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Tlačivá licenčného konania_2025-26\"/>
    </mc:Choice>
  </mc:AlternateContent>
  <xr:revisionPtr revIDLastSave="0" documentId="13_ncr:1_{78A67A55-2AD2-465E-B77F-A1A6D81F7BE5}" xr6:coauthVersionLast="47" xr6:coauthVersionMax="47" xr10:uidLastSave="{00000000-0000-0000-0000-000000000000}"/>
  <bookViews>
    <workbookView xWindow="28815" yWindow="15" windowWidth="19320" windowHeight="15585" firstSheet="1" activeTab="1" xr2:uid="{00000000-000D-0000-FFFF-FFFF00000000}"/>
  </bookViews>
  <sheets>
    <sheet name="Funkcna" sheetId="1" r:id="rId1"/>
    <sheet name="Transferová tabuľka" sheetId="3" r:id="rId2"/>
    <sheet name="Zamestnanci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5" l="1"/>
  <c r="U21" i="5"/>
  <c r="S21" i="5"/>
  <c r="P21" i="5"/>
  <c r="M21" i="5"/>
  <c r="H21" i="5"/>
  <c r="N10" i="1"/>
  <c r="T10" i="1" s="1"/>
  <c r="O10" i="1"/>
  <c r="U10" i="1" s="1"/>
  <c r="O11" i="1"/>
  <c r="U11" i="1" s="1"/>
  <c r="O12" i="1"/>
  <c r="U12" i="1" s="1"/>
  <c r="N13" i="1"/>
  <c r="T13" i="1" s="1"/>
  <c r="O13" i="1"/>
  <c r="U13" i="1" s="1"/>
  <c r="N14" i="1"/>
  <c r="T14" i="1" s="1"/>
  <c r="O14" i="1"/>
  <c r="U14" i="1" s="1"/>
  <c r="N15" i="1"/>
  <c r="T15" i="1" s="1"/>
  <c r="O15" i="1"/>
  <c r="U15" i="1" s="1"/>
  <c r="W22" i="1"/>
  <c r="N11" i="1" l="1"/>
  <c r="L22" i="1"/>
  <c r="T11" i="1" l="1"/>
  <c r="N12" i="1"/>
  <c r="T12" i="1" s="1"/>
  <c r="J22" i="1"/>
  <c r="R22" i="1"/>
  <c r="G22" i="1"/>
  <c r="D22" i="1"/>
  <c r="N22" i="1" s="1"/>
  <c r="U22" i="1" l="1"/>
  <c r="O22" i="1"/>
  <c r="T22" i="1"/>
</calcChain>
</file>

<file path=xl/sharedStrings.xml><?xml version="1.0" encoding="utf-8"?>
<sst xmlns="http://schemas.openxmlformats.org/spreadsheetml/2006/main" count="125" uniqueCount="90">
  <si>
    <t xml:space="preserve">Transferová tabuľka                                                           </t>
  </si>
  <si>
    <t xml:space="preserve">Názov klubu </t>
  </si>
  <si>
    <t>Dátum prestupu, hosťovania (zapožičania) hráča</t>
  </si>
  <si>
    <t>Spolu</t>
  </si>
  <si>
    <t xml:space="preserve">V _____________________ dňa _______________ </t>
  </si>
  <si>
    <r>
      <t xml:space="preserve">Spracoval </t>
    </r>
    <r>
      <rPr>
        <b/>
        <sz val="5"/>
        <color theme="1"/>
        <rFont val="Calibri"/>
        <family val="2"/>
        <charset val="238"/>
      </rPr>
      <t>(meno a podpis</t>
    </r>
    <r>
      <rPr>
        <sz val="5"/>
        <color theme="1"/>
        <rFont val="Calibri"/>
        <family val="2"/>
        <charset val="238"/>
      </rPr>
      <t>)</t>
    </r>
    <r>
      <rPr>
        <sz val="10"/>
        <color theme="1"/>
        <rFont val="Calibri"/>
        <family val="2"/>
        <charset val="238"/>
      </rPr>
      <t xml:space="preserve"> _________________________________</t>
    </r>
    <r>
      <rPr>
        <sz val="7"/>
        <color theme="1"/>
        <rFont val="Tahoma"/>
        <family val="2"/>
        <charset val="238"/>
      </rPr>
      <t xml:space="preserve">       </t>
    </r>
  </si>
  <si>
    <t>_______________________________________________________________</t>
  </si>
  <si>
    <r>
      <t xml:space="preserve">            </t>
    </r>
    <r>
      <rPr>
        <b/>
        <sz val="8"/>
        <color theme="1"/>
        <rFont val="Calibri"/>
        <family val="2"/>
        <charset val="238"/>
      </rPr>
      <t xml:space="preserve">(razítko a podpis oprávnenej osoby žiadateľa o licenciu) </t>
    </r>
  </si>
  <si>
    <t xml:space="preserve">Meno a priezvisko hráča  </t>
  </si>
  <si>
    <t>Názov klubu</t>
  </si>
  <si>
    <t>Priame náklady na obstaranie hráča*</t>
  </si>
  <si>
    <t>Zaplatené do 31.12.</t>
  </si>
  <si>
    <t>Poznámka : Transférová tabuľka musí uvádzať aj transfery z predchádzajúcich období za predpokladu existencie záväzku z tranferu.</t>
  </si>
  <si>
    <t>zostatok/záväzok po splatnosti k 31. 12.</t>
  </si>
  <si>
    <t>Suma</t>
  </si>
  <si>
    <t>Zaplatené od 1.1. do 31.3.</t>
  </si>
  <si>
    <t xml:space="preserve">Suma </t>
  </si>
  <si>
    <t>Suma splatná po 31.12.</t>
  </si>
  <si>
    <t>Suma splatná do 31.12.</t>
  </si>
  <si>
    <t>(a)</t>
  </si>
  <si>
    <t>(b)</t>
  </si>
  <si>
    <t>(d)=(a)-(b)</t>
  </si>
  <si>
    <t>(f)</t>
  </si>
  <si>
    <t>(h)</t>
  </si>
  <si>
    <t>Zostatok záväzku  k 31.3.</t>
  </si>
  <si>
    <t>(j)=(h)-(g)</t>
  </si>
  <si>
    <t>(m)=(a)-(f)</t>
  </si>
  <si>
    <t xml:space="preserve">Zostatok/záväzok po splatnosti k 31.3.  </t>
  </si>
  <si>
    <t>(g)=(f)-(b)</t>
  </si>
  <si>
    <t>(i)=(h)-(m)</t>
  </si>
  <si>
    <t xml:space="preserve">Zostatok záväzku k 31.12.  </t>
  </si>
  <si>
    <r>
      <t xml:space="preserve">     * </t>
    </r>
    <r>
      <rPr>
        <sz val="8"/>
        <color theme="1"/>
        <rFont val="Calibri"/>
        <family val="2"/>
        <charset val="238"/>
      </rPr>
      <t>= transferová suma  + kompenzácie + ost. - aj vtedy ak ich veriteľ ešte nepožaduje</t>
    </r>
  </si>
  <si>
    <t>Dátumy splatnosti súm splatných po 31.12.</t>
  </si>
  <si>
    <t>Dátum splatnosti záväzku splatného   do 31.12.</t>
  </si>
  <si>
    <t xml:space="preserve">Dátum úhrady záväzku </t>
  </si>
  <si>
    <t>Podmienené záväzky (nenachádzajúce sa vo výročných finančných výkazoch) k 31.12.</t>
  </si>
  <si>
    <t>Druh záväzku</t>
  </si>
  <si>
    <t>Sumy, ktoré sú predmetom prebiehajúcich konaní/sporov</t>
  </si>
  <si>
    <t>Zosúladenie s finančnými výkazmi (uviesť dokument)</t>
  </si>
  <si>
    <t>Meno a priezvisko</t>
  </si>
  <si>
    <t>Pracovná pozícia/funkcia</t>
  </si>
  <si>
    <t>Začiatok zmluvného vzťahu</t>
  </si>
  <si>
    <t>finančný riaditeľ</t>
  </si>
  <si>
    <t>Prehľad záväzkov voči zamestnancom</t>
  </si>
  <si>
    <t>Stav zmluvného vzťahu (trvá alebo dátum ukončenia)</t>
  </si>
  <si>
    <t>Dátum úhrady záväzku</t>
  </si>
  <si>
    <t>Komentár</t>
  </si>
  <si>
    <t>Suma sa musí zhodovať s riadkom 131 Súvahy</t>
  </si>
  <si>
    <t>Peter Novák</t>
  </si>
  <si>
    <t>Ján Kováč</t>
  </si>
  <si>
    <t>Záväzky podľa čl. 58,  bod 4 c)</t>
  </si>
  <si>
    <t>FC XXX, a.s.</t>
  </si>
  <si>
    <t>FC YYY, a.s.</t>
  </si>
  <si>
    <t>V prípade existencie záväzku k 31.12. treba tento údaj (stĺpec m) zosúladiť s finančnými výkazmi alebo doplňujúcou finančnou informáciou (bez ohľadu na to, či je v splatnosti alebo po splatnosti).</t>
  </si>
  <si>
    <t>Peter Kováč</t>
  </si>
  <si>
    <t>FC XYZ, a. s.</t>
  </si>
  <si>
    <t>Sumarizácia platieb za transfery počas roka 2018</t>
  </si>
  <si>
    <t xml:space="preserve">Meno, priezvisko a dátum narodenia hráča  </t>
  </si>
  <si>
    <t>Suma splatná do 28.2.</t>
  </si>
  <si>
    <t>Zaplatené do 28.2.</t>
  </si>
  <si>
    <t>Zaplatené od 28.2. do 31.3.</t>
  </si>
  <si>
    <t xml:space="preserve">Zostatok záväzku k 28.2. </t>
  </si>
  <si>
    <t>Zostatok/záväzok po splatnosti k 28.2.</t>
  </si>
  <si>
    <t>Záväzok k 28.2.</t>
  </si>
  <si>
    <t>Dátum splatnosti</t>
  </si>
  <si>
    <t>Dátumy splatnosti súm splatných do 28.2.</t>
  </si>
  <si>
    <t>Názov klubu - veriteľa</t>
  </si>
  <si>
    <t>V prípade existencie záväzku k 28.2. treba tento údaj (stĺpec m) zosúladiť s výročnými finančnými výkazmi alebo doplňujúcou finančnou informáciou (bez ohľadu na to, či je v splatnosti alebo po splatnosti).</t>
  </si>
  <si>
    <t>Poznámka : Transférová tabuľka musí uvádzať aj transfery z predchádzajúcich období, za predpokladu existencie záväzku z transferov</t>
  </si>
  <si>
    <r>
      <t xml:space="preserve">            </t>
    </r>
    <r>
      <rPr>
        <b/>
        <sz val="8"/>
        <color theme="1"/>
        <rFont val="Calibri"/>
        <family val="2"/>
        <charset val="238"/>
      </rPr>
      <t xml:space="preserve">(razítko a podpis štatutára žiadateľa o licenciu) </t>
    </r>
  </si>
  <si>
    <t>Dátum prestupu/hosťovania hráča</t>
  </si>
  <si>
    <t>viď komentár</t>
  </si>
  <si>
    <t>Záväzky podľa čl. 76, bod 4c) smernice</t>
  </si>
  <si>
    <t>Sumarizácia platieb za transfery počas roka 2025</t>
  </si>
  <si>
    <t>verzia : 2025.10</t>
  </si>
  <si>
    <t>Suma splatná do 28.2.2026</t>
  </si>
  <si>
    <t>Dátum splatnosti záväzku splatného do 28.2.2026</t>
  </si>
  <si>
    <t>Suma splatná po 28.2.2026</t>
  </si>
  <si>
    <t>Dátumy splatnosti súm splatných po 28.2.2026</t>
  </si>
  <si>
    <t>Zaplatené do 28.2.2026</t>
  </si>
  <si>
    <t xml:space="preserve">Zostatok záväzku k 28.2.2026  </t>
  </si>
  <si>
    <t>zostatok/záväzok po splatnosti k 28.2.26</t>
  </si>
  <si>
    <t>Zaplatené od 28.2. do 31.3.2026</t>
  </si>
  <si>
    <t>Zostatok záväzku  k 31.3.26</t>
  </si>
  <si>
    <t xml:space="preserve">Zostatok/záväzok po splat. k 31.3.26  </t>
  </si>
  <si>
    <t>Podmienené záväzky (nenachádzajúce sa vo finančných výkazoch) k 28.2.2026</t>
  </si>
  <si>
    <t>ukončený 31.12.2025</t>
  </si>
  <si>
    <t>Bonus za rok 2025</t>
  </si>
  <si>
    <t>Spor - KpS SFZ rozhodne do 15.4.2026.</t>
  </si>
  <si>
    <t>Potvrdzujeme, že predložená sumarizácia je kompletná, presná a v súlade s požiadavkami Smernice klubového licenčného systému SFZ, vydanie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</si>
</sst>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7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5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sz val="7"/>
      <color theme="1"/>
      <name val="Tahoma"/>
      <family val="2"/>
      <charset val="238"/>
    </font>
    <font>
      <sz val="13"/>
      <color theme="1"/>
      <name val="Tahoma"/>
      <family val="2"/>
      <charset val="238"/>
    </font>
    <font>
      <b/>
      <sz val="9"/>
      <color rgb="FFFF0000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28"/>
      <color theme="1"/>
      <name val="Calibri"/>
      <family val="2"/>
      <charset val="238"/>
    </font>
    <font>
      <b/>
      <sz val="2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22"/>
      <color theme="1"/>
      <name val="Calibri"/>
      <family val="2"/>
      <charset val="238"/>
    </font>
    <font>
      <b/>
      <sz val="10"/>
      <color theme="1"/>
      <name val="Trebuchet MS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8" fontId="17" fillId="0" borderId="14" xfId="0" applyNumberFormat="1" applyFont="1" applyBorder="1" applyAlignment="1" applyProtection="1">
      <alignment vertical="center" wrapText="1"/>
      <protection locked="0"/>
    </xf>
    <xf numFmtId="8" fontId="19" fillId="0" borderId="19" xfId="0" applyNumberFormat="1" applyFont="1" applyBorder="1" applyAlignment="1" applyProtection="1">
      <alignment horizontal="right" vertical="center"/>
      <protection locked="0"/>
    </xf>
    <xf numFmtId="8" fontId="0" fillId="0" borderId="19" xfId="0" applyNumberFormat="1" applyBorder="1" applyProtection="1"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>
      <alignment vertical="center" wrapText="1"/>
    </xf>
    <xf numFmtId="14" fontId="3" fillId="0" borderId="10" xfId="0" applyNumberFormat="1" applyFont="1" applyBorder="1" applyAlignment="1">
      <alignment vertical="center" wrapText="1"/>
    </xf>
    <xf numFmtId="14" fontId="3" fillId="0" borderId="2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11" fillId="2" borderId="12" xfId="0" applyFont="1" applyFill="1" applyBorder="1" applyAlignment="1" applyProtection="1">
      <alignment vertical="center" wrapText="1"/>
      <protection locked="0"/>
    </xf>
    <xf numFmtId="164" fontId="11" fillId="2" borderId="2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8" fontId="20" fillId="2" borderId="8" xfId="0" applyNumberFormat="1" applyFont="1" applyFill="1" applyBorder="1" applyAlignment="1" applyProtection="1">
      <alignment vertical="center" wrapText="1"/>
      <protection locked="0"/>
    </xf>
    <xf numFmtId="8" fontId="20" fillId="2" borderId="0" xfId="0" applyNumberFormat="1" applyFont="1" applyFill="1" applyAlignment="1" applyProtection="1">
      <alignment vertical="center" wrapText="1"/>
      <protection locked="0"/>
    </xf>
    <xf numFmtId="8" fontId="20" fillId="2" borderId="1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vertical="center" wrapText="1"/>
      <protection locked="0"/>
    </xf>
    <xf numFmtId="0" fontId="18" fillId="0" borderId="23" xfId="0" applyFont="1" applyBorder="1" applyAlignment="1" applyProtection="1">
      <alignment vertical="center" wrapText="1"/>
      <protection locked="0"/>
    </xf>
    <xf numFmtId="14" fontId="18" fillId="0" borderId="22" xfId="0" applyNumberFormat="1" applyFont="1" applyBorder="1" applyAlignment="1" applyProtection="1">
      <alignment vertical="center" wrapText="1"/>
      <protection locked="0"/>
    </xf>
    <xf numFmtId="14" fontId="3" fillId="0" borderId="15" xfId="0" applyNumberFormat="1" applyFont="1" applyBorder="1" applyAlignment="1" applyProtection="1">
      <alignment vertical="center" wrapText="1"/>
      <protection locked="0"/>
    </xf>
    <xf numFmtId="14" fontId="3" fillId="0" borderId="14" xfId="0" applyNumberFormat="1" applyFont="1" applyBorder="1" applyAlignment="1" applyProtection="1">
      <alignment vertical="center" wrapText="1"/>
      <protection locked="0"/>
    </xf>
    <xf numFmtId="14" fontId="3" fillId="0" borderId="22" xfId="0" applyNumberFormat="1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18" fillId="0" borderId="22" xfId="0" applyFont="1" applyBorder="1" applyAlignment="1" applyProtection="1">
      <alignment vertical="center" wrapText="1"/>
      <protection locked="0"/>
    </xf>
    <xf numFmtId="14" fontId="18" fillId="0" borderId="10" xfId="0" applyNumberFormat="1" applyFont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164" fontId="17" fillId="0" borderId="14" xfId="0" applyNumberFormat="1" applyFont="1" applyBorder="1" applyAlignment="1" applyProtection="1">
      <alignment vertical="center" wrapText="1"/>
      <protection locked="0"/>
    </xf>
    <xf numFmtId="164" fontId="25" fillId="0" borderId="19" xfId="0" applyNumberFormat="1" applyFont="1" applyBorder="1" applyProtection="1">
      <protection locked="0"/>
    </xf>
    <xf numFmtId="164" fontId="19" fillId="0" borderId="22" xfId="0" applyNumberFormat="1" applyFont="1" applyBorder="1" applyProtection="1">
      <protection locked="0"/>
    </xf>
    <xf numFmtId="164" fontId="25" fillId="0" borderId="22" xfId="0" applyNumberFormat="1" applyFont="1" applyBorder="1" applyProtection="1">
      <protection locked="0"/>
    </xf>
    <xf numFmtId="164" fontId="19" fillId="0" borderId="20" xfId="0" applyNumberFormat="1" applyFont="1" applyBorder="1" applyProtection="1">
      <protection locked="0"/>
    </xf>
    <xf numFmtId="164" fontId="25" fillId="0" borderId="20" xfId="0" applyNumberFormat="1" applyFont="1" applyBorder="1" applyProtection="1">
      <protection locked="0"/>
    </xf>
    <xf numFmtId="164" fontId="3" fillId="0" borderId="22" xfId="0" applyNumberFormat="1" applyFont="1" applyBorder="1" applyAlignment="1">
      <alignment vertical="center" wrapText="1"/>
    </xf>
    <xf numFmtId="164" fontId="19" fillId="0" borderId="10" xfId="0" applyNumberFormat="1" applyFont="1" applyBorder="1" applyProtection="1">
      <protection locked="0"/>
    </xf>
    <xf numFmtId="14" fontId="26" fillId="0" borderId="22" xfId="0" applyNumberFormat="1" applyFont="1" applyBorder="1" applyAlignment="1" applyProtection="1">
      <alignment vertical="center" wrapText="1"/>
      <protection locked="0"/>
    </xf>
    <xf numFmtId="14" fontId="26" fillId="0" borderId="10" xfId="0" applyNumberFormat="1" applyFont="1" applyBorder="1" applyAlignment="1" applyProtection="1">
      <alignment vertical="center" wrapText="1"/>
      <protection locked="0"/>
    </xf>
    <xf numFmtId="14" fontId="26" fillId="0" borderId="20" xfId="0" applyNumberFormat="1" applyFont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2" xfId="0" applyBorder="1" applyProtection="1"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0" fillId="6" borderId="20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0" fillId="0" borderId="1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8" fontId="0" fillId="0" borderId="19" xfId="0" applyNumberFormat="1" applyBorder="1" applyAlignment="1" applyProtection="1">
      <alignment horizontal="center" vertical="center"/>
      <protection locked="0"/>
    </xf>
    <xf numFmtId="14" fontId="18" fillId="0" borderId="11" xfId="0" applyNumberFormat="1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18" fillId="0" borderId="15" xfId="0" applyFont="1" applyBorder="1" applyAlignment="1" applyProtection="1">
      <alignment vertical="center" wrapText="1"/>
      <protection locked="0"/>
    </xf>
    <xf numFmtId="14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8" fontId="1" fillId="6" borderId="20" xfId="0" applyNumberFormat="1" applyFont="1" applyFill="1" applyBorder="1" applyAlignment="1" applyProtection="1">
      <alignment horizontal="center" vertical="center"/>
      <protection locked="0"/>
    </xf>
    <xf numFmtId="8" fontId="1" fillId="6" borderId="10" xfId="0" applyNumberFormat="1" applyFont="1" applyFill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22" xfId="0" applyBorder="1"/>
    <xf numFmtId="14" fontId="0" fillId="0" borderId="20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8" fontId="0" fillId="0" borderId="22" xfId="0" applyNumberFormat="1" applyBorder="1" applyProtection="1">
      <protection locked="0"/>
    </xf>
    <xf numFmtId="8" fontId="1" fillId="7" borderId="20" xfId="0" applyNumberFormat="1" applyFont="1" applyFill="1" applyBorder="1" applyAlignment="1" applyProtection="1">
      <alignment horizontal="center" vertical="center"/>
      <protection locked="0"/>
    </xf>
    <xf numFmtId="8" fontId="1" fillId="7" borderId="10" xfId="0" applyNumberFormat="1" applyFont="1" applyFill="1" applyBorder="1" applyAlignment="1" applyProtection="1">
      <alignment horizontal="center" vertical="center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 applyProtection="1">
      <alignment vertical="top"/>
      <protection locked="0"/>
    </xf>
    <xf numFmtId="0" fontId="40" fillId="8" borderId="0" xfId="0" applyFont="1" applyFill="1" applyAlignment="1" applyProtection="1">
      <alignment vertical="center"/>
      <protection locked="0"/>
    </xf>
    <xf numFmtId="0" fontId="9" fillId="8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8" fontId="17" fillId="0" borderId="14" xfId="0" applyNumberFormat="1" applyFont="1" applyBorder="1" applyAlignment="1" applyProtection="1">
      <alignment horizontal="center" vertical="center" wrapText="1"/>
      <protection locked="0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8" fontId="19" fillId="0" borderId="19" xfId="0" applyNumberFormat="1" applyFont="1" applyBorder="1" applyAlignment="1" applyProtection="1">
      <alignment horizontal="center" vertical="center"/>
      <protection locked="0"/>
    </xf>
    <xf numFmtId="8" fontId="0" fillId="0" borderId="22" xfId="0" applyNumberFormat="1" applyBorder="1" applyAlignment="1" applyProtection="1">
      <alignment horizontal="center"/>
      <protection locked="0"/>
    </xf>
    <xf numFmtId="14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32" fillId="0" borderId="16" xfId="0" applyFont="1" applyBorder="1" applyAlignment="1" applyProtection="1">
      <alignment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30" fillId="0" borderId="19" xfId="0" applyNumberFormat="1" applyFont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0" fontId="0" fillId="0" borderId="20" xfId="0" applyBorder="1"/>
    <xf numFmtId="0" fontId="0" fillId="0" borderId="10" xfId="0" applyBorder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7" fillId="0" borderId="1" xfId="0" applyFont="1" applyBorder="1" applyAlignment="1" applyProtection="1">
      <alignment horizontal="center"/>
      <protection locked="0"/>
    </xf>
    <xf numFmtId="0" fontId="28" fillId="0" borderId="1" xfId="0" applyFont="1" applyBorder="1" applyAlignment="1">
      <alignment horizontal="center"/>
    </xf>
    <xf numFmtId="164" fontId="3" fillId="0" borderId="16" xfId="0" applyNumberFormat="1" applyFont="1" applyBorder="1" applyAlignment="1" applyProtection="1">
      <alignment vertical="center" wrapText="1"/>
      <protection locked="0"/>
    </xf>
    <xf numFmtId="164" fontId="3" fillId="0" borderId="18" xfId="0" applyNumberFormat="1" applyFont="1" applyBorder="1" applyAlignment="1" applyProtection="1">
      <alignment vertical="center" wrapText="1"/>
      <protection locked="0"/>
    </xf>
    <xf numFmtId="164" fontId="3" fillId="0" borderId="17" xfId="0" applyNumberFormat="1" applyFont="1" applyBorder="1" applyAlignment="1" applyProtection="1">
      <alignment vertical="center" wrapText="1"/>
      <protection locked="0"/>
    </xf>
    <xf numFmtId="164" fontId="3" fillId="0" borderId="15" xfId="0" applyNumberFormat="1" applyFont="1" applyBorder="1" applyAlignment="1" applyProtection="1">
      <alignment vertical="center" wrapText="1"/>
      <protection locked="0"/>
    </xf>
    <xf numFmtId="164" fontId="3" fillId="0" borderId="13" xfId="0" applyNumberFormat="1" applyFont="1" applyBorder="1" applyAlignment="1" applyProtection="1">
      <alignment vertical="center" wrapText="1"/>
      <protection locked="0"/>
    </xf>
    <xf numFmtId="8" fontId="17" fillId="0" borderId="15" xfId="0" applyNumberFormat="1" applyFont="1" applyBorder="1" applyAlignment="1" applyProtection="1">
      <alignment vertical="center" wrapText="1"/>
      <protection locked="0"/>
    </xf>
    <xf numFmtId="8" fontId="17" fillId="0" borderId="14" xfId="0" applyNumberFormat="1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3" xfId="0" applyBorder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164" fontId="3" fillId="0" borderId="14" xfId="0" applyNumberFormat="1" applyFont="1" applyBorder="1" applyAlignment="1" applyProtection="1">
      <alignment vertical="center" wrapTex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164" fontId="17" fillId="0" borderId="14" xfId="0" applyNumberFormat="1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164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164" fontId="3" fillId="0" borderId="1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8" fontId="1" fillId="0" borderId="20" xfId="0" applyNumberFormat="1" applyFont="1" applyBorder="1" applyAlignment="1" applyProtection="1">
      <alignment horizontal="center" vertical="center"/>
      <protection locked="0"/>
    </xf>
    <xf numFmtId="8" fontId="1" fillId="0" borderId="10" xfId="0" applyNumberFormat="1" applyFont="1" applyBorder="1" applyAlignment="1" applyProtection="1">
      <alignment horizontal="center" vertical="center"/>
      <protection locked="0"/>
    </xf>
    <xf numFmtId="8" fontId="20" fillId="0" borderId="19" xfId="0" applyNumberFormat="1" applyFont="1" applyBorder="1" applyAlignment="1" applyProtection="1">
      <alignment vertical="center" wrapText="1"/>
      <protection locked="0"/>
    </xf>
    <xf numFmtId="8" fontId="22" fillId="0" borderId="20" xfId="0" applyNumberFormat="1" applyFont="1" applyBorder="1" applyAlignment="1" applyProtection="1">
      <alignment vertical="center" wrapText="1"/>
      <protection locked="0"/>
    </xf>
    <xf numFmtId="8" fontId="22" fillId="0" borderId="10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8" fontId="21" fillId="0" borderId="19" xfId="0" applyNumberFormat="1" applyFont="1" applyBorder="1" applyAlignment="1" applyProtection="1">
      <alignment horizontal="center" vertical="center"/>
      <protection locked="0"/>
    </xf>
    <xf numFmtId="8" fontId="21" fillId="0" borderId="20" xfId="0" applyNumberFormat="1" applyFont="1" applyBorder="1" applyAlignment="1" applyProtection="1">
      <alignment horizontal="center" vertical="center"/>
      <protection locked="0"/>
    </xf>
    <xf numFmtId="8" fontId="21" fillId="0" borderId="10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8" fontId="20" fillId="0" borderId="2" xfId="0" applyNumberFormat="1" applyFont="1" applyBorder="1" applyAlignment="1" applyProtection="1">
      <alignment vertical="center" wrapText="1"/>
      <protection locked="0"/>
    </xf>
    <xf numFmtId="8" fontId="20" fillId="0" borderId="3" xfId="0" applyNumberFormat="1" applyFont="1" applyBorder="1" applyAlignment="1" applyProtection="1">
      <alignment vertical="center" wrapText="1"/>
      <protection locked="0"/>
    </xf>
    <xf numFmtId="8" fontId="20" fillId="0" borderId="4" xfId="0" applyNumberFormat="1" applyFont="1" applyBorder="1" applyAlignment="1" applyProtection="1">
      <alignment vertical="center" wrapText="1"/>
      <protection locked="0"/>
    </xf>
    <xf numFmtId="8" fontId="20" fillId="0" borderId="5" xfId="0" applyNumberFormat="1" applyFont="1" applyBorder="1" applyAlignment="1" applyProtection="1">
      <alignment vertical="center" wrapText="1"/>
      <protection locked="0"/>
    </xf>
    <xf numFmtId="8" fontId="20" fillId="0" borderId="11" xfId="0" applyNumberFormat="1" applyFont="1" applyBorder="1" applyAlignment="1" applyProtection="1">
      <alignment vertical="center" wrapText="1"/>
      <protection locked="0"/>
    </xf>
    <xf numFmtId="8" fontId="20" fillId="0" borderId="12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wrapText="1"/>
      <protection locked="0"/>
    </xf>
    <xf numFmtId="0" fontId="29" fillId="0" borderId="0" xfId="0" applyFont="1" applyAlignment="1" applyProtection="1">
      <alignment wrapText="1"/>
      <protection locked="0"/>
    </xf>
    <xf numFmtId="0" fontId="29" fillId="0" borderId="5" xfId="0" applyFont="1" applyBorder="1" applyAlignment="1" applyProtection="1">
      <alignment wrapText="1"/>
      <protection locked="0"/>
    </xf>
    <xf numFmtId="0" fontId="29" fillId="0" borderId="6" xfId="0" applyFont="1" applyBorder="1" applyAlignment="1" applyProtection="1">
      <alignment wrapText="1"/>
      <protection locked="0"/>
    </xf>
    <xf numFmtId="0" fontId="29" fillId="0" borderId="9" xfId="0" applyFont="1" applyBorder="1" applyAlignment="1" applyProtection="1">
      <alignment wrapText="1"/>
      <protection locked="0"/>
    </xf>
    <xf numFmtId="0" fontId="29" fillId="0" borderId="7" xfId="0" applyFont="1" applyBorder="1" applyAlignment="1" applyProtection="1">
      <alignment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 applyProtection="1">
      <alignment horizontal="center" vertical="center" wrapText="1"/>
      <protection locked="0"/>
    </xf>
    <xf numFmtId="0" fontId="1" fillId="6" borderId="19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164" fontId="11" fillId="6" borderId="2" xfId="0" applyNumberFormat="1" applyFont="1" applyFill="1" applyBorder="1" applyAlignment="1" applyProtection="1">
      <alignment vertical="center" wrapText="1"/>
      <protection locked="0"/>
    </xf>
    <xf numFmtId="0" fontId="11" fillId="6" borderId="8" xfId="0" applyFont="1" applyFill="1" applyBorder="1" applyAlignment="1" applyProtection="1">
      <alignment vertical="center" wrapText="1"/>
      <protection locked="0"/>
    </xf>
    <xf numFmtId="0" fontId="11" fillId="6" borderId="3" xfId="0" applyFont="1" applyFill="1" applyBorder="1" applyAlignment="1" applyProtection="1">
      <alignment vertical="center" wrapText="1"/>
      <protection locked="0"/>
    </xf>
    <xf numFmtId="0" fontId="11" fillId="6" borderId="4" xfId="0" applyFont="1" applyFill="1" applyBorder="1" applyAlignment="1" applyProtection="1">
      <alignment vertical="center" wrapText="1"/>
      <protection locked="0"/>
    </xf>
    <xf numFmtId="0" fontId="11" fillId="6" borderId="0" xfId="0" applyFont="1" applyFill="1" applyAlignment="1" applyProtection="1">
      <alignment vertical="center" wrapText="1"/>
      <protection locked="0"/>
    </xf>
    <xf numFmtId="0" fontId="11" fillId="6" borderId="5" xfId="0" applyFont="1" applyFill="1" applyBorder="1" applyAlignment="1" applyProtection="1">
      <alignment vertical="center" wrapText="1"/>
      <protection locked="0"/>
    </xf>
    <xf numFmtId="0" fontId="11" fillId="6" borderId="11" xfId="0" applyFont="1" applyFill="1" applyBorder="1" applyAlignment="1" applyProtection="1">
      <alignment vertical="center" wrapText="1"/>
      <protection locked="0"/>
    </xf>
    <xf numFmtId="0" fontId="11" fillId="6" borderId="1" xfId="0" applyFont="1" applyFill="1" applyBorder="1" applyAlignment="1" applyProtection="1">
      <alignment vertical="center" wrapText="1"/>
      <protection locked="0"/>
    </xf>
    <xf numFmtId="0" fontId="11" fillId="6" borderId="12" xfId="0" applyFont="1" applyFill="1" applyBorder="1" applyAlignment="1" applyProtection="1">
      <alignment vertical="center" wrapText="1"/>
      <protection locked="0"/>
    </xf>
    <xf numFmtId="164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horizontal="center" vertical="center" wrapText="1"/>
      <protection locked="0"/>
    </xf>
    <xf numFmtId="8" fontId="17" fillId="0" borderId="15" xfId="0" applyNumberFormat="1" applyFont="1" applyBorder="1" applyAlignment="1" applyProtection="1">
      <alignment horizontal="center" vertical="center" wrapText="1"/>
      <protection locked="0"/>
    </xf>
    <xf numFmtId="8" fontId="17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8" fillId="6" borderId="19" xfId="0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/>
    <xf numFmtId="0" fontId="8" fillId="0" borderId="19" xfId="0" applyFont="1" applyBorder="1" applyAlignment="1" applyProtection="1">
      <alignment horizontal="center" vertical="center"/>
      <protection locked="0"/>
    </xf>
    <xf numFmtId="0" fontId="33" fillId="0" borderId="20" xfId="0" applyFont="1" applyBorder="1"/>
    <xf numFmtId="0" fontId="33" fillId="0" borderId="21" xfId="0" applyFont="1" applyBorder="1"/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23</xdr:row>
      <xdr:rowOff>76200</xdr:rowOff>
    </xdr:from>
    <xdr:to>
      <xdr:col>14</xdr:col>
      <xdr:colOff>733425</xdr:colOff>
      <xdr:row>24</xdr:row>
      <xdr:rowOff>95250</xdr:rowOff>
    </xdr:to>
    <xdr:sp macro="" textlink="">
      <xdr:nvSpPr>
        <xdr:cNvPr id="2" name="Šípka nah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106650" y="8096250"/>
          <a:ext cx="133350" cy="2095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zoomScale="64" zoomScaleNormal="64" workbookViewId="0">
      <selection activeCell="A5" sqref="A5:S5"/>
    </sheetView>
  </sheetViews>
  <sheetFormatPr defaultColWidth="9.109375" defaultRowHeight="14.4" outlineLevelRow="1" x14ac:dyDescent="0.3"/>
  <cols>
    <col min="1" max="1" width="39.44140625" style="2" customWidth="1"/>
    <col min="2" max="2" width="18.88671875" style="2" customWidth="1"/>
    <col min="3" max="3" width="16.109375" style="2" customWidth="1"/>
    <col min="4" max="4" width="9.109375" style="2"/>
    <col min="5" max="5" width="6.88671875" style="2" customWidth="1"/>
    <col min="6" max="6" width="7.5546875" style="2" hidden="1" customWidth="1"/>
    <col min="7" max="7" width="9.109375" style="2"/>
    <col min="8" max="8" width="4.33203125" style="2" customWidth="1"/>
    <col min="9" max="9" width="14" style="2" customWidth="1"/>
    <col min="10" max="11" width="13.88671875" style="2" customWidth="1"/>
    <col min="12" max="12" width="9.109375" style="2"/>
    <col min="13" max="13" width="6.109375" style="2" customWidth="1"/>
    <col min="14" max="14" width="14.5546875" style="2" customWidth="1"/>
    <col min="15" max="15" width="9.109375" style="2"/>
    <col min="16" max="16" width="7.5546875" style="2" customWidth="1"/>
    <col min="17" max="17" width="15.44140625" style="2" customWidth="1"/>
    <col min="18" max="18" width="9.109375" style="2"/>
    <col min="19" max="19" width="6.5546875" style="2" customWidth="1"/>
    <col min="20" max="20" width="14" style="2" customWidth="1"/>
    <col min="21" max="22" width="14.33203125" style="2" customWidth="1"/>
    <col min="23" max="23" width="18" style="2" customWidth="1"/>
    <col min="24" max="24" width="13.6640625" style="2" customWidth="1"/>
    <col min="25" max="16384" width="9.109375" style="2"/>
  </cols>
  <sheetData>
    <row r="1" spans="1:24" ht="15.6" x14ac:dyDescent="0.3">
      <c r="A1" s="1" t="s">
        <v>0</v>
      </c>
      <c r="B1" s="145" t="s">
        <v>55</v>
      </c>
      <c r="C1" s="145"/>
      <c r="D1" s="145"/>
      <c r="E1" s="146"/>
      <c r="F1" s="146"/>
      <c r="G1" s="146"/>
      <c r="H1" s="146"/>
      <c r="I1" s="146"/>
      <c r="J1" s="146"/>
      <c r="K1" s="146"/>
      <c r="L1" s="146"/>
      <c r="M1" s="131"/>
      <c r="N1" s="131"/>
      <c r="O1" s="131"/>
      <c r="P1" s="131"/>
      <c r="Q1" s="131"/>
      <c r="R1" s="131"/>
      <c r="S1" s="131"/>
    </row>
    <row r="2" spans="1:24" ht="15.6" x14ac:dyDescent="0.3">
      <c r="A2" s="1"/>
      <c r="B2" s="145"/>
      <c r="C2" s="145"/>
      <c r="D2" s="145"/>
      <c r="E2" s="146"/>
      <c r="F2" s="146"/>
      <c r="G2" s="146"/>
      <c r="H2" s="146"/>
      <c r="I2" s="146"/>
      <c r="J2" s="146"/>
      <c r="K2" s="146"/>
      <c r="L2" s="146"/>
      <c r="M2" s="131"/>
      <c r="N2" s="131"/>
      <c r="O2" s="131"/>
      <c r="P2" s="131"/>
      <c r="Q2" s="131"/>
      <c r="R2" s="131"/>
      <c r="S2" s="131"/>
    </row>
    <row r="3" spans="1:24" ht="15.6" x14ac:dyDescent="0.3">
      <c r="A3" s="1"/>
      <c r="B3" s="145"/>
      <c r="C3" s="145"/>
      <c r="D3" s="145"/>
      <c r="E3" s="146"/>
      <c r="F3" s="146"/>
      <c r="G3" s="146"/>
      <c r="H3" s="146"/>
      <c r="I3" s="146"/>
      <c r="J3" s="146"/>
      <c r="K3" s="146"/>
      <c r="L3" s="146"/>
      <c r="M3" s="131"/>
      <c r="N3" s="131"/>
      <c r="O3" s="131"/>
      <c r="P3" s="131"/>
      <c r="Q3" s="131"/>
      <c r="R3" s="131"/>
      <c r="S3" s="131"/>
    </row>
    <row r="4" spans="1:24" ht="16.2" thickBot="1" x14ac:dyDescent="0.35">
      <c r="A4" s="1" t="s">
        <v>1</v>
      </c>
      <c r="B4" s="147"/>
      <c r="C4" s="147"/>
      <c r="D4" s="147"/>
      <c r="E4" s="148"/>
      <c r="F4" s="148"/>
      <c r="G4" s="148"/>
      <c r="H4" s="148"/>
      <c r="I4" s="148"/>
      <c r="J4" s="148"/>
      <c r="K4" s="148"/>
      <c r="L4" s="148"/>
      <c r="M4" s="131"/>
      <c r="N4" s="131"/>
      <c r="O4" s="131"/>
      <c r="P4" s="131"/>
      <c r="Q4" s="131"/>
      <c r="R4" s="131"/>
      <c r="S4" s="131"/>
    </row>
    <row r="5" spans="1:24" ht="16.2" thickBot="1" x14ac:dyDescent="0.35">
      <c r="A5" s="129" t="s">
        <v>56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  <c r="R5" s="130"/>
      <c r="S5" s="130"/>
    </row>
    <row r="6" spans="1:24" x14ac:dyDescent="0.3">
      <c r="A6" s="143" t="s">
        <v>8</v>
      </c>
      <c r="B6" s="143" t="s">
        <v>9</v>
      </c>
      <c r="C6" s="134" t="s">
        <v>2</v>
      </c>
      <c r="D6" s="204" t="s">
        <v>10</v>
      </c>
      <c r="E6" s="205"/>
      <c r="F6" s="206"/>
      <c r="G6" s="204" t="s">
        <v>18</v>
      </c>
      <c r="H6" s="206"/>
      <c r="I6" s="134" t="s">
        <v>33</v>
      </c>
      <c r="J6" s="206" t="s">
        <v>17</v>
      </c>
      <c r="K6" s="134" t="s">
        <v>32</v>
      </c>
      <c r="L6" s="137" t="s">
        <v>11</v>
      </c>
      <c r="M6" s="138"/>
      <c r="N6" s="138"/>
      <c r="O6" s="138"/>
      <c r="P6" s="138"/>
      <c r="Q6" s="139"/>
      <c r="R6" s="137" t="s">
        <v>15</v>
      </c>
      <c r="S6" s="166"/>
      <c r="T6" s="166"/>
      <c r="U6" s="166"/>
      <c r="V6" s="167"/>
      <c r="W6" s="119" t="s">
        <v>35</v>
      </c>
      <c r="X6" s="125" t="s">
        <v>50</v>
      </c>
    </row>
    <row r="7" spans="1:24" ht="15" thickBot="1" x14ac:dyDescent="0.35">
      <c r="A7" s="127"/>
      <c r="B7" s="127"/>
      <c r="C7" s="218"/>
      <c r="D7" s="207"/>
      <c r="E7" s="208"/>
      <c r="F7" s="209"/>
      <c r="G7" s="225"/>
      <c r="H7" s="223"/>
      <c r="I7" s="135"/>
      <c r="J7" s="223"/>
      <c r="K7" s="135"/>
      <c r="L7" s="140"/>
      <c r="M7" s="141"/>
      <c r="N7" s="141"/>
      <c r="O7" s="141"/>
      <c r="P7" s="141"/>
      <c r="Q7" s="142"/>
      <c r="R7" s="168"/>
      <c r="S7" s="169"/>
      <c r="T7" s="169"/>
      <c r="U7" s="169"/>
      <c r="V7" s="170"/>
      <c r="W7" s="120"/>
      <c r="X7" s="120"/>
    </row>
    <row r="8" spans="1:24" ht="21.75" customHeight="1" thickBot="1" x14ac:dyDescent="0.35">
      <c r="A8" s="144"/>
      <c r="B8" s="144"/>
      <c r="C8" s="219"/>
      <c r="D8" s="210"/>
      <c r="E8" s="211"/>
      <c r="F8" s="212"/>
      <c r="G8" s="226"/>
      <c r="H8" s="227"/>
      <c r="I8" s="136"/>
      <c r="J8" s="224"/>
      <c r="K8" s="136"/>
      <c r="L8" s="164" t="s">
        <v>16</v>
      </c>
      <c r="M8" s="165"/>
      <c r="N8" s="3" t="s">
        <v>30</v>
      </c>
      <c r="O8" s="179" t="s">
        <v>13</v>
      </c>
      <c r="P8" s="180"/>
      <c r="Q8" s="32" t="s">
        <v>34</v>
      </c>
      <c r="R8" s="162" t="s">
        <v>14</v>
      </c>
      <c r="S8" s="163"/>
      <c r="T8" s="104" t="s">
        <v>24</v>
      </c>
      <c r="U8" s="104" t="s">
        <v>27</v>
      </c>
      <c r="V8" s="89" t="s">
        <v>45</v>
      </c>
      <c r="W8" s="121"/>
      <c r="X8" s="121"/>
    </row>
    <row r="9" spans="1:24" ht="15.75" customHeight="1" thickBot="1" x14ac:dyDescent="0.35">
      <c r="A9" s="4"/>
      <c r="B9" s="5"/>
      <c r="C9" s="6"/>
      <c r="D9" s="228" t="s">
        <v>19</v>
      </c>
      <c r="E9" s="229"/>
      <c r="F9" s="230"/>
      <c r="G9" s="213" t="s">
        <v>20</v>
      </c>
      <c r="H9" s="214"/>
      <c r="I9" s="34"/>
      <c r="J9" s="27" t="s">
        <v>21</v>
      </c>
      <c r="K9" s="33"/>
      <c r="L9" s="231" t="s">
        <v>22</v>
      </c>
      <c r="M9" s="232"/>
      <c r="N9" s="7" t="s">
        <v>26</v>
      </c>
      <c r="O9" s="158" t="s">
        <v>28</v>
      </c>
      <c r="P9" s="159"/>
      <c r="Q9" s="33"/>
      <c r="R9" s="160" t="s">
        <v>23</v>
      </c>
      <c r="S9" s="161"/>
      <c r="T9" s="65" t="s">
        <v>29</v>
      </c>
      <c r="U9" s="8" t="s">
        <v>25</v>
      </c>
      <c r="V9" s="99"/>
      <c r="W9" s="68"/>
      <c r="X9" s="67"/>
    </row>
    <row r="10" spans="1:24" ht="15" thickBot="1" x14ac:dyDescent="0.35">
      <c r="A10" s="44" t="s">
        <v>49</v>
      </c>
      <c r="B10" s="45" t="s">
        <v>51</v>
      </c>
      <c r="C10" s="46">
        <v>42540</v>
      </c>
      <c r="D10" s="149">
        <v>1000000</v>
      </c>
      <c r="E10" s="150"/>
      <c r="F10" s="151"/>
      <c r="G10" s="149">
        <v>200000</v>
      </c>
      <c r="H10" s="151"/>
      <c r="I10" s="47">
        <v>42668</v>
      </c>
      <c r="J10" s="28">
        <v>100000</v>
      </c>
      <c r="K10" s="29">
        <v>42791</v>
      </c>
      <c r="L10" s="152">
        <v>200000</v>
      </c>
      <c r="M10" s="153"/>
      <c r="N10" s="10">
        <f>D10-L10</f>
        <v>800000</v>
      </c>
      <c r="O10" s="154">
        <f>IF((L10-G10)&gt;0,0,-(L10-G10))</f>
        <v>0</v>
      </c>
      <c r="P10" s="155"/>
      <c r="Q10" s="49">
        <v>42673</v>
      </c>
      <c r="R10" s="156">
        <v>100000</v>
      </c>
      <c r="S10" s="157"/>
      <c r="T10" s="11">
        <f>N10-R10</f>
        <v>700000</v>
      </c>
      <c r="U10" s="12">
        <f>IF((R10-O10)&gt;0,0,R10-O10)</f>
        <v>0</v>
      </c>
      <c r="V10" s="12"/>
      <c r="W10" s="70"/>
      <c r="X10" s="70"/>
    </row>
    <row r="11" spans="1:24" ht="18.600000000000001" outlineLevel="1" thickBot="1" x14ac:dyDescent="0.35">
      <c r="A11" s="13"/>
      <c r="B11" s="9"/>
      <c r="C11" s="14"/>
      <c r="D11" s="176"/>
      <c r="E11" s="177"/>
      <c r="F11" s="178"/>
      <c r="G11" s="149">
        <v>200000</v>
      </c>
      <c r="H11" s="151"/>
      <c r="I11" s="48">
        <v>42689</v>
      </c>
      <c r="J11" s="28">
        <v>100000</v>
      </c>
      <c r="K11" s="30">
        <v>42809</v>
      </c>
      <c r="L11" s="152">
        <v>200000</v>
      </c>
      <c r="M11" s="153"/>
      <c r="N11" s="10">
        <f>N10-L11</f>
        <v>600000</v>
      </c>
      <c r="O11" s="154">
        <f t="shared" ref="O11:O13" si="0">IF((L11-G11)&gt;0,0,-(L11-G11))</f>
        <v>0</v>
      </c>
      <c r="P11" s="155"/>
      <c r="Q11" s="49">
        <v>42692</v>
      </c>
      <c r="R11" s="176"/>
      <c r="S11" s="177"/>
      <c r="T11" s="11">
        <f t="shared" ref="T11:T15" si="1">N11-R11</f>
        <v>600000</v>
      </c>
      <c r="U11" s="12">
        <f t="shared" ref="U11:U15" si="2">IF((R11-O11)&gt;0,0,R11-O11)</f>
        <v>0</v>
      </c>
      <c r="V11" s="100"/>
      <c r="W11" s="68"/>
      <c r="X11" s="67"/>
    </row>
    <row r="12" spans="1:24" ht="18.600000000000001" outlineLevel="1" thickBot="1" x14ac:dyDescent="0.35">
      <c r="A12" s="13"/>
      <c r="B12" s="9"/>
      <c r="C12" s="14"/>
      <c r="D12" s="176"/>
      <c r="E12" s="177"/>
      <c r="F12" s="178"/>
      <c r="G12" s="149">
        <v>200000</v>
      </c>
      <c r="H12" s="151"/>
      <c r="I12" s="48">
        <v>42719</v>
      </c>
      <c r="J12" s="28"/>
      <c r="K12" s="30"/>
      <c r="L12" s="152">
        <v>200000</v>
      </c>
      <c r="M12" s="153"/>
      <c r="N12" s="10">
        <f>N11-L12</f>
        <v>400000</v>
      </c>
      <c r="O12" s="154">
        <f t="shared" si="0"/>
        <v>0</v>
      </c>
      <c r="P12" s="155"/>
      <c r="Q12" s="49">
        <v>42724</v>
      </c>
      <c r="R12" s="181"/>
      <c r="S12" s="182"/>
      <c r="T12" s="11">
        <f t="shared" si="1"/>
        <v>400000</v>
      </c>
      <c r="U12" s="12">
        <f t="shared" si="2"/>
        <v>0</v>
      </c>
      <c r="V12" s="12"/>
      <c r="W12" s="70"/>
      <c r="X12" s="70"/>
    </row>
    <row r="13" spans="1:24" ht="18.600000000000001" outlineLevel="1" thickBot="1" x14ac:dyDescent="0.35">
      <c r="A13" s="13"/>
      <c r="B13" s="9"/>
      <c r="C13" s="14"/>
      <c r="D13" s="176"/>
      <c r="E13" s="177"/>
      <c r="F13" s="178"/>
      <c r="G13" s="149">
        <v>200000</v>
      </c>
      <c r="H13" s="151"/>
      <c r="I13" s="48">
        <v>42735</v>
      </c>
      <c r="J13" s="28"/>
      <c r="K13" s="30"/>
      <c r="L13" s="152"/>
      <c r="M13" s="153"/>
      <c r="N13" s="10">
        <f t="shared" ref="N13:N15" si="3">D13-L13</f>
        <v>0</v>
      </c>
      <c r="O13" s="154">
        <f t="shared" si="0"/>
        <v>200000</v>
      </c>
      <c r="P13" s="155"/>
      <c r="Q13" s="62"/>
      <c r="R13" s="176"/>
      <c r="S13" s="177"/>
      <c r="T13" s="11">
        <f t="shared" si="1"/>
        <v>0</v>
      </c>
      <c r="U13" s="12">
        <f t="shared" si="2"/>
        <v>-200000</v>
      </c>
      <c r="V13" s="12"/>
      <c r="W13" s="70"/>
      <c r="X13" s="67"/>
    </row>
    <row r="14" spans="1:24" ht="16.2" thickBot="1" x14ac:dyDescent="0.35">
      <c r="A14" s="50" t="s">
        <v>48</v>
      </c>
      <c r="B14" s="51" t="s">
        <v>52</v>
      </c>
      <c r="C14" s="52">
        <v>42541</v>
      </c>
      <c r="D14" s="152">
        <v>1500000</v>
      </c>
      <c r="E14" s="171"/>
      <c r="F14" s="153"/>
      <c r="G14" s="149">
        <v>1000000</v>
      </c>
      <c r="H14" s="151"/>
      <c r="I14" s="48">
        <v>42704</v>
      </c>
      <c r="J14" s="28">
        <v>250000</v>
      </c>
      <c r="K14" s="30">
        <v>42766</v>
      </c>
      <c r="L14" s="152">
        <v>800000</v>
      </c>
      <c r="M14" s="153"/>
      <c r="N14" s="10">
        <f t="shared" si="3"/>
        <v>700000</v>
      </c>
      <c r="O14" s="172">
        <f t="shared" ref="O14" si="4">IF((L14-G14)&gt;0,0,-(L14-G14))</f>
        <v>200000</v>
      </c>
      <c r="P14" s="173"/>
      <c r="Q14" s="63">
        <v>42714</v>
      </c>
      <c r="R14" s="174">
        <v>500000</v>
      </c>
      <c r="S14" s="175"/>
      <c r="T14" s="11">
        <f t="shared" si="1"/>
        <v>200000</v>
      </c>
      <c r="U14" s="55">
        <f t="shared" si="2"/>
        <v>0</v>
      </c>
      <c r="V14" s="57"/>
      <c r="W14" s="68"/>
      <c r="X14" s="70"/>
    </row>
    <row r="15" spans="1:24" ht="16.2" outlineLevel="1" thickBot="1" x14ac:dyDescent="0.35">
      <c r="A15" s="50"/>
      <c r="B15" s="51"/>
      <c r="C15" s="53"/>
      <c r="D15" s="152"/>
      <c r="E15" s="171"/>
      <c r="F15" s="153"/>
      <c r="G15" s="149"/>
      <c r="H15" s="151"/>
      <c r="I15" s="48"/>
      <c r="J15" s="28">
        <v>250000</v>
      </c>
      <c r="K15" s="30">
        <v>42794</v>
      </c>
      <c r="L15" s="152"/>
      <c r="M15" s="153"/>
      <c r="N15" s="10">
        <f t="shared" si="3"/>
        <v>0</v>
      </c>
      <c r="O15" s="172">
        <f t="shared" ref="O15" si="5">IF((L15-G15)&gt;0,0,-(L15-G15))</f>
        <v>0</v>
      </c>
      <c r="P15" s="173"/>
      <c r="Q15" s="62"/>
      <c r="R15" s="152"/>
      <c r="S15" s="171"/>
      <c r="T15" s="11">
        <f t="shared" si="1"/>
        <v>0</v>
      </c>
      <c r="U15" s="55">
        <f t="shared" si="2"/>
        <v>0</v>
      </c>
      <c r="V15" s="55"/>
      <c r="W15" s="70"/>
      <c r="X15" s="67"/>
    </row>
    <row r="16" spans="1:24" ht="16.2" thickBot="1" x14ac:dyDescent="0.35">
      <c r="A16" s="50"/>
      <c r="B16" s="51"/>
      <c r="C16" s="52"/>
      <c r="D16" s="152"/>
      <c r="E16" s="171"/>
      <c r="F16" s="153"/>
      <c r="G16" s="149"/>
      <c r="H16" s="151"/>
      <c r="I16" s="48"/>
      <c r="J16" s="28"/>
      <c r="K16" s="30"/>
      <c r="L16" s="152"/>
      <c r="M16" s="153"/>
      <c r="N16" s="10"/>
      <c r="O16" s="172"/>
      <c r="P16" s="173"/>
      <c r="Q16" s="64"/>
      <c r="R16" s="174"/>
      <c r="S16" s="175"/>
      <c r="T16" s="11"/>
      <c r="U16" s="55"/>
      <c r="V16" s="57"/>
      <c r="W16" s="68"/>
      <c r="X16" s="70"/>
    </row>
    <row r="17" spans="1:24" ht="16.2" outlineLevel="1" thickBot="1" x14ac:dyDescent="0.35">
      <c r="A17" s="50"/>
      <c r="B17" s="51"/>
      <c r="C17" s="53"/>
      <c r="D17" s="152"/>
      <c r="E17" s="171"/>
      <c r="F17" s="153"/>
      <c r="G17" s="149"/>
      <c r="H17" s="151"/>
      <c r="I17" s="48"/>
      <c r="J17" s="28"/>
      <c r="K17" s="30"/>
      <c r="L17" s="152"/>
      <c r="M17" s="153"/>
      <c r="N17" s="54"/>
      <c r="O17" s="172"/>
      <c r="P17" s="173"/>
      <c r="Q17" s="62"/>
      <c r="R17" s="152"/>
      <c r="S17" s="171"/>
      <c r="T17" s="56"/>
      <c r="U17" s="57"/>
      <c r="V17" s="57"/>
      <c r="W17" s="70"/>
      <c r="X17" s="67"/>
    </row>
    <row r="18" spans="1:24" ht="16.2" outlineLevel="1" thickBot="1" x14ac:dyDescent="0.35">
      <c r="A18" s="50"/>
      <c r="B18" s="51"/>
      <c r="C18" s="53"/>
      <c r="D18" s="152"/>
      <c r="E18" s="171"/>
      <c r="F18" s="153"/>
      <c r="G18" s="149"/>
      <c r="H18" s="151"/>
      <c r="I18" s="48"/>
      <c r="J18" s="28"/>
      <c r="K18" s="30"/>
      <c r="L18" s="152"/>
      <c r="M18" s="153"/>
      <c r="N18" s="54"/>
      <c r="O18" s="172"/>
      <c r="P18" s="173"/>
      <c r="Q18" s="64"/>
      <c r="R18" s="174"/>
      <c r="S18" s="175"/>
      <c r="T18" s="58"/>
      <c r="U18" s="59"/>
      <c r="V18" s="59"/>
      <c r="W18" s="68"/>
      <c r="X18" s="70"/>
    </row>
    <row r="19" spans="1:24" ht="16.2" outlineLevel="1" thickBot="1" x14ac:dyDescent="0.35">
      <c r="A19" s="50"/>
      <c r="B19" s="51"/>
      <c r="C19" s="53"/>
      <c r="D19" s="152"/>
      <c r="E19" s="171"/>
      <c r="F19" s="153"/>
      <c r="G19" s="149"/>
      <c r="H19" s="151"/>
      <c r="I19" s="48"/>
      <c r="J19" s="28"/>
      <c r="K19" s="30"/>
      <c r="L19" s="152"/>
      <c r="M19" s="153"/>
      <c r="N19" s="54"/>
      <c r="O19" s="172"/>
      <c r="P19" s="173"/>
      <c r="Q19" s="62"/>
      <c r="R19" s="152"/>
      <c r="S19" s="171"/>
      <c r="T19" s="56"/>
      <c r="U19" s="57"/>
      <c r="V19" s="57"/>
      <c r="W19" s="70"/>
      <c r="X19" s="67"/>
    </row>
    <row r="20" spans="1:24" ht="16.2" outlineLevel="1" thickBot="1" x14ac:dyDescent="0.35">
      <c r="A20" s="50"/>
      <c r="B20" s="51"/>
      <c r="C20" s="53"/>
      <c r="D20" s="152"/>
      <c r="E20" s="171"/>
      <c r="F20" s="153"/>
      <c r="G20" s="149"/>
      <c r="H20" s="151"/>
      <c r="I20" s="48"/>
      <c r="J20" s="60"/>
      <c r="K20" s="30"/>
      <c r="L20" s="152"/>
      <c r="M20" s="153"/>
      <c r="N20" s="54"/>
      <c r="O20" s="172"/>
      <c r="P20" s="173"/>
      <c r="Q20" s="62"/>
      <c r="R20" s="152"/>
      <c r="S20" s="171"/>
      <c r="T20" s="56"/>
      <c r="U20" s="59"/>
      <c r="V20" s="59"/>
      <c r="W20" s="70"/>
      <c r="X20" s="70"/>
    </row>
    <row r="21" spans="1:24" ht="16.2" outlineLevel="1" thickBot="1" x14ac:dyDescent="0.35">
      <c r="A21" s="50"/>
      <c r="B21" s="51"/>
      <c r="C21" s="53"/>
      <c r="D21" s="152"/>
      <c r="E21" s="171"/>
      <c r="F21" s="153"/>
      <c r="G21" s="149"/>
      <c r="H21" s="151"/>
      <c r="I21" s="48"/>
      <c r="J21" s="60"/>
      <c r="K21" s="30"/>
      <c r="L21" s="152"/>
      <c r="M21" s="153"/>
      <c r="N21" s="54"/>
      <c r="O21" s="172"/>
      <c r="P21" s="173"/>
      <c r="Q21" s="63"/>
      <c r="R21" s="194"/>
      <c r="S21" s="195"/>
      <c r="T21" s="61"/>
      <c r="U21" s="57"/>
      <c r="V21" s="57"/>
      <c r="W21" s="69"/>
      <c r="X21" s="67"/>
    </row>
    <row r="22" spans="1:24" ht="15" customHeight="1" outlineLevel="1" x14ac:dyDescent="0.3">
      <c r="A22" s="15"/>
      <c r="B22" s="16"/>
      <c r="C22" s="183"/>
      <c r="D22" s="185">
        <f>SUM(D10:F21)</f>
        <v>2500000</v>
      </c>
      <c r="E22" s="186"/>
      <c r="F22" s="187"/>
      <c r="G22" s="185">
        <f>SUM(G10:H21)</f>
        <v>1800000</v>
      </c>
      <c r="H22" s="187"/>
      <c r="I22" s="35"/>
      <c r="J22" s="215">
        <f>SUM(J10:J21)</f>
        <v>700000</v>
      </c>
      <c r="K22" s="38"/>
      <c r="L22" s="185">
        <f>SUM(L10:M21)</f>
        <v>1400000</v>
      </c>
      <c r="M22" s="187"/>
      <c r="N22" s="201">
        <f>D22-L22</f>
        <v>1100000</v>
      </c>
      <c r="O22" s="233">
        <f>SUM(O10:P21)</f>
        <v>400000</v>
      </c>
      <c r="P22" s="234"/>
      <c r="Q22" s="41"/>
      <c r="R22" s="185">
        <f>SUM(R10:S21)</f>
        <v>600000</v>
      </c>
      <c r="S22" s="187"/>
      <c r="T22" s="220">
        <f>N22-R22</f>
        <v>500000</v>
      </c>
      <c r="U22" s="199">
        <f>SUM(U10:U21)</f>
        <v>-200000</v>
      </c>
      <c r="V22" s="101"/>
      <c r="W22" s="122">
        <f>SUM(W10:W21)</f>
        <v>0</v>
      </c>
      <c r="X22" s="126"/>
    </row>
    <row r="23" spans="1:24" ht="18.75" customHeight="1" x14ac:dyDescent="0.3">
      <c r="A23" s="17" t="s">
        <v>3</v>
      </c>
      <c r="B23" s="18"/>
      <c r="C23" s="184"/>
      <c r="D23" s="188"/>
      <c r="E23" s="189"/>
      <c r="F23" s="190"/>
      <c r="G23" s="188"/>
      <c r="H23" s="190"/>
      <c r="I23" s="36"/>
      <c r="J23" s="216"/>
      <c r="K23" s="39"/>
      <c r="L23" s="188"/>
      <c r="M23" s="190"/>
      <c r="N23" s="202"/>
      <c r="O23" s="235"/>
      <c r="P23" s="236"/>
      <c r="Q23" s="42"/>
      <c r="R23" s="188"/>
      <c r="S23" s="190"/>
      <c r="T23" s="221"/>
      <c r="U23" s="199"/>
      <c r="V23" s="101"/>
      <c r="W23" s="123"/>
      <c r="X23" s="127"/>
    </row>
    <row r="24" spans="1:24" ht="15.75" customHeight="1" thickBot="1" x14ac:dyDescent="0.35">
      <c r="A24" s="19"/>
      <c r="B24" s="20"/>
      <c r="C24" s="184"/>
      <c r="D24" s="191"/>
      <c r="E24" s="192"/>
      <c r="F24" s="193"/>
      <c r="G24" s="191"/>
      <c r="H24" s="193"/>
      <c r="I24" s="37"/>
      <c r="J24" s="217"/>
      <c r="K24" s="40"/>
      <c r="L24" s="191"/>
      <c r="M24" s="193"/>
      <c r="N24" s="203"/>
      <c r="O24" s="237"/>
      <c r="P24" s="238"/>
      <c r="Q24" s="43"/>
      <c r="R24" s="191"/>
      <c r="S24" s="193"/>
      <c r="T24" s="222"/>
      <c r="U24" s="200"/>
      <c r="V24" s="102"/>
      <c r="W24" s="124"/>
      <c r="X24" s="128"/>
    </row>
    <row r="25" spans="1:24" x14ac:dyDescent="0.3">
      <c r="A25" s="21"/>
      <c r="B25" s="21"/>
      <c r="C25" s="132" t="s">
        <v>31</v>
      </c>
      <c r="D25" s="132"/>
      <c r="E25" s="132"/>
      <c r="F25" s="132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31"/>
      <c r="R25" s="132"/>
      <c r="S25" s="132"/>
    </row>
    <row r="26" spans="1:24" x14ac:dyDescent="0.3">
      <c r="A26" s="22"/>
      <c r="B26" s="22"/>
      <c r="C26" s="23"/>
      <c r="D26" s="23"/>
      <c r="E26" s="23"/>
      <c r="F26" s="23"/>
      <c r="G26" s="24"/>
      <c r="H26" s="24"/>
      <c r="I26" s="24"/>
      <c r="J26" s="24"/>
      <c r="K26" s="24"/>
      <c r="L26" s="23"/>
      <c r="M26" s="23"/>
      <c r="N26" s="23"/>
      <c r="O26" s="24"/>
      <c r="P26" s="24"/>
      <c r="Q26" s="24"/>
      <c r="R26" s="23"/>
      <c r="S26" s="23"/>
    </row>
    <row r="27" spans="1:24" x14ac:dyDescent="0.3">
      <c r="A27" s="22"/>
      <c r="B27" s="22"/>
      <c r="C27" s="25" t="s">
        <v>12</v>
      </c>
      <c r="D27" s="23"/>
      <c r="E27" s="23"/>
      <c r="F27" s="23"/>
      <c r="G27" s="24"/>
      <c r="H27" s="24"/>
      <c r="I27" s="24"/>
      <c r="J27" s="24"/>
      <c r="K27" s="24"/>
      <c r="L27" s="23"/>
      <c r="M27" s="23"/>
      <c r="N27" s="23"/>
      <c r="O27" s="24"/>
      <c r="P27" s="24"/>
      <c r="Q27" s="24"/>
      <c r="R27" s="23"/>
      <c r="S27" s="23"/>
    </row>
    <row r="28" spans="1:24" x14ac:dyDescent="0.3">
      <c r="A28" s="22"/>
      <c r="B28" s="22"/>
      <c r="C28" s="25" t="s">
        <v>53</v>
      </c>
      <c r="D28" s="23"/>
      <c r="E28" s="23"/>
      <c r="F28" s="23"/>
      <c r="G28" s="24"/>
      <c r="H28" s="24"/>
      <c r="I28" s="24"/>
      <c r="J28" s="24"/>
      <c r="K28" s="24"/>
      <c r="L28" s="23"/>
      <c r="M28" s="23"/>
      <c r="N28" s="23"/>
      <c r="O28" s="24"/>
      <c r="P28" s="24"/>
      <c r="Q28" s="24"/>
      <c r="R28" s="23"/>
      <c r="S28" s="23"/>
    </row>
    <row r="29" spans="1:24" x14ac:dyDescent="0.3">
      <c r="A29" s="22"/>
      <c r="B29" s="22"/>
      <c r="C29" s="25"/>
      <c r="D29" s="23"/>
      <c r="E29" s="23"/>
      <c r="F29" s="23"/>
      <c r="G29" s="24"/>
      <c r="H29" s="24"/>
      <c r="I29" s="24"/>
      <c r="J29" s="24"/>
      <c r="K29" s="24"/>
      <c r="L29" s="23"/>
      <c r="M29" s="23"/>
      <c r="N29" s="23"/>
      <c r="O29" s="24"/>
      <c r="P29" s="24"/>
      <c r="Q29" s="24"/>
      <c r="R29" s="23"/>
      <c r="S29" s="23"/>
    </row>
    <row r="30" spans="1:24" x14ac:dyDescent="0.3">
      <c r="A30" s="22"/>
      <c r="B30" s="22"/>
      <c r="C30" s="25"/>
      <c r="D30" s="23"/>
      <c r="E30" s="23"/>
      <c r="F30" s="23"/>
      <c r="G30" s="24"/>
      <c r="H30" s="24"/>
      <c r="I30" s="24"/>
      <c r="J30" s="24"/>
      <c r="K30" s="24"/>
      <c r="L30" s="23"/>
      <c r="M30" s="23"/>
      <c r="N30" s="23"/>
      <c r="O30" s="24"/>
      <c r="P30" s="24"/>
      <c r="Q30" s="24"/>
      <c r="R30" s="23"/>
      <c r="S30" s="23"/>
    </row>
    <row r="31" spans="1:24" x14ac:dyDescent="0.3">
      <c r="A31" s="196" t="s">
        <v>4</v>
      </c>
      <c r="B31" s="196"/>
      <c r="C31" s="196"/>
      <c r="D31" s="131"/>
      <c r="E31" s="131"/>
      <c r="F31" s="131"/>
      <c r="G31" s="131"/>
      <c r="H31" s="131"/>
      <c r="I31" s="26"/>
      <c r="J31" s="26"/>
      <c r="K31" s="26"/>
      <c r="L31" s="131"/>
      <c r="M31" s="131"/>
      <c r="N31" s="26"/>
      <c r="O31" s="196" t="s">
        <v>5</v>
      </c>
      <c r="P31" s="196"/>
      <c r="Q31" s="196"/>
      <c r="R31" s="196"/>
      <c r="S31" s="196"/>
    </row>
    <row r="32" spans="1:24" ht="16.8" x14ac:dyDescent="0.3">
      <c r="A32" s="196"/>
      <c r="B32" s="196"/>
      <c r="C32" s="196"/>
      <c r="D32" s="131"/>
      <c r="E32" s="131"/>
      <c r="F32" s="131"/>
      <c r="G32" s="131"/>
      <c r="H32" s="131"/>
      <c r="I32" s="26"/>
      <c r="J32" s="26"/>
      <c r="K32" s="26"/>
      <c r="L32" s="131"/>
      <c r="M32" s="131"/>
      <c r="N32" s="26"/>
      <c r="O32" s="197"/>
      <c r="P32" s="197"/>
      <c r="Q32" s="197"/>
      <c r="R32" s="197"/>
      <c r="S32" s="197"/>
    </row>
    <row r="33" spans="1:19" ht="16.8" x14ac:dyDescent="0.3">
      <c r="A33" s="196"/>
      <c r="B33" s="196"/>
      <c r="C33" s="196"/>
      <c r="D33" s="131"/>
      <c r="E33" s="131"/>
      <c r="F33" s="131"/>
      <c r="G33" s="131"/>
      <c r="H33" s="131"/>
      <c r="I33" s="26"/>
      <c r="J33" s="26"/>
      <c r="K33" s="26"/>
      <c r="L33" s="131"/>
      <c r="M33" s="131"/>
      <c r="N33" s="26"/>
      <c r="O33" s="197"/>
      <c r="P33" s="197"/>
      <c r="Q33" s="197"/>
      <c r="R33" s="197"/>
      <c r="S33" s="197"/>
    </row>
    <row r="34" spans="1:19" x14ac:dyDescent="0.3">
      <c r="A34" s="196"/>
      <c r="B34" s="196"/>
      <c r="C34" s="196"/>
      <c r="D34" s="131"/>
      <c r="E34" s="131"/>
      <c r="F34" s="131"/>
      <c r="G34" s="131"/>
      <c r="H34" s="131"/>
      <c r="I34" s="26"/>
      <c r="J34" s="26"/>
      <c r="K34" s="26"/>
      <c r="L34" s="131"/>
      <c r="M34" s="131"/>
      <c r="N34" s="26"/>
      <c r="O34" s="198" t="s">
        <v>6</v>
      </c>
      <c r="P34" s="198"/>
      <c r="Q34" s="198"/>
      <c r="R34" s="198"/>
      <c r="S34" s="198"/>
    </row>
    <row r="35" spans="1:19" x14ac:dyDescent="0.3">
      <c r="A35" s="196"/>
      <c r="B35" s="196"/>
      <c r="C35" s="196"/>
      <c r="D35" s="131"/>
      <c r="E35" s="131"/>
      <c r="F35" s="131"/>
      <c r="G35" s="131"/>
      <c r="H35" s="131"/>
      <c r="I35" s="26"/>
      <c r="J35" s="26"/>
      <c r="K35" s="26"/>
      <c r="L35" s="131"/>
      <c r="M35" s="131"/>
      <c r="N35" s="26"/>
      <c r="O35" s="198" t="s">
        <v>7</v>
      </c>
      <c r="P35" s="198"/>
      <c r="Q35" s="198"/>
      <c r="R35" s="198"/>
      <c r="S35" s="198"/>
    </row>
  </sheetData>
  <sheetProtection selectLockedCells="1" selectUnlockedCells="1"/>
  <mergeCells count="108">
    <mergeCell ref="U22:U24"/>
    <mergeCell ref="N22:N24"/>
    <mergeCell ref="D6:F8"/>
    <mergeCell ref="G9:H9"/>
    <mergeCell ref="J22:J24"/>
    <mergeCell ref="C6:C8"/>
    <mergeCell ref="T22:T24"/>
    <mergeCell ref="J6:J8"/>
    <mergeCell ref="G6:H8"/>
    <mergeCell ref="D9:F9"/>
    <mergeCell ref="L9:M9"/>
    <mergeCell ref="L22:M24"/>
    <mergeCell ref="O22:P24"/>
    <mergeCell ref="R22:S24"/>
    <mergeCell ref="D20:F20"/>
    <mergeCell ref="G20:H20"/>
    <mergeCell ref="L20:M20"/>
    <mergeCell ref="O20:P20"/>
    <mergeCell ref="R20:S20"/>
    <mergeCell ref="D19:F19"/>
    <mergeCell ref="G19:H19"/>
    <mergeCell ref="L19:M19"/>
    <mergeCell ref="O19:P19"/>
    <mergeCell ref="R19:S19"/>
    <mergeCell ref="A31:C35"/>
    <mergeCell ref="D31:E35"/>
    <mergeCell ref="F31:H35"/>
    <mergeCell ref="L31:M35"/>
    <mergeCell ref="O31:S31"/>
    <mergeCell ref="O32:S32"/>
    <mergeCell ref="O33:S33"/>
    <mergeCell ref="O34:S34"/>
    <mergeCell ref="O35:S35"/>
    <mergeCell ref="R25:S25"/>
    <mergeCell ref="C22:C24"/>
    <mergeCell ref="D22:F24"/>
    <mergeCell ref="G22:H24"/>
    <mergeCell ref="D21:F21"/>
    <mergeCell ref="G21:H21"/>
    <mergeCell ref="L21:M21"/>
    <mergeCell ref="O21:P21"/>
    <mergeCell ref="R21:S21"/>
    <mergeCell ref="D18:F18"/>
    <mergeCell ref="G18:H18"/>
    <mergeCell ref="L18:M18"/>
    <mergeCell ref="O18:P18"/>
    <mergeCell ref="R18:S18"/>
    <mergeCell ref="D17:F17"/>
    <mergeCell ref="G17:H17"/>
    <mergeCell ref="L17:M17"/>
    <mergeCell ref="O17:P17"/>
    <mergeCell ref="R17:S17"/>
    <mergeCell ref="D16:F16"/>
    <mergeCell ref="G16:H16"/>
    <mergeCell ref="L16:M16"/>
    <mergeCell ref="O16:P16"/>
    <mergeCell ref="R16:S16"/>
    <mergeCell ref="D15:F15"/>
    <mergeCell ref="G15:H15"/>
    <mergeCell ref="L15:M15"/>
    <mergeCell ref="O15:P15"/>
    <mergeCell ref="R15:S15"/>
    <mergeCell ref="R6:V7"/>
    <mergeCell ref="D14:F14"/>
    <mergeCell ref="G14:H14"/>
    <mergeCell ref="L14:M14"/>
    <mergeCell ref="O14:P14"/>
    <mergeCell ref="R14:S14"/>
    <mergeCell ref="D13:F13"/>
    <mergeCell ref="G13:H13"/>
    <mergeCell ref="L13:M13"/>
    <mergeCell ref="O13:P13"/>
    <mergeCell ref="R13:S13"/>
    <mergeCell ref="O8:P8"/>
    <mergeCell ref="D12:F12"/>
    <mergeCell ref="G12:H12"/>
    <mergeCell ref="L12:M12"/>
    <mergeCell ref="O12:P12"/>
    <mergeCell ref="R12:S12"/>
    <mergeCell ref="D11:F11"/>
    <mergeCell ref="G11:H11"/>
    <mergeCell ref="L11:M11"/>
    <mergeCell ref="O11:P11"/>
    <mergeCell ref="R11:S11"/>
    <mergeCell ref="W6:W8"/>
    <mergeCell ref="W22:W24"/>
    <mergeCell ref="X6:X8"/>
    <mergeCell ref="X22:X24"/>
    <mergeCell ref="A5:S5"/>
    <mergeCell ref="M1:O4"/>
    <mergeCell ref="P1:R4"/>
    <mergeCell ref="S1:S4"/>
    <mergeCell ref="C25:P25"/>
    <mergeCell ref="K6:K8"/>
    <mergeCell ref="L6:Q7"/>
    <mergeCell ref="I6:I8"/>
    <mergeCell ref="B6:B8"/>
    <mergeCell ref="A6:A8"/>
    <mergeCell ref="B1:L4"/>
    <mergeCell ref="D10:F10"/>
    <mergeCell ref="G10:H10"/>
    <mergeCell ref="L10:M10"/>
    <mergeCell ref="O10:P10"/>
    <mergeCell ref="R10:S10"/>
    <mergeCell ref="O9:P9"/>
    <mergeCell ref="R9:S9"/>
    <mergeCell ref="R8:S8"/>
    <mergeCell ref="L8:M8"/>
  </mergeCells>
  <conditionalFormatting sqref="T10:T24">
    <cfRule type="cellIs" dxfId="11" priority="5" operator="greaterThan">
      <formula>0</formula>
    </cfRule>
  </conditionalFormatting>
  <conditionalFormatting sqref="U10:V24">
    <cfRule type="cellIs" dxfId="10" priority="1" operator="greaterThan">
      <formula>0</formula>
    </cfRule>
  </conditionalFormatting>
  <conditionalFormatting sqref="U22:V24">
    <cfRule type="cellIs" dxfId="9" priority="2" operator="greaterThan">
      <formula>0</formula>
    </cfRule>
    <cfRule type="cellIs" dxfId="8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8"/>
  <sheetViews>
    <sheetView tabSelected="1" topLeftCell="A11" zoomScale="90" zoomScaleNormal="90" workbookViewId="0">
      <selection activeCell="A31" sqref="A31:C35"/>
    </sheetView>
  </sheetViews>
  <sheetFormatPr defaultRowHeight="14.4" x14ac:dyDescent="0.3"/>
  <cols>
    <col min="1" max="1" width="42.109375" customWidth="1"/>
    <col min="2" max="2" width="25.5546875" customWidth="1"/>
    <col min="3" max="3" width="14.33203125" customWidth="1"/>
    <col min="9" max="9" width="16.88671875" customWidth="1"/>
    <col min="10" max="10" width="16.33203125" bestFit="1" customWidth="1"/>
    <col min="11" max="11" width="15.5546875" customWidth="1"/>
    <col min="14" max="14" width="17.6640625" customWidth="1"/>
    <col min="17" max="17" width="15.6640625" customWidth="1"/>
    <col min="20" max="20" width="14.6640625" customWidth="1"/>
    <col min="21" max="22" width="15" customWidth="1"/>
    <col min="23" max="23" width="19.5546875" customWidth="1"/>
    <col min="24" max="24" width="15.88671875" customWidth="1"/>
  </cols>
  <sheetData>
    <row r="1" spans="1:24" ht="28.8" x14ac:dyDescent="0.3">
      <c r="A1" s="78" t="s">
        <v>0</v>
      </c>
      <c r="B1" s="145"/>
      <c r="C1" s="145"/>
      <c r="D1" s="145"/>
      <c r="E1" s="146"/>
      <c r="F1" s="146"/>
      <c r="G1" s="146"/>
      <c r="H1" s="146"/>
      <c r="I1" s="146"/>
      <c r="J1" s="146"/>
      <c r="K1" s="146"/>
      <c r="L1" s="146"/>
      <c r="M1" s="131"/>
      <c r="N1" s="131"/>
      <c r="O1" s="131"/>
      <c r="P1" s="131"/>
      <c r="Q1" s="131"/>
      <c r="R1" s="131"/>
      <c r="S1" s="131"/>
      <c r="T1" s="2"/>
      <c r="U1" s="2"/>
      <c r="V1" s="2"/>
      <c r="W1" s="2"/>
      <c r="X1" s="2"/>
    </row>
    <row r="2" spans="1:24" ht="15.6" x14ac:dyDescent="0.3">
      <c r="A2" s="1" t="s">
        <v>74</v>
      </c>
      <c r="B2" s="145"/>
      <c r="C2" s="145"/>
      <c r="D2" s="145"/>
      <c r="E2" s="146"/>
      <c r="F2" s="146"/>
      <c r="G2" s="146"/>
      <c r="H2" s="146"/>
      <c r="I2" s="146"/>
      <c r="J2" s="146"/>
      <c r="K2" s="146"/>
      <c r="L2" s="146"/>
      <c r="M2" s="131"/>
      <c r="N2" s="131"/>
      <c r="O2" s="131"/>
      <c r="P2" s="131"/>
      <c r="Q2" s="131"/>
      <c r="R2" s="131"/>
      <c r="S2" s="131"/>
      <c r="T2" s="2"/>
      <c r="U2" s="2"/>
      <c r="V2" s="2"/>
      <c r="W2" s="2"/>
      <c r="X2" s="2"/>
    </row>
    <row r="3" spans="1:24" ht="15.6" x14ac:dyDescent="0.3">
      <c r="A3" s="1"/>
      <c r="B3" s="145"/>
      <c r="C3" s="145"/>
      <c r="D3" s="145"/>
      <c r="E3" s="146"/>
      <c r="F3" s="146"/>
      <c r="G3" s="146"/>
      <c r="H3" s="146"/>
      <c r="I3" s="146"/>
      <c r="J3" s="146"/>
      <c r="K3" s="146"/>
      <c r="L3" s="146"/>
      <c r="M3" s="131"/>
      <c r="N3" s="131"/>
      <c r="O3" s="131"/>
      <c r="P3" s="131"/>
      <c r="Q3" s="131"/>
      <c r="R3" s="131"/>
      <c r="S3" s="131"/>
      <c r="T3" s="2"/>
      <c r="U3" s="2"/>
      <c r="V3" s="2"/>
      <c r="W3" s="2"/>
      <c r="X3" s="2"/>
    </row>
    <row r="4" spans="1:24" ht="16.2" thickBot="1" x14ac:dyDescent="0.35">
      <c r="A4" s="1" t="s">
        <v>1</v>
      </c>
      <c r="B4" s="147"/>
      <c r="C4" s="147"/>
      <c r="D4" s="147"/>
      <c r="E4" s="148"/>
      <c r="F4" s="148"/>
      <c r="G4" s="148"/>
      <c r="H4" s="148"/>
      <c r="I4" s="148"/>
      <c r="J4" s="148"/>
      <c r="K4" s="148"/>
      <c r="L4" s="148"/>
      <c r="M4" s="261"/>
      <c r="N4" s="261"/>
      <c r="O4" s="261"/>
      <c r="P4" s="131"/>
      <c r="Q4" s="131"/>
      <c r="R4" s="131"/>
      <c r="S4" s="131"/>
      <c r="T4" s="2"/>
      <c r="U4" s="2"/>
      <c r="V4" s="2"/>
      <c r="W4" s="2"/>
      <c r="X4" s="2"/>
    </row>
    <row r="5" spans="1:24" ht="26.4" thickBot="1" x14ac:dyDescent="0.55000000000000004">
      <c r="A5" s="262" t="s">
        <v>73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63"/>
      <c r="S5" s="263"/>
      <c r="T5" s="2"/>
      <c r="U5" s="2"/>
      <c r="V5" s="2"/>
      <c r="W5" s="2"/>
      <c r="X5" s="2"/>
    </row>
    <row r="6" spans="1:24" x14ac:dyDescent="0.3">
      <c r="A6" s="264" t="s">
        <v>57</v>
      </c>
      <c r="B6" s="264" t="s">
        <v>66</v>
      </c>
      <c r="C6" s="252" t="s">
        <v>70</v>
      </c>
      <c r="D6" s="267" t="s">
        <v>10</v>
      </c>
      <c r="E6" s="268"/>
      <c r="F6" s="269"/>
      <c r="G6" s="267" t="s">
        <v>75</v>
      </c>
      <c r="H6" s="269"/>
      <c r="I6" s="252" t="s">
        <v>76</v>
      </c>
      <c r="J6" s="255" t="s">
        <v>77</v>
      </c>
      <c r="K6" s="252" t="s">
        <v>78</v>
      </c>
      <c r="L6" s="256" t="s">
        <v>79</v>
      </c>
      <c r="M6" s="257"/>
      <c r="N6" s="257"/>
      <c r="O6" s="257"/>
      <c r="P6" s="257"/>
      <c r="Q6" s="139"/>
      <c r="R6" s="256" t="s">
        <v>82</v>
      </c>
      <c r="S6" s="166"/>
      <c r="T6" s="166"/>
      <c r="U6" s="166"/>
      <c r="V6" s="167"/>
      <c r="W6" s="260" t="s">
        <v>85</v>
      </c>
      <c r="X6" s="245" t="s">
        <v>72</v>
      </c>
    </row>
    <row r="7" spans="1:24" ht="15" thickBot="1" x14ac:dyDescent="0.35">
      <c r="A7" s="127"/>
      <c r="B7" s="127"/>
      <c r="C7" s="265"/>
      <c r="D7" s="270"/>
      <c r="E7" s="271"/>
      <c r="F7" s="272"/>
      <c r="G7" s="276"/>
      <c r="H7" s="277"/>
      <c r="I7" s="253"/>
      <c r="J7" s="223"/>
      <c r="K7" s="253"/>
      <c r="L7" s="258"/>
      <c r="M7" s="259"/>
      <c r="N7" s="259"/>
      <c r="O7" s="259"/>
      <c r="P7" s="259"/>
      <c r="Q7" s="142"/>
      <c r="R7" s="168"/>
      <c r="S7" s="169"/>
      <c r="T7" s="169"/>
      <c r="U7" s="169"/>
      <c r="V7" s="170"/>
      <c r="W7" s="246"/>
      <c r="X7" s="246"/>
    </row>
    <row r="8" spans="1:24" ht="26.25" customHeight="1" thickBot="1" x14ac:dyDescent="0.35">
      <c r="A8" s="144"/>
      <c r="B8" s="144"/>
      <c r="C8" s="266"/>
      <c r="D8" s="273"/>
      <c r="E8" s="274"/>
      <c r="F8" s="275"/>
      <c r="G8" s="278"/>
      <c r="H8" s="279"/>
      <c r="I8" s="254"/>
      <c r="J8" s="224"/>
      <c r="K8" s="254"/>
      <c r="L8" s="248" t="s">
        <v>16</v>
      </c>
      <c r="M8" s="249"/>
      <c r="N8" s="74" t="s">
        <v>80</v>
      </c>
      <c r="O8" s="250" t="s">
        <v>81</v>
      </c>
      <c r="P8" s="251"/>
      <c r="Q8" s="71" t="s">
        <v>34</v>
      </c>
      <c r="R8" s="248" t="s">
        <v>14</v>
      </c>
      <c r="S8" s="249"/>
      <c r="T8" s="103" t="s">
        <v>83</v>
      </c>
      <c r="U8" s="89" t="s">
        <v>84</v>
      </c>
      <c r="V8" s="89" t="s">
        <v>45</v>
      </c>
      <c r="W8" s="247"/>
      <c r="X8" s="247"/>
    </row>
    <row r="9" spans="1:24" ht="21" customHeight="1" thickBot="1" x14ac:dyDescent="0.35">
      <c r="A9" s="105"/>
      <c r="B9" s="5"/>
      <c r="C9" s="6"/>
      <c r="D9" s="228" t="s">
        <v>19</v>
      </c>
      <c r="E9" s="229"/>
      <c r="F9" s="230"/>
      <c r="G9" s="213" t="s">
        <v>20</v>
      </c>
      <c r="H9" s="214"/>
      <c r="I9" s="34"/>
      <c r="J9" s="27" t="s">
        <v>21</v>
      </c>
      <c r="K9" s="33"/>
      <c r="L9" s="231" t="s">
        <v>22</v>
      </c>
      <c r="M9" s="232"/>
      <c r="N9" s="7" t="s">
        <v>26</v>
      </c>
      <c r="O9" s="158" t="s">
        <v>28</v>
      </c>
      <c r="P9" s="159"/>
      <c r="Q9" s="33"/>
      <c r="R9" s="160" t="s">
        <v>23</v>
      </c>
      <c r="S9" s="161"/>
      <c r="T9" s="65" t="s">
        <v>29</v>
      </c>
      <c r="U9" s="8" t="s">
        <v>25</v>
      </c>
      <c r="V9" s="99"/>
      <c r="W9" s="75"/>
      <c r="X9" s="76"/>
    </row>
    <row r="10" spans="1:24" ht="24.9" customHeight="1" thickBot="1" x14ac:dyDescent="0.35">
      <c r="A10" s="44"/>
      <c r="B10" s="45"/>
      <c r="C10" s="46"/>
      <c r="D10" s="149"/>
      <c r="E10" s="150"/>
      <c r="F10" s="151"/>
      <c r="G10" s="149"/>
      <c r="H10" s="151"/>
      <c r="I10" s="47"/>
      <c r="J10" s="28"/>
      <c r="K10" s="29"/>
      <c r="L10" s="152"/>
      <c r="M10" s="153"/>
      <c r="N10" s="10"/>
      <c r="O10" s="154"/>
      <c r="P10" s="155"/>
      <c r="Q10" s="49"/>
      <c r="R10" s="156"/>
      <c r="S10" s="157"/>
      <c r="T10" s="11"/>
      <c r="U10" s="12"/>
      <c r="V10" s="12"/>
      <c r="W10" s="70"/>
      <c r="X10" s="70"/>
    </row>
    <row r="11" spans="1:24" ht="24.9" customHeight="1" thickBot="1" x14ac:dyDescent="0.35">
      <c r="A11" s="13"/>
      <c r="B11" s="9"/>
      <c r="C11" s="14"/>
      <c r="D11" s="176"/>
      <c r="E11" s="177"/>
      <c r="F11" s="178"/>
      <c r="G11" s="149"/>
      <c r="H11" s="151"/>
      <c r="I11" s="48"/>
      <c r="J11" s="28"/>
      <c r="K11" s="30"/>
      <c r="L11" s="152"/>
      <c r="M11" s="153"/>
      <c r="N11" s="10"/>
      <c r="O11" s="154"/>
      <c r="P11" s="155"/>
      <c r="Q11" s="49"/>
      <c r="R11" s="176"/>
      <c r="S11" s="177"/>
      <c r="T11" s="11"/>
      <c r="U11" s="12"/>
      <c r="V11" s="100"/>
      <c r="W11" s="68"/>
      <c r="X11" s="67"/>
    </row>
    <row r="12" spans="1:24" ht="24.9" customHeight="1" thickBot="1" x14ac:dyDescent="0.35">
      <c r="A12" s="13"/>
      <c r="B12" s="9"/>
      <c r="C12" s="14"/>
      <c r="D12" s="176"/>
      <c r="E12" s="177"/>
      <c r="F12" s="178"/>
      <c r="G12" s="149"/>
      <c r="H12" s="151"/>
      <c r="I12" s="48"/>
      <c r="J12" s="28"/>
      <c r="K12" s="30"/>
      <c r="L12" s="152"/>
      <c r="M12" s="153"/>
      <c r="N12" s="10"/>
      <c r="O12" s="154"/>
      <c r="P12" s="155"/>
      <c r="Q12" s="49"/>
      <c r="R12" s="181"/>
      <c r="S12" s="182"/>
      <c r="T12" s="11"/>
      <c r="U12" s="12"/>
      <c r="V12" s="12"/>
      <c r="W12" s="70"/>
      <c r="X12" s="70"/>
    </row>
    <row r="13" spans="1:24" ht="24.9" customHeight="1" thickBot="1" x14ac:dyDescent="0.35">
      <c r="A13" s="13"/>
      <c r="B13" s="9"/>
      <c r="C13" s="14"/>
      <c r="D13" s="176"/>
      <c r="E13" s="177"/>
      <c r="F13" s="178"/>
      <c r="G13" s="149"/>
      <c r="H13" s="151"/>
      <c r="I13" s="48"/>
      <c r="J13" s="28"/>
      <c r="K13" s="30"/>
      <c r="L13" s="152"/>
      <c r="M13" s="153"/>
      <c r="N13" s="10"/>
      <c r="O13" s="154"/>
      <c r="P13" s="155"/>
      <c r="Q13" s="62"/>
      <c r="R13" s="176"/>
      <c r="S13" s="177"/>
      <c r="T13" s="11"/>
      <c r="U13" s="12"/>
      <c r="V13" s="12"/>
      <c r="W13" s="70"/>
      <c r="X13" s="67"/>
    </row>
    <row r="14" spans="1:24" ht="24.9" customHeight="1" thickBot="1" x14ac:dyDescent="0.35">
      <c r="A14" s="50"/>
      <c r="B14" s="51"/>
      <c r="C14" s="52"/>
      <c r="D14" s="152"/>
      <c r="E14" s="171"/>
      <c r="F14" s="153"/>
      <c r="G14" s="149"/>
      <c r="H14" s="151"/>
      <c r="I14" s="48"/>
      <c r="J14" s="28"/>
      <c r="K14" s="30"/>
      <c r="L14" s="152"/>
      <c r="M14" s="153"/>
      <c r="N14" s="10"/>
      <c r="O14" s="172"/>
      <c r="P14" s="173"/>
      <c r="Q14" s="63"/>
      <c r="R14" s="174"/>
      <c r="S14" s="175"/>
      <c r="T14" s="11"/>
      <c r="U14" s="55"/>
      <c r="V14" s="57"/>
      <c r="W14" s="68"/>
      <c r="X14" s="70"/>
    </row>
    <row r="15" spans="1:24" ht="24.9" customHeight="1" thickBot="1" x14ac:dyDescent="0.35">
      <c r="A15" s="50"/>
      <c r="B15" s="51"/>
      <c r="C15" s="53"/>
      <c r="D15" s="152"/>
      <c r="E15" s="171"/>
      <c r="F15" s="153"/>
      <c r="G15" s="149"/>
      <c r="H15" s="151"/>
      <c r="I15" s="48"/>
      <c r="J15" s="28"/>
      <c r="K15" s="30"/>
      <c r="L15" s="152"/>
      <c r="M15" s="153"/>
      <c r="N15" s="10"/>
      <c r="O15" s="172"/>
      <c r="P15" s="173"/>
      <c r="Q15" s="62"/>
      <c r="R15" s="152"/>
      <c r="S15" s="171"/>
      <c r="T15" s="11"/>
      <c r="U15" s="55"/>
      <c r="V15" s="55"/>
      <c r="W15" s="70"/>
      <c r="X15" s="67"/>
    </row>
    <row r="16" spans="1:24" ht="24.9" customHeight="1" thickBot="1" x14ac:dyDescent="0.35">
      <c r="A16" s="50"/>
      <c r="B16" s="51"/>
      <c r="C16" s="52"/>
      <c r="D16" s="152"/>
      <c r="E16" s="171"/>
      <c r="F16" s="153"/>
      <c r="G16" s="149"/>
      <c r="H16" s="151"/>
      <c r="I16" s="48"/>
      <c r="J16" s="28"/>
      <c r="K16" s="30"/>
      <c r="L16" s="152"/>
      <c r="M16" s="153"/>
      <c r="N16" s="10"/>
      <c r="O16" s="172"/>
      <c r="P16" s="173"/>
      <c r="Q16" s="64"/>
      <c r="R16" s="174"/>
      <c r="S16" s="175"/>
      <c r="T16" s="11"/>
      <c r="U16" s="55"/>
      <c r="V16" s="57"/>
      <c r="W16" s="68"/>
      <c r="X16" s="70"/>
    </row>
    <row r="17" spans="1:24" ht="24.9" customHeight="1" thickBot="1" x14ac:dyDescent="0.35">
      <c r="A17" s="50"/>
      <c r="B17" s="51"/>
      <c r="C17" s="53"/>
      <c r="D17" s="152"/>
      <c r="E17" s="171"/>
      <c r="F17" s="153"/>
      <c r="G17" s="149"/>
      <c r="H17" s="151"/>
      <c r="I17" s="48"/>
      <c r="J17" s="28"/>
      <c r="K17" s="30"/>
      <c r="L17" s="152"/>
      <c r="M17" s="153"/>
      <c r="N17" s="54"/>
      <c r="O17" s="172"/>
      <c r="P17" s="173"/>
      <c r="Q17" s="62"/>
      <c r="R17" s="152"/>
      <c r="S17" s="171"/>
      <c r="T17" s="56"/>
      <c r="U17" s="57"/>
      <c r="V17" s="57"/>
      <c r="W17" s="70"/>
      <c r="X17" s="67"/>
    </row>
    <row r="18" spans="1:24" ht="24.9" customHeight="1" thickBot="1" x14ac:dyDescent="0.35">
      <c r="A18" s="50"/>
      <c r="B18" s="51"/>
      <c r="C18" s="53"/>
      <c r="D18" s="152"/>
      <c r="E18" s="171"/>
      <c r="F18" s="153"/>
      <c r="G18" s="149"/>
      <c r="H18" s="151"/>
      <c r="I18" s="48"/>
      <c r="J18" s="28"/>
      <c r="K18" s="30"/>
      <c r="L18" s="152"/>
      <c r="M18" s="153"/>
      <c r="N18" s="54"/>
      <c r="O18" s="172"/>
      <c r="P18" s="173"/>
      <c r="Q18" s="64"/>
      <c r="R18" s="174"/>
      <c r="S18" s="175"/>
      <c r="T18" s="58"/>
      <c r="U18" s="59"/>
      <c r="V18" s="59"/>
      <c r="W18" s="68"/>
      <c r="X18" s="70"/>
    </row>
    <row r="19" spans="1:24" ht="24.9" customHeight="1" thickBot="1" x14ac:dyDescent="0.35">
      <c r="A19" s="50"/>
      <c r="B19" s="51"/>
      <c r="C19" s="53"/>
      <c r="D19" s="152"/>
      <c r="E19" s="171"/>
      <c r="F19" s="153"/>
      <c r="G19" s="149"/>
      <c r="H19" s="151"/>
      <c r="I19" s="48"/>
      <c r="J19" s="28"/>
      <c r="K19" s="30"/>
      <c r="L19" s="152"/>
      <c r="M19" s="153"/>
      <c r="N19" s="54"/>
      <c r="O19" s="172"/>
      <c r="P19" s="173"/>
      <c r="Q19" s="62"/>
      <c r="R19" s="152"/>
      <c r="S19" s="171"/>
      <c r="T19" s="56"/>
      <c r="U19" s="57"/>
      <c r="V19" s="57"/>
      <c r="W19" s="70"/>
      <c r="X19" s="67"/>
    </row>
    <row r="20" spans="1:24" ht="24.9" customHeight="1" thickBot="1" x14ac:dyDescent="0.35">
      <c r="A20" s="50"/>
      <c r="B20" s="51"/>
      <c r="C20" s="53"/>
      <c r="D20" s="152"/>
      <c r="E20" s="171"/>
      <c r="F20" s="153"/>
      <c r="G20" s="149"/>
      <c r="H20" s="151"/>
      <c r="I20" s="48"/>
      <c r="J20" s="60"/>
      <c r="K20" s="30"/>
      <c r="L20" s="152"/>
      <c r="M20" s="153"/>
      <c r="N20" s="54"/>
      <c r="O20" s="172"/>
      <c r="P20" s="173"/>
      <c r="Q20" s="62"/>
      <c r="R20" s="152"/>
      <c r="S20" s="171"/>
      <c r="T20" s="56"/>
      <c r="U20" s="59"/>
      <c r="V20" s="59"/>
      <c r="W20" s="70"/>
      <c r="X20" s="70"/>
    </row>
    <row r="21" spans="1:24" ht="24.9" customHeight="1" thickBot="1" x14ac:dyDescent="0.35">
      <c r="A21" s="50"/>
      <c r="B21" s="51"/>
      <c r="C21" s="53"/>
      <c r="D21" s="152"/>
      <c r="E21" s="171"/>
      <c r="F21" s="153"/>
      <c r="G21" s="149"/>
      <c r="H21" s="151"/>
      <c r="I21" s="48"/>
      <c r="J21" s="60"/>
      <c r="K21" s="30"/>
      <c r="L21" s="152"/>
      <c r="M21" s="153"/>
      <c r="N21" s="54"/>
      <c r="O21" s="172"/>
      <c r="P21" s="173"/>
      <c r="Q21" s="63"/>
      <c r="R21" s="194"/>
      <c r="S21" s="195"/>
      <c r="T21" s="61"/>
      <c r="U21" s="57"/>
      <c r="V21" s="57"/>
      <c r="W21" s="69"/>
      <c r="X21" s="67"/>
    </row>
    <row r="22" spans="1:24" x14ac:dyDescent="0.3">
      <c r="A22" s="239" t="s">
        <v>3</v>
      </c>
      <c r="B22" s="240"/>
      <c r="C22" s="183"/>
      <c r="D22" s="185"/>
      <c r="E22" s="186"/>
      <c r="F22" s="187"/>
      <c r="G22" s="185"/>
      <c r="H22" s="187"/>
      <c r="I22" s="35"/>
      <c r="J22" s="215"/>
      <c r="K22" s="38"/>
      <c r="L22" s="185"/>
      <c r="M22" s="187"/>
      <c r="N22" s="201"/>
      <c r="O22" s="233"/>
      <c r="P22" s="234"/>
      <c r="Q22" s="41"/>
      <c r="R22" s="185"/>
      <c r="S22" s="187"/>
      <c r="T22" s="220"/>
      <c r="U22" s="199"/>
      <c r="V22" s="101"/>
      <c r="W22" s="122"/>
      <c r="X22" s="126"/>
    </row>
    <row r="23" spans="1:24" x14ac:dyDescent="0.3">
      <c r="A23" s="241"/>
      <c r="B23" s="242"/>
      <c r="C23" s="184"/>
      <c r="D23" s="188"/>
      <c r="E23" s="189"/>
      <c r="F23" s="190"/>
      <c r="G23" s="188"/>
      <c r="H23" s="190"/>
      <c r="I23" s="36"/>
      <c r="J23" s="216"/>
      <c r="K23" s="39"/>
      <c r="L23" s="188"/>
      <c r="M23" s="190"/>
      <c r="N23" s="202"/>
      <c r="O23" s="235"/>
      <c r="P23" s="236"/>
      <c r="Q23" s="42"/>
      <c r="R23" s="188"/>
      <c r="S23" s="190"/>
      <c r="T23" s="221"/>
      <c r="U23" s="199"/>
      <c r="V23" s="101"/>
      <c r="W23" s="123"/>
      <c r="X23" s="127"/>
    </row>
    <row r="24" spans="1:24" ht="15" thickBot="1" x14ac:dyDescent="0.35">
      <c r="A24" s="243"/>
      <c r="B24" s="244"/>
      <c r="C24" s="184"/>
      <c r="D24" s="191"/>
      <c r="E24" s="192"/>
      <c r="F24" s="193"/>
      <c r="G24" s="191"/>
      <c r="H24" s="193"/>
      <c r="I24" s="37"/>
      <c r="J24" s="217"/>
      <c r="K24" s="40"/>
      <c r="L24" s="191"/>
      <c r="M24" s="193"/>
      <c r="N24" s="203"/>
      <c r="O24" s="237"/>
      <c r="P24" s="238"/>
      <c r="Q24" s="43"/>
      <c r="R24" s="191"/>
      <c r="S24" s="193"/>
      <c r="T24" s="222"/>
      <c r="U24" s="200"/>
      <c r="V24" s="102"/>
      <c r="W24" s="124"/>
      <c r="X24" s="128"/>
    </row>
    <row r="25" spans="1:24" x14ac:dyDescent="0.3">
      <c r="A25" s="21"/>
      <c r="B25" s="21"/>
      <c r="C25" s="132" t="s">
        <v>31</v>
      </c>
      <c r="D25" s="132"/>
      <c r="E25" s="132"/>
      <c r="F25" s="132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31"/>
      <c r="R25" s="132"/>
      <c r="S25" s="132"/>
      <c r="T25" s="2"/>
      <c r="U25" s="2"/>
      <c r="V25" s="2"/>
      <c r="W25" s="2"/>
      <c r="X25" s="2"/>
    </row>
    <row r="26" spans="1:24" x14ac:dyDescent="0.3">
      <c r="A26" s="22"/>
      <c r="B26" s="22"/>
      <c r="C26" s="23"/>
      <c r="D26" s="23"/>
      <c r="E26" s="23"/>
      <c r="F26" s="23"/>
      <c r="G26" s="24"/>
      <c r="H26" s="24"/>
      <c r="I26" s="24"/>
      <c r="J26" s="24"/>
      <c r="K26" s="24"/>
      <c r="L26" s="23"/>
      <c r="M26" s="23"/>
      <c r="N26" s="23"/>
      <c r="O26" s="24"/>
      <c r="P26" s="24"/>
      <c r="Q26" s="24"/>
      <c r="R26" s="23"/>
      <c r="S26" s="23"/>
      <c r="T26" s="2"/>
      <c r="U26" s="2"/>
      <c r="V26" s="2"/>
      <c r="W26" s="2"/>
      <c r="X26" s="2"/>
    </row>
    <row r="27" spans="1:24" x14ac:dyDescent="0.3">
      <c r="A27" s="22"/>
      <c r="B27" s="22"/>
      <c r="C27" s="106" t="s">
        <v>68</v>
      </c>
      <c r="D27" s="107"/>
      <c r="E27" s="107"/>
      <c r="F27" s="107"/>
      <c r="G27" s="108"/>
      <c r="H27" s="108"/>
      <c r="I27" s="108"/>
      <c r="J27" s="108"/>
      <c r="K27" s="108"/>
      <c r="L27" s="107"/>
      <c r="M27" s="23"/>
      <c r="N27" s="23"/>
      <c r="O27" s="24"/>
      <c r="P27" s="24"/>
      <c r="Q27" s="24"/>
      <c r="R27" s="23"/>
      <c r="S27" s="23"/>
      <c r="T27" s="2"/>
      <c r="U27" s="2"/>
      <c r="V27" s="2"/>
      <c r="W27" s="2"/>
      <c r="X27" s="2"/>
    </row>
    <row r="28" spans="1:24" x14ac:dyDescent="0.3">
      <c r="A28" s="22"/>
      <c r="B28" s="22"/>
      <c r="C28" s="109" t="s">
        <v>67</v>
      </c>
      <c r="D28" s="23"/>
      <c r="E28" s="23"/>
      <c r="F28" s="23"/>
      <c r="G28" s="24"/>
      <c r="H28" s="24"/>
      <c r="I28" s="24"/>
      <c r="J28" s="24"/>
      <c r="K28" s="24"/>
      <c r="L28" s="23"/>
      <c r="M28" s="23"/>
      <c r="N28" s="23"/>
      <c r="O28" s="24"/>
      <c r="P28" s="24"/>
      <c r="Q28" s="24"/>
      <c r="R28" s="23"/>
      <c r="S28" s="23"/>
      <c r="T28" s="2"/>
      <c r="U28" s="2"/>
      <c r="V28" s="2"/>
      <c r="W28" s="2"/>
      <c r="X28" s="2"/>
    </row>
    <row r="29" spans="1:24" x14ac:dyDescent="0.3">
      <c r="A29" s="22"/>
      <c r="B29" s="22"/>
      <c r="C29" s="25"/>
      <c r="D29" s="23"/>
      <c r="E29" s="23"/>
      <c r="F29" s="23"/>
      <c r="G29" s="24"/>
      <c r="H29" s="24"/>
      <c r="I29" s="24"/>
      <c r="J29" s="24"/>
      <c r="K29" s="24"/>
      <c r="L29" s="23"/>
      <c r="M29" s="23"/>
      <c r="N29" s="23"/>
      <c r="O29" s="24"/>
      <c r="P29" s="24"/>
      <c r="Q29" s="24"/>
      <c r="R29" s="23"/>
      <c r="S29" s="23"/>
      <c r="T29" s="2"/>
      <c r="U29" s="2"/>
      <c r="V29" s="2"/>
      <c r="W29" s="2"/>
      <c r="X29" s="2"/>
    </row>
    <row r="30" spans="1:24" x14ac:dyDescent="0.3">
      <c r="A30" s="22"/>
      <c r="B30" s="22"/>
      <c r="C30" s="109" t="s">
        <v>89</v>
      </c>
      <c r="D30" s="23"/>
      <c r="E30" s="23"/>
      <c r="F30" s="23"/>
      <c r="G30" s="24"/>
      <c r="H30" s="24"/>
      <c r="I30" s="24"/>
      <c r="J30" s="24"/>
      <c r="K30" s="24"/>
      <c r="L30" s="23"/>
      <c r="M30" s="23"/>
      <c r="N30" s="23"/>
      <c r="O30" s="24"/>
      <c r="P30" s="24"/>
      <c r="Q30" s="24"/>
      <c r="R30" s="23"/>
      <c r="S30" s="23"/>
      <c r="T30" s="2"/>
      <c r="U30" s="2"/>
      <c r="V30" s="2"/>
      <c r="W30" s="2"/>
      <c r="X30" s="2"/>
    </row>
    <row r="31" spans="1:24" x14ac:dyDescent="0.3">
      <c r="A31" s="196" t="s">
        <v>4</v>
      </c>
      <c r="B31" s="196"/>
      <c r="C31" s="196"/>
      <c r="D31" s="131"/>
      <c r="E31" s="131"/>
      <c r="F31" s="131"/>
      <c r="G31" s="131"/>
      <c r="H31" s="131"/>
      <c r="I31" s="26"/>
      <c r="J31" s="26"/>
      <c r="K31" s="26"/>
      <c r="L31" s="131"/>
      <c r="M31" s="131"/>
      <c r="N31" s="26"/>
      <c r="O31" s="196" t="s">
        <v>5</v>
      </c>
      <c r="P31" s="196"/>
      <c r="Q31" s="196"/>
      <c r="R31" s="196"/>
      <c r="S31" s="196"/>
      <c r="T31" s="2"/>
      <c r="U31" s="2"/>
      <c r="V31" s="2"/>
      <c r="W31" s="2"/>
      <c r="X31" s="2"/>
    </row>
    <row r="32" spans="1:24" ht="16.8" x14ac:dyDescent="0.3">
      <c r="A32" s="196"/>
      <c r="B32" s="196"/>
      <c r="C32" s="196"/>
      <c r="D32" s="131"/>
      <c r="E32" s="131"/>
      <c r="F32" s="131"/>
      <c r="G32" s="131"/>
      <c r="H32" s="131"/>
      <c r="I32" s="26"/>
      <c r="J32" s="26"/>
      <c r="K32" s="26"/>
      <c r="L32" s="131"/>
      <c r="M32" s="131"/>
      <c r="N32" s="26"/>
      <c r="O32" s="197"/>
      <c r="P32" s="197"/>
      <c r="Q32" s="197"/>
      <c r="R32" s="197"/>
      <c r="S32" s="197"/>
      <c r="T32" s="2"/>
      <c r="U32" s="2"/>
      <c r="V32" s="2"/>
      <c r="W32" s="2"/>
      <c r="X32" s="2"/>
    </row>
    <row r="33" spans="1:24" ht="16.8" x14ac:dyDescent="0.3">
      <c r="A33" s="196"/>
      <c r="B33" s="196"/>
      <c r="C33" s="196"/>
      <c r="D33" s="131"/>
      <c r="E33" s="131"/>
      <c r="F33" s="131"/>
      <c r="G33" s="131"/>
      <c r="H33" s="131"/>
      <c r="I33" s="26"/>
      <c r="J33" s="26"/>
      <c r="K33" s="26"/>
      <c r="L33" s="131"/>
      <c r="M33" s="131"/>
      <c r="N33" s="26"/>
      <c r="O33" s="197"/>
      <c r="P33" s="197"/>
      <c r="Q33" s="197"/>
      <c r="R33" s="197"/>
      <c r="S33" s="197"/>
      <c r="T33" s="2"/>
      <c r="U33" s="2"/>
      <c r="V33" s="2"/>
      <c r="W33" s="2"/>
      <c r="X33" s="2"/>
    </row>
    <row r="34" spans="1:24" x14ac:dyDescent="0.3">
      <c r="A34" s="196"/>
      <c r="B34" s="196"/>
      <c r="C34" s="196"/>
      <c r="D34" s="131"/>
      <c r="E34" s="131"/>
      <c r="F34" s="131"/>
      <c r="G34" s="131"/>
      <c r="H34" s="131"/>
      <c r="I34" s="26"/>
      <c r="J34" s="26"/>
      <c r="K34" s="26"/>
      <c r="L34" s="131"/>
      <c r="M34" s="131"/>
      <c r="N34" s="26"/>
      <c r="O34" s="198" t="s">
        <v>6</v>
      </c>
      <c r="P34" s="198"/>
      <c r="Q34" s="198"/>
      <c r="R34" s="198"/>
      <c r="S34" s="198"/>
      <c r="T34" s="2"/>
      <c r="U34" s="2"/>
      <c r="V34" s="2"/>
      <c r="W34" s="2"/>
      <c r="X34" s="2"/>
    </row>
    <row r="35" spans="1:24" x14ac:dyDescent="0.3">
      <c r="A35" s="196"/>
      <c r="B35" s="196"/>
      <c r="C35" s="196"/>
      <c r="D35" s="131"/>
      <c r="E35" s="131"/>
      <c r="F35" s="131"/>
      <c r="G35" s="131"/>
      <c r="H35" s="131"/>
      <c r="I35" s="26"/>
      <c r="J35" s="26"/>
      <c r="K35" s="26"/>
      <c r="L35" s="131"/>
      <c r="M35" s="131"/>
      <c r="N35" s="26"/>
      <c r="O35" s="198" t="s">
        <v>69</v>
      </c>
      <c r="P35" s="198"/>
      <c r="Q35" s="198"/>
      <c r="R35" s="198"/>
      <c r="S35" s="198"/>
      <c r="T35" s="2"/>
      <c r="U35" s="2"/>
      <c r="V35" s="2"/>
      <c r="W35" s="2"/>
      <c r="X35" s="2"/>
    </row>
    <row r="36" spans="1:2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</sheetData>
  <mergeCells count="109">
    <mergeCell ref="B1:L4"/>
    <mergeCell ref="M1:O4"/>
    <mergeCell ref="P1:R4"/>
    <mergeCell ref="S1:S4"/>
    <mergeCell ref="A5:S5"/>
    <mergeCell ref="A6:A8"/>
    <mergeCell ref="B6:B8"/>
    <mergeCell ref="C6:C8"/>
    <mergeCell ref="D6:F8"/>
    <mergeCell ref="G6:H8"/>
    <mergeCell ref="X6:X8"/>
    <mergeCell ref="L8:M8"/>
    <mergeCell ref="O8:P8"/>
    <mergeCell ref="R8:S8"/>
    <mergeCell ref="D9:F9"/>
    <mergeCell ref="G9:H9"/>
    <mergeCell ref="L9:M9"/>
    <mergeCell ref="O9:P9"/>
    <mergeCell ref="R9:S9"/>
    <mergeCell ref="I6:I8"/>
    <mergeCell ref="J6:J8"/>
    <mergeCell ref="K6:K8"/>
    <mergeCell ref="L6:Q7"/>
    <mergeCell ref="W6:W8"/>
    <mergeCell ref="R6:V7"/>
    <mergeCell ref="D10:F10"/>
    <mergeCell ref="G10:H10"/>
    <mergeCell ref="L10:M10"/>
    <mergeCell ref="O10:P10"/>
    <mergeCell ref="R10:S10"/>
    <mergeCell ref="D11:F11"/>
    <mergeCell ref="G11:H11"/>
    <mergeCell ref="L11:M11"/>
    <mergeCell ref="O11:P11"/>
    <mergeCell ref="R11:S11"/>
    <mergeCell ref="D12:F12"/>
    <mergeCell ref="G12:H12"/>
    <mergeCell ref="L12:M12"/>
    <mergeCell ref="O12:P12"/>
    <mergeCell ref="R12:S12"/>
    <mergeCell ref="D13:F13"/>
    <mergeCell ref="G13:H13"/>
    <mergeCell ref="L13:M13"/>
    <mergeCell ref="O13:P13"/>
    <mergeCell ref="R13:S13"/>
    <mergeCell ref="D14:F14"/>
    <mergeCell ref="G14:H14"/>
    <mergeCell ref="L14:M14"/>
    <mergeCell ref="O14:P14"/>
    <mergeCell ref="R14:S14"/>
    <mergeCell ref="D15:F15"/>
    <mergeCell ref="G15:H15"/>
    <mergeCell ref="L15:M15"/>
    <mergeCell ref="O15:P15"/>
    <mergeCell ref="R15:S15"/>
    <mergeCell ref="D16:F16"/>
    <mergeCell ref="G16:H16"/>
    <mergeCell ref="L16:M16"/>
    <mergeCell ref="O16:P16"/>
    <mergeCell ref="R16:S16"/>
    <mergeCell ref="D17:F17"/>
    <mergeCell ref="G17:H17"/>
    <mergeCell ref="L17:M17"/>
    <mergeCell ref="O17:P17"/>
    <mergeCell ref="R17:S17"/>
    <mergeCell ref="D18:F18"/>
    <mergeCell ref="G18:H18"/>
    <mergeCell ref="L18:M18"/>
    <mergeCell ref="O18:P18"/>
    <mergeCell ref="R18:S18"/>
    <mergeCell ref="D19:F19"/>
    <mergeCell ref="G19:H19"/>
    <mergeCell ref="L19:M19"/>
    <mergeCell ref="O19:P19"/>
    <mergeCell ref="R19:S19"/>
    <mergeCell ref="D20:F20"/>
    <mergeCell ref="G20:H20"/>
    <mergeCell ref="L20:M20"/>
    <mergeCell ref="O20:P20"/>
    <mergeCell ref="R20:S20"/>
    <mergeCell ref="D21:F21"/>
    <mergeCell ref="G21:H21"/>
    <mergeCell ref="L21:M21"/>
    <mergeCell ref="O21:P21"/>
    <mergeCell ref="R21:S21"/>
    <mergeCell ref="T22:T24"/>
    <mergeCell ref="U22:U24"/>
    <mergeCell ref="W22:W24"/>
    <mergeCell ref="X22:X24"/>
    <mergeCell ref="C22:C24"/>
    <mergeCell ref="D22:F24"/>
    <mergeCell ref="G22:H24"/>
    <mergeCell ref="J22:J24"/>
    <mergeCell ref="L22:M24"/>
    <mergeCell ref="N22:N24"/>
    <mergeCell ref="O35:S35"/>
    <mergeCell ref="A22:B24"/>
    <mergeCell ref="C25:P25"/>
    <mergeCell ref="R25:S25"/>
    <mergeCell ref="A31:C35"/>
    <mergeCell ref="D31:E35"/>
    <mergeCell ref="F31:H35"/>
    <mergeCell ref="L31:M35"/>
    <mergeCell ref="O31:S31"/>
    <mergeCell ref="O32:S32"/>
    <mergeCell ref="O33:S33"/>
    <mergeCell ref="O34:S34"/>
    <mergeCell ref="O22:P24"/>
    <mergeCell ref="R22:S24"/>
  </mergeCells>
  <conditionalFormatting sqref="T10:T24">
    <cfRule type="cellIs" dxfId="7" priority="4" operator="greaterThan">
      <formula>0</formula>
    </cfRule>
  </conditionalFormatting>
  <conditionalFormatting sqref="U10:V24">
    <cfRule type="cellIs" dxfId="6" priority="1" operator="greaterThan">
      <formula>0</formula>
    </cfRule>
  </conditionalFormatting>
  <conditionalFormatting sqref="U22:V24">
    <cfRule type="cellIs" dxfId="5" priority="2" operator="greaterThan">
      <formula>0</formula>
    </cfRule>
    <cfRule type="cellIs" dxfId="4" priority="3" operator="lessThan">
      <formula>0</formula>
    </cfRule>
  </conditionalFormatting>
  <pageMargins left="0.25" right="0.25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7"/>
  <sheetViews>
    <sheetView zoomScale="80" zoomScaleNormal="80" workbookViewId="0">
      <selection activeCell="C11" sqref="C11"/>
    </sheetView>
  </sheetViews>
  <sheetFormatPr defaultRowHeight="14.4" x14ac:dyDescent="0.3"/>
  <cols>
    <col min="1" max="1" width="23.44140625" customWidth="1"/>
    <col min="2" max="2" width="24.6640625" customWidth="1"/>
    <col min="3" max="4" width="16" customWidth="1"/>
    <col min="5" max="5" width="16.6640625" customWidth="1"/>
    <col min="8" max="8" width="17.6640625" customWidth="1"/>
    <col min="10" max="10" width="19.44140625" customWidth="1"/>
    <col min="11" max="11" width="16" customWidth="1"/>
    <col min="12" max="12" width="21.88671875" customWidth="1"/>
    <col min="15" max="15" width="19.88671875" customWidth="1"/>
    <col min="18" max="18" width="17.88671875" customWidth="1"/>
    <col min="21" max="21" width="14.6640625" customWidth="1"/>
    <col min="22" max="23" width="17.44140625" customWidth="1"/>
    <col min="24" max="24" width="20.109375" customWidth="1"/>
    <col min="25" max="25" width="49.109375" bestFit="1" customWidth="1"/>
  </cols>
  <sheetData>
    <row r="1" spans="1:25" ht="25.8" x14ac:dyDescent="0.3">
      <c r="A1" s="77" t="s">
        <v>43</v>
      </c>
      <c r="N1" s="26"/>
      <c r="O1" s="26"/>
      <c r="P1" s="26"/>
      <c r="Q1" s="26"/>
      <c r="R1" s="26"/>
      <c r="S1" s="26"/>
      <c r="T1" s="26"/>
    </row>
    <row r="2" spans="1:25" ht="15.6" x14ac:dyDescent="0.3">
      <c r="A2" s="1" t="s">
        <v>74</v>
      </c>
      <c r="N2" s="26"/>
      <c r="O2" s="26"/>
      <c r="P2" s="26"/>
      <c r="Q2" s="26"/>
      <c r="R2" s="26"/>
      <c r="S2" s="26"/>
      <c r="T2" s="26"/>
    </row>
    <row r="3" spans="1:25" ht="15.6" x14ac:dyDescent="0.3">
      <c r="A3" s="1"/>
      <c r="N3" s="26"/>
      <c r="O3" s="26"/>
      <c r="P3" s="26"/>
      <c r="Q3" s="26"/>
      <c r="R3" s="26"/>
      <c r="S3" s="26"/>
      <c r="T3" s="26"/>
    </row>
    <row r="4" spans="1:25" ht="15.6" x14ac:dyDescent="0.3">
      <c r="A4" s="1" t="s">
        <v>1</v>
      </c>
      <c r="N4" s="26"/>
      <c r="O4" s="26"/>
      <c r="P4" s="26"/>
      <c r="Q4" s="26"/>
      <c r="R4" s="26"/>
      <c r="S4" s="26"/>
      <c r="T4" s="26"/>
    </row>
    <row r="5" spans="1:25" ht="15" customHeight="1" thickBot="1" x14ac:dyDescent="0.75">
      <c r="C5" s="79"/>
      <c r="D5" s="79"/>
      <c r="E5" s="66"/>
      <c r="F5" s="66"/>
      <c r="G5" s="66"/>
      <c r="H5" s="66"/>
      <c r="I5" s="66"/>
      <c r="J5" s="66"/>
      <c r="K5" s="66"/>
      <c r="L5" s="66"/>
      <c r="M5" s="98"/>
      <c r="N5" s="98"/>
      <c r="O5" s="98"/>
    </row>
    <row r="6" spans="1:25" ht="15.75" customHeight="1" x14ac:dyDescent="0.7"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25" ht="15" thickBot="1" x14ac:dyDescent="0.35"/>
    <row r="8" spans="1:25" ht="15" customHeight="1" x14ac:dyDescent="0.3">
      <c r="A8" s="312" t="s">
        <v>39</v>
      </c>
      <c r="B8" s="264" t="s">
        <v>40</v>
      </c>
      <c r="C8" s="252" t="s">
        <v>41</v>
      </c>
      <c r="D8" s="252" t="s">
        <v>44</v>
      </c>
      <c r="E8" s="267" t="s">
        <v>36</v>
      </c>
      <c r="F8" s="268"/>
      <c r="G8" s="269"/>
      <c r="H8" s="315" t="s">
        <v>63</v>
      </c>
      <c r="I8" s="316"/>
      <c r="J8" s="252" t="s">
        <v>64</v>
      </c>
      <c r="K8" s="255" t="s">
        <v>58</v>
      </c>
      <c r="L8" s="252" t="s">
        <v>65</v>
      </c>
      <c r="M8" s="256" t="s">
        <v>59</v>
      </c>
      <c r="N8" s="257"/>
      <c r="O8" s="257"/>
      <c r="P8" s="257"/>
      <c r="Q8" s="257"/>
      <c r="R8" s="139"/>
      <c r="S8" s="256" t="s">
        <v>60</v>
      </c>
      <c r="T8" s="166"/>
      <c r="U8" s="166"/>
      <c r="V8" s="166"/>
      <c r="W8" s="167"/>
      <c r="X8" s="304" t="s">
        <v>37</v>
      </c>
      <c r="Y8" s="280" t="s">
        <v>46</v>
      </c>
    </row>
    <row r="9" spans="1:25" ht="15.75" customHeight="1" thickBot="1" x14ac:dyDescent="0.35">
      <c r="A9" s="313"/>
      <c r="B9" s="127"/>
      <c r="C9" s="265"/>
      <c r="D9" s="135"/>
      <c r="E9" s="270"/>
      <c r="F9" s="271"/>
      <c r="G9" s="272"/>
      <c r="H9" s="317"/>
      <c r="I9" s="318"/>
      <c r="J9" s="253"/>
      <c r="K9" s="223"/>
      <c r="L9" s="253"/>
      <c r="M9" s="258"/>
      <c r="N9" s="259"/>
      <c r="O9" s="259"/>
      <c r="P9" s="259"/>
      <c r="Q9" s="259"/>
      <c r="R9" s="142"/>
      <c r="S9" s="309"/>
      <c r="T9" s="310"/>
      <c r="U9" s="310"/>
      <c r="V9" s="310"/>
      <c r="W9" s="311"/>
      <c r="X9" s="305"/>
      <c r="Y9" s="281"/>
    </row>
    <row r="10" spans="1:25" ht="48.75" customHeight="1" thickBot="1" x14ac:dyDescent="0.35">
      <c r="A10" s="314"/>
      <c r="B10" s="144"/>
      <c r="C10" s="266"/>
      <c r="D10" s="136"/>
      <c r="E10" s="273"/>
      <c r="F10" s="274"/>
      <c r="G10" s="275"/>
      <c r="H10" s="319"/>
      <c r="I10" s="320"/>
      <c r="J10" s="254"/>
      <c r="K10" s="224"/>
      <c r="L10" s="254"/>
      <c r="M10" s="248" t="s">
        <v>16</v>
      </c>
      <c r="N10" s="249"/>
      <c r="O10" s="74" t="s">
        <v>61</v>
      </c>
      <c r="P10" s="250" t="s">
        <v>62</v>
      </c>
      <c r="Q10" s="251"/>
      <c r="R10" s="71" t="s">
        <v>34</v>
      </c>
      <c r="S10" s="307" t="s">
        <v>14</v>
      </c>
      <c r="T10" s="308"/>
      <c r="U10" s="73" t="s">
        <v>24</v>
      </c>
      <c r="V10" s="72" t="s">
        <v>27</v>
      </c>
      <c r="W10" s="89" t="s">
        <v>45</v>
      </c>
      <c r="X10" s="306"/>
      <c r="Y10" s="282"/>
    </row>
    <row r="11" spans="1:25" ht="35.1" customHeight="1" thickBot="1" x14ac:dyDescent="0.35">
      <c r="A11" s="118" t="s">
        <v>54</v>
      </c>
      <c r="B11" s="45" t="s">
        <v>42</v>
      </c>
      <c r="C11" s="117">
        <v>43831</v>
      </c>
      <c r="D11" s="88" t="s">
        <v>86</v>
      </c>
      <c r="E11" s="149" t="s">
        <v>87</v>
      </c>
      <c r="F11" s="150"/>
      <c r="G11" s="151"/>
      <c r="H11" s="296">
        <v>2500</v>
      </c>
      <c r="I11" s="297"/>
      <c r="J11" s="111">
        <v>46053</v>
      </c>
      <c r="K11" s="112">
        <v>2500</v>
      </c>
      <c r="L11" s="110">
        <v>46053</v>
      </c>
      <c r="M11" s="298">
        <v>0</v>
      </c>
      <c r="N11" s="299"/>
      <c r="O11" s="113">
        <v>2500</v>
      </c>
      <c r="P11" s="300">
        <v>2500</v>
      </c>
      <c r="Q11" s="301"/>
      <c r="R11" s="114" t="s">
        <v>71</v>
      </c>
      <c r="S11" s="302">
        <v>0</v>
      </c>
      <c r="T11" s="303"/>
      <c r="U11" s="115">
        <v>2500</v>
      </c>
      <c r="V11" s="83"/>
      <c r="W11" s="92" t="s">
        <v>71</v>
      </c>
      <c r="X11" s="116">
        <v>2500</v>
      </c>
      <c r="Y11" s="80" t="s">
        <v>88</v>
      </c>
    </row>
    <row r="12" spans="1:25" ht="35.1" customHeight="1" thickBot="1" x14ac:dyDescent="0.35">
      <c r="A12" s="87"/>
      <c r="B12" s="51"/>
      <c r="C12" s="52"/>
      <c r="D12" s="84"/>
      <c r="E12" s="176"/>
      <c r="F12" s="177"/>
      <c r="G12" s="178"/>
      <c r="H12" s="149"/>
      <c r="I12" s="151"/>
      <c r="J12" s="48"/>
      <c r="K12" s="28"/>
      <c r="L12" s="30"/>
      <c r="M12" s="152"/>
      <c r="N12" s="153"/>
      <c r="O12" s="10"/>
      <c r="P12" s="154"/>
      <c r="Q12" s="155"/>
      <c r="R12" s="49"/>
      <c r="S12" s="152"/>
      <c r="T12" s="171"/>
      <c r="U12" s="11"/>
      <c r="V12" s="83"/>
      <c r="W12" s="96"/>
      <c r="X12" s="68"/>
      <c r="Y12" s="95"/>
    </row>
    <row r="13" spans="1:25" ht="35.1" customHeight="1" thickBot="1" x14ac:dyDescent="0.35">
      <c r="A13" s="13"/>
      <c r="B13" s="9"/>
      <c r="C13" s="14"/>
      <c r="D13" s="85"/>
      <c r="E13" s="176"/>
      <c r="F13" s="177"/>
      <c r="G13" s="178"/>
      <c r="H13" s="149"/>
      <c r="I13" s="151"/>
      <c r="J13" s="48"/>
      <c r="K13" s="28"/>
      <c r="L13" s="30"/>
      <c r="M13" s="152"/>
      <c r="N13" s="153"/>
      <c r="O13" s="10"/>
      <c r="P13" s="154"/>
      <c r="Q13" s="155"/>
      <c r="R13" s="49"/>
      <c r="S13" s="174"/>
      <c r="T13" s="175"/>
      <c r="U13" s="11"/>
      <c r="V13" s="83"/>
      <c r="W13" s="83"/>
      <c r="X13" s="97"/>
      <c r="Y13" s="81"/>
    </row>
    <row r="14" spans="1:25" ht="35.1" customHeight="1" thickBot="1" x14ac:dyDescent="0.35">
      <c r="A14" s="13"/>
      <c r="B14" s="9"/>
      <c r="C14" s="14"/>
      <c r="D14" s="85"/>
      <c r="E14" s="176"/>
      <c r="F14" s="177"/>
      <c r="G14" s="178"/>
      <c r="H14" s="149"/>
      <c r="I14" s="151"/>
      <c r="J14" s="48"/>
      <c r="K14" s="28"/>
      <c r="L14" s="30"/>
      <c r="M14" s="152"/>
      <c r="N14" s="153"/>
      <c r="O14" s="10"/>
      <c r="P14" s="154"/>
      <c r="Q14" s="155"/>
      <c r="R14" s="62"/>
      <c r="S14" s="152"/>
      <c r="T14" s="171"/>
      <c r="U14" s="11"/>
      <c r="V14" s="12"/>
      <c r="W14" s="12"/>
      <c r="X14" s="70"/>
      <c r="Y14" s="95"/>
    </row>
    <row r="15" spans="1:25" ht="35.1" customHeight="1" thickBot="1" x14ac:dyDescent="0.35">
      <c r="A15" s="50"/>
      <c r="B15" s="51"/>
      <c r="C15" s="52"/>
      <c r="D15" s="84"/>
      <c r="E15" s="152"/>
      <c r="F15" s="171"/>
      <c r="G15" s="153"/>
      <c r="H15" s="149"/>
      <c r="I15" s="151"/>
      <c r="J15" s="48"/>
      <c r="K15" s="28"/>
      <c r="L15" s="30"/>
      <c r="M15" s="152"/>
      <c r="N15" s="153"/>
      <c r="O15" s="10"/>
      <c r="P15" s="172"/>
      <c r="Q15" s="173"/>
      <c r="R15" s="63"/>
      <c r="S15" s="174"/>
      <c r="T15" s="175"/>
      <c r="U15" s="11"/>
      <c r="V15" s="55"/>
      <c r="W15" s="57"/>
      <c r="X15" s="68"/>
      <c r="Y15" s="80"/>
    </row>
    <row r="16" spans="1:25" ht="35.1" customHeight="1" thickBot="1" x14ac:dyDescent="0.35">
      <c r="A16" s="50"/>
      <c r="B16" s="51"/>
      <c r="C16" s="53"/>
      <c r="D16" s="86"/>
      <c r="E16" s="152"/>
      <c r="F16" s="171"/>
      <c r="G16" s="153"/>
      <c r="H16" s="149"/>
      <c r="I16" s="151"/>
      <c r="J16" s="48"/>
      <c r="K16" s="28"/>
      <c r="L16" s="30"/>
      <c r="M16" s="152"/>
      <c r="N16" s="153"/>
      <c r="O16" s="10"/>
      <c r="P16" s="172"/>
      <c r="Q16" s="173"/>
      <c r="R16" s="62"/>
      <c r="S16" s="152"/>
      <c r="T16" s="171"/>
      <c r="U16" s="11"/>
      <c r="V16" s="55"/>
      <c r="W16" s="55"/>
      <c r="X16" s="70"/>
      <c r="Y16" s="95"/>
    </row>
    <row r="17" spans="1:25" ht="35.1" customHeight="1" thickBot="1" x14ac:dyDescent="0.35">
      <c r="A17" s="50"/>
      <c r="B17" s="51"/>
      <c r="C17" s="52"/>
      <c r="D17" s="84"/>
      <c r="E17" s="152"/>
      <c r="F17" s="171"/>
      <c r="G17" s="153"/>
      <c r="H17" s="149"/>
      <c r="I17" s="151"/>
      <c r="J17" s="48"/>
      <c r="K17" s="28"/>
      <c r="L17" s="30"/>
      <c r="M17" s="152"/>
      <c r="N17" s="153"/>
      <c r="O17" s="10"/>
      <c r="P17" s="172"/>
      <c r="Q17" s="173"/>
      <c r="R17" s="64"/>
      <c r="S17" s="174"/>
      <c r="T17" s="175"/>
      <c r="U17" s="11"/>
      <c r="V17" s="55"/>
      <c r="W17" s="57"/>
      <c r="X17" s="68"/>
      <c r="Y17" s="95"/>
    </row>
    <row r="18" spans="1:25" ht="35.1" customHeight="1" thickBot="1" x14ac:dyDescent="0.35">
      <c r="A18" s="50"/>
      <c r="B18" s="51"/>
      <c r="C18" s="53"/>
      <c r="D18" s="86"/>
      <c r="E18" s="152"/>
      <c r="F18" s="171"/>
      <c r="G18" s="153"/>
      <c r="H18" s="149"/>
      <c r="I18" s="151"/>
      <c r="J18" s="48"/>
      <c r="K18" s="28"/>
      <c r="L18" s="30"/>
      <c r="M18" s="152"/>
      <c r="N18" s="153"/>
      <c r="O18" s="54"/>
      <c r="P18" s="172"/>
      <c r="Q18" s="173"/>
      <c r="R18" s="62"/>
      <c r="S18" s="152"/>
      <c r="T18" s="171"/>
      <c r="U18" s="56"/>
      <c r="V18" s="57"/>
      <c r="W18" s="57"/>
      <c r="X18" s="70"/>
      <c r="Y18" s="82"/>
    </row>
    <row r="19" spans="1:25" ht="35.1" customHeight="1" thickBot="1" x14ac:dyDescent="0.35">
      <c r="A19" s="50"/>
      <c r="B19" s="51"/>
      <c r="C19" s="53"/>
      <c r="D19" s="86"/>
      <c r="E19" s="152"/>
      <c r="F19" s="171"/>
      <c r="G19" s="153"/>
      <c r="H19" s="149"/>
      <c r="I19" s="151"/>
      <c r="J19" s="48"/>
      <c r="K19" s="28"/>
      <c r="L19" s="30"/>
      <c r="M19" s="152"/>
      <c r="N19" s="153"/>
      <c r="O19" s="54"/>
      <c r="P19" s="172"/>
      <c r="Q19" s="173"/>
      <c r="R19" s="64"/>
      <c r="S19" s="174"/>
      <c r="T19" s="175"/>
      <c r="U19" s="58"/>
      <c r="V19" s="59"/>
      <c r="W19" s="59"/>
      <c r="X19" s="68"/>
      <c r="Y19" s="81"/>
    </row>
    <row r="20" spans="1:25" ht="35.1" customHeight="1" thickBot="1" x14ac:dyDescent="0.35">
      <c r="A20" s="50"/>
      <c r="B20" s="51"/>
      <c r="C20" s="51"/>
      <c r="D20" s="86"/>
      <c r="E20" s="152"/>
      <c r="F20" s="171"/>
      <c r="G20" s="153"/>
      <c r="H20" s="149"/>
      <c r="I20" s="151"/>
      <c r="J20" s="48"/>
      <c r="K20" s="28"/>
      <c r="L20" s="30"/>
      <c r="M20" s="152"/>
      <c r="N20" s="153"/>
      <c r="O20" s="54"/>
      <c r="P20" s="172"/>
      <c r="Q20" s="173"/>
      <c r="R20" s="62"/>
      <c r="S20" s="152"/>
      <c r="T20" s="171"/>
      <c r="U20" s="56"/>
      <c r="V20" s="57"/>
      <c r="W20" s="57"/>
      <c r="X20" s="70"/>
      <c r="Y20" s="95"/>
    </row>
    <row r="21" spans="1:25" ht="18" x14ac:dyDescent="0.3">
      <c r="A21" s="239" t="s">
        <v>3</v>
      </c>
      <c r="B21" s="240"/>
      <c r="C21" s="286"/>
      <c r="D21" s="93"/>
      <c r="E21" s="287"/>
      <c r="F21" s="288"/>
      <c r="G21" s="289"/>
      <c r="H21" s="185">
        <f>SUM(H11:I20)</f>
        <v>2500</v>
      </c>
      <c r="I21" s="187"/>
      <c r="J21" s="35"/>
      <c r="K21" s="215">
        <v>2500</v>
      </c>
      <c r="L21" s="38"/>
      <c r="M21" s="185">
        <f>SUM(M11:N20)</f>
        <v>0</v>
      </c>
      <c r="N21" s="187"/>
      <c r="O21" s="201">
        <v>2500</v>
      </c>
      <c r="P21" s="185">
        <f>SUM(P11:Q20)</f>
        <v>2500</v>
      </c>
      <c r="Q21" s="187"/>
      <c r="R21" s="41"/>
      <c r="S21" s="185">
        <f>SUM(S11:T20)</f>
        <v>0</v>
      </c>
      <c r="T21" s="187"/>
      <c r="U21" s="220">
        <f>SUM(U11:U20)</f>
        <v>2500</v>
      </c>
      <c r="V21" s="199">
        <f>SUM(V11:V20)</f>
        <v>0</v>
      </c>
      <c r="W21" s="90"/>
      <c r="X21" s="122">
        <v>2500</v>
      </c>
    </row>
    <row r="22" spans="1:25" ht="18" x14ac:dyDescent="0.3">
      <c r="A22" s="241"/>
      <c r="B22" s="242"/>
      <c r="C22" s="286"/>
      <c r="D22" s="94"/>
      <c r="E22" s="290"/>
      <c r="F22" s="291"/>
      <c r="G22" s="292"/>
      <c r="H22" s="188"/>
      <c r="I22" s="190"/>
      <c r="J22" s="36"/>
      <c r="K22" s="216"/>
      <c r="L22" s="39"/>
      <c r="M22" s="188"/>
      <c r="N22" s="190"/>
      <c r="O22" s="202"/>
      <c r="P22" s="188"/>
      <c r="Q22" s="190"/>
      <c r="R22" s="42"/>
      <c r="S22" s="188"/>
      <c r="T22" s="190"/>
      <c r="U22" s="221"/>
      <c r="V22" s="199"/>
      <c r="W22" s="90"/>
      <c r="X22" s="123"/>
    </row>
    <row r="23" spans="1:25" ht="18.600000000000001" thickBot="1" x14ac:dyDescent="0.35">
      <c r="A23" s="243"/>
      <c r="B23" s="244"/>
      <c r="C23" s="286"/>
      <c r="D23" s="94"/>
      <c r="E23" s="293"/>
      <c r="F23" s="294"/>
      <c r="G23" s="295"/>
      <c r="H23" s="191"/>
      <c r="I23" s="193"/>
      <c r="J23" s="37"/>
      <c r="K23" s="217"/>
      <c r="L23" s="40"/>
      <c r="M23" s="191"/>
      <c r="N23" s="193"/>
      <c r="O23" s="203"/>
      <c r="P23" s="191"/>
      <c r="Q23" s="193"/>
      <c r="R23" s="43"/>
      <c r="S23" s="191"/>
      <c r="T23" s="193"/>
      <c r="U23" s="222"/>
      <c r="V23" s="200"/>
      <c r="W23" s="91"/>
      <c r="X23" s="124"/>
    </row>
    <row r="25" spans="1:25" ht="15" thickBot="1" x14ac:dyDescent="0.35"/>
    <row r="26" spans="1:25" x14ac:dyDescent="0.3">
      <c r="A26" s="280" t="s">
        <v>38</v>
      </c>
      <c r="O26" s="283" t="s">
        <v>47</v>
      </c>
    </row>
    <row r="27" spans="1:25" x14ac:dyDescent="0.3">
      <c r="A27" s="281"/>
      <c r="O27" s="284"/>
    </row>
    <row r="28" spans="1:25" ht="18.75" customHeight="1" thickBot="1" x14ac:dyDescent="0.35">
      <c r="A28" s="282"/>
      <c r="O28" s="285"/>
    </row>
    <row r="31" spans="1:25" x14ac:dyDescent="0.3">
      <c r="A31" s="22"/>
      <c r="B31" s="22"/>
      <c r="C31" s="25"/>
      <c r="D31" s="23"/>
      <c r="E31" s="23"/>
      <c r="F31" s="23"/>
      <c r="G31" s="24"/>
      <c r="H31" s="24"/>
      <c r="I31" s="24"/>
      <c r="J31" s="24"/>
      <c r="K31" s="24"/>
      <c r="L31" s="23"/>
      <c r="M31" s="23"/>
      <c r="N31" s="23"/>
      <c r="O31" s="24"/>
      <c r="P31" s="24"/>
      <c r="Q31" s="24"/>
      <c r="R31" s="23"/>
      <c r="S31" s="23"/>
      <c r="T31" s="2"/>
      <c r="U31" s="2"/>
      <c r="V31" s="2"/>
      <c r="W31" s="2"/>
    </row>
    <row r="32" spans="1:25" x14ac:dyDescent="0.3">
      <c r="A32" s="22"/>
      <c r="B32" s="22"/>
      <c r="C32" s="25"/>
      <c r="D32" s="23"/>
      <c r="E32" s="23"/>
      <c r="F32" s="23"/>
      <c r="G32" s="24"/>
      <c r="H32" s="24"/>
      <c r="I32" s="24"/>
      <c r="J32" s="24"/>
      <c r="K32" s="24"/>
      <c r="L32" s="23"/>
      <c r="M32" s="23"/>
      <c r="N32" s="23"/>
      <c r="O32" s="24"/>
      <c r="P32" s="24"/>
      <c r="Q32" s="24"/>
      <c r="R32" s="23"/>
      <c r="S32" s="23"/>
      <c r="T32" s="2"/>
      <c r="U32" s="2"/>
      <c r="V32" s="2"/>
      <c r="W32" s="2"/>
    </row>
    <row r="33" spans="1:23" x14ac:dyDescent="0.3">
      <c r="A33" s="196" t="s">
        <v>4</v>
      </c>
      <c r="B33" s="196"/>
      <c r="C33" s="196"/>
      <c r="D33" s="131"/>
      <c r="E33" s="131"/>
      <c r="F33" s="131"/>
      <c r="G33" s="131"/>
      <c r="H33" s="131"/>
      <c r="I33" s="26"/>
      <c r="J33" s="26"/>
      <c r="K33" s="26"/>
      <c r="L33" s="131"/>
      <c r="M33" s="131"/>
      <c r="N33" s="26"/>
      <c r="O33" s="196" t="s">
        <v>5</v>
      </c>
      <c r="P33" s="196"/>
      <c r="Q33" s="196"/>
      <c r="R33" s="196"/>
      <c r="S33" s="196"/>
      <c r="T33" s="2"/>
      <c r="U33" s="2"/>
      <c r="V33" s="2"/>
      <c r="W33" s="2"/>
    </row>
    <row r="34" spans="1:23" ht="16.8" x14ac:dyDescent="0.3">
      <c r="A34" s="196"/>
      <c r="B34" s="196"/>
      <c r="C34" s="196"/>
      <c r="D34" s="131"/>
      <c r="E34" s="131"/>
      <c r="F34" s="131"/>
      <c r="G34" s="131"/>
      <c r="H34" s="131"/>
      <c r="I34" s="26"/>
      <c r="J34" s="26"/>
      <c r="K34" s="26"/>
      <c r="L34" s="131"/>
      <c r="M34" s="131"/>
      <c r="N34" s="26"/>
      <c r="O34" s="197"/>
      <c r="P34" s="197"/>
      <c r="Q34" s="197"/>
      <c r="R34" s="197"/>
      <c r="S34" s="197"/>
      <c r="T34" s="2"/>
      <c r="U34" s="2"/>
      <c r="V34" s="2"/>
      <c r="W34" s="2"/>
    </row>
    <row r="35" spans="1:23" ht="16.8" x14ac:dyDescent="0.3">
      <c r="A35" s="196"/>
      <c r="B35" s="196"/>
      <c r="C35" s="196"/>
      <c r="D35" s="131"/>
      <c r="E35" s="131"/>
      <c r="F35" s="131"/>
      <c r="G35" s="131"/>
      <c r="H35" s="131"/>
      <c r="I35" s="26"/>
      <c r="J35" s="26"/>
      <c r="K35" s="26"/>
      <c r="L35" s="131"/>
      <c r="M35" s="131"/>
      <c r="N35" s="26"/>
      <c r="O35" s="197"/>
      <c r="P35" s="197"/>
      <c r="Q35" s="197"/>
      <c r="R35" s="197"/>
      <c r="S35" s="197"/>
      <c r="T35" s="2"/>
      <c r="U35" s="2"/>
      <c r="V35" s="2"/>
      <c r="W35" s="2"/>
    </row>
    <row r="36" spans="1:23" x14ac:dyDescent="0.3">
      <c r="A36" s="196"/>
      <c r="B36" s="196"/>
      <c r="C36" s="196"/>
      <c r="D36" s="131"/>
      <c r="E36" s="131"/>
      <c r="F36" s="131"/>
      <c r="G36" s="131"/>
      <c r="H36" s="131"/>
      <c r="I36" s="26"/>
      <c r="J36" s="26"/>
      <c r="K36" s="26"/>
      <c r="L36" s="131"/>
      <c r="M36" s="131"/>
      <c r="N36" s="26"/>
      <c r="O36" s="198" t="s">
        <v>6</v>
      </c>
      <c r="P36" s="198"/>
      <c r="Q36" s="198"/>
      <c r="R36" s="198"/>
      <c r="S36" s="198"/>
      <c r="T36" s="2"/>
      <c r="U36" s="2"/>
      <c r="V36" s="2"/>
      <c r="W36" s="2"/>
    </row>
    <row r="37" spans="1:23" x14ac:dyDescent="0.3">
      <c r="A37" s="196"/>
      <c r="B37" s="196"/>
      <c r="C37" s="196"/>
      <c r="D37" s="131"/>
      <c r="E37" s="131"/>
      <c r="F37" s="131"/>
      <c r="G37" s="131"/>
      <c r="H37" s="131"/>
      <c r="I37" s="26"/>
      <c r="J37" s="26"/>
      <c r="K37" s="26"/>
      <c r="L37" s="131"/>
      <c r="M37" s="131"/>
      <c r="N37" s="26"/>
      <c r="O37" s="198" t="s">
        <v>7</v>
      </c>
      <c r="P37" s="198"/>
      <c r="Q37" s="198"/>
      <c r="R37" s="198"/>
      <c r="S37" s="198"/>
      <c r="T37" s="2"/>
      <c r="U37" s="2"/>
      <c r="V37" s="2"/>
      <c r="W37" s="2"/>
    </row>
  </sheetData>
  <mergeCells count="89">
    <mergeCell ref="J8:J10"/>
    <mergeCell ref="D8:D10"/>
    <mergeCell ref="A8:A10"/>
    <mergeCell ref="B8:B10"/>
    <mergeCell ref="C8:C10"/>
    <mergeCell ref="E8:G10"/>
    <mergeCell ref="H8:I10"/>
    <mergeCell ref="K8:K10"/>
    <mergeCell ref="L8:L10"/>
    <mergeCell ref="M8:R9"/>
    <mergeCell ref="X8:X10"/>
    <mergeCell ref="M10:N10"/>
    <mergeCell ref="P10:Q10"/>
    <mergeCell ref="S10:T10"/>
    <mergeCell ref="S8:W9"/>
    <mergeCell ref="E11:G11"/>
    <mergeCell ref="H11:I11"/>
    <mergeCell ref="M11:N11"/>
    <mergeCell ref="P11:Q11"/>
    <mergeCell ref="S11:T11"/>
    <mergeCell ref="E13:G13"/>
    <mergeCell ref="H13:I13"/>
    <mergeCell ref="M13:N13"/>
    <mergeCell ref="P13:Q13"/>
    <mergeCell ref="S13:T13"/>
    <mergeCell ref="E12:G12"/>
    <mergeCell ref="H12:I12"/>
    <mergeCell ref="M12:N12"/>
    <mergeCell ref="P12:Q12"/>
    <mergeCell ref="S12:T12"/>
    <mergeCell ref="E15:G15"/>
    <mergeCell ref="H15:I15"/>
    <mergeCell ref="M15:N15"/>
    <mergeCell ref="P15:Q15"/>
    <mergeCell ref="S15:T15"/>
    <mergeCell ref="E14:G14"/>
    <mergeCell ref="H14:I14"/>
    <mergeCell ref="M14:N14"/>
    <mergeCell ref="P14:Q14"/>
    <mergeCell ref="S14:T14"/>
    <mergeCell ref="E17:G17"/>
    <mergeCell ref="H17:I17"/>
    <mergeCell ref="M17:N17"/>
    <mergeCell ref="P17:Q17"/>
    <mergeCell ref="S17:T17"/>
    <mergeCell ref="E16:G16"/>
    <mergeCell ref="H16:I16"/>
    <mergeCell ref="M16:N16"/>
    <mergeCell ref="P16:Q16"/>
    <mergeCell ref="S16:T16"/>
    <mergeCell ref="H20:I20"/>
    <mergeCell ref="M20:N20"/>
    <mergeCell ref="P20:Q20"/>
    <mergeCell ref="S20:T20"/>
    <mergeCell ref="E18:G18"/>
    <mergeCell ref="H18:I18"/>
    <mergeCell ref="M18:N18"/>
    <mergeCell ref="P18:Q18"/>
    <mergeCell ref="S18:T18"/>
    <mergeCell ref="E19:G19"/>
    <mergeCell ref="H19:I19"/>
    <mergeCell ref="M19:N19"/>
    <mergeCell ref="P19:Q19"/>
    <mergeCell ref="S19:T19"/>
    <mergeCell ref="Y8:Y10"/>
    <mergeCell ref="A26:A28"/>
    <mergeCell ref="O26:O28"/>
    <mergeCell ref="X21:X23"/>
    <mergeCell ref="M21:N23"/>
    <mergeCell ref="O21:O23"/>
    <mergeCell ref="P21:Q23"/>
    <mergeCell ref="S21:T23"/>
    <mergeCell ref="U21:U23"/>
    <mergeCell ref="V21:V23"/>
    <mergeCell ref="A21:B23"/>
    <mergeCell ref="C21:C23"/>
    <mergeCell ref="E21:G23"/>
    <mergeCell ref="H21:I23"/>
    <mergeCell ref="K21:K23"/>
    <mergeCell ref="E20:G20"/>
    <mergeCell ref="A33:C37"/>
    <mergeCell ref="D33:E37"/>
    <mergeCell ref="F33:H37"/>
    <mergeCell ref="L33:M37"/>
    <mergeCell ref="O33:S33"/>
    <mergeCell ref="O34:S34"/>
    <mergeCell ref="O35:S35"/>
    <mergeCell ref="O36:S36"/>
    <mergeCell ref="O37:S37"/>
  </mergeCells>
  <conditionalFormatting sqref="U11:U23">
    <cfRule type="cellIs" dxfId="3" priority="1" operator="greaterThan">
      <formula>0</formula>
    </cfRule>
  </conditionalFormatting>
  <conditionalFormatting sqref="V11:V20 V21:W23">
    <cfRule type="cellIs" dxfId="2" priority="2" operator="greaterThan">
      <formula>0</formula>
    </cfRule>
  </conditionalFormatting>
  <conditionalFormatting sqref="V21:W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Funkcna</vt:lpstr>
      <vt:lpstr>Transferová tabuľka</vt:lpstr>
      <vt:lpstr>Zamestnanci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Rozvadsky Andrej</dc:creator>
  <cp:lastModifiedBy>Milan Vojtek</cp:lastModifiedBy>
  <cp:lastPrinted>2021-09-30T07:16:22Z</cp:lastPrinted>
  <dcterms:created xsi:type="dcterms:W3CDTF">2016-11-28T11:46:35Z</dcterms:created>
  <dcterms:modified xsi:type="dcterms:W3CDTF">2025-11-26T10:57:27Z</dcterms:modified>
</cp:coreProperties>
</file>