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exandrafilipova/Library/Mobile Documents/com~apple~CloudDocs/Documents/SATKD/2025/Rozpočty/"/>
    </mc:Choice>
  </mc:AlternateContent>
  <xr:revisionPtr revIDLastSave="0" documentId="13_ncr:1_{DBE390B5-5699-BE41-A478-CAFC67753C53}" xr6:coauthVersionLast="47" xr6:coauthVersionMax="47" xr10:uidLastSave="{00000000-0000-0000-0000-000000000000}"/>
  <bookViews>
    <workbookView xWindow="0" yWindow="760" windowWidth="24760" windowHeight="16840" xr2:uid="{A9512EA2-41CE-4015-96A7-51FEB5569A68}"/>
  </bookViews>
  <sheets>
    <sheet name="TŠ 2025-I.polrok- 4.2." sheetId="1" r:id="rId1"/>
  </sheets>
  <definedNames>
    <definedName name="_xlnm._FilterDatabase" localSheetId="0" hidden="1">'TŠ 2025-I.polrok- 4.2.'!$B$5:$M$21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M8" i="1"/>
  <c r="M9" i="1"/>
  <c r="M22" i="1" s="1"/>
  <c r="M10" i="1"/>
  <c r="M11" i="1"/>
  <c r="M12" i="1"/>
  <c r="M13" i="1"/>
  <c r="M14" i="1"/>
  <c r="M15" i="1"/>
  <c r="M16" i="1"/>
  <c r="M17" i="1"/>
  <c r="M18" i="1"/>
  <c r="M19" i="1"/>
  <c r="M20" i="1"/>
  <c r="M21" i="1"/>
  <c r="M6" i="1"/>
  <c r="I22" i="1"/>
  <c r="J22" i="1"/>
  <c r="K22" i="1"/>
  <c r="L22" i="1"/>
  <c r="G22" i="1"/>
  <c r="H22" i="1"/>
</calcChain>
</file>

<file path=xl/sharedStrings.xml><?xml version="1.0" encoding="utf-8"?>
<sst xmlns="http://schemas.openxmlformats.org/spreadsheetml/2006/main" count="75" uniqueCount="37">
  <si>
    <t>Disciplína</t>
  </si>
  <si>
    <t>Klub</t>
  </si>
  <si>
    <t>Priezvisko a meno</t>
  </si>
  <si>
    <t>Kategória</t>
  </si>
  <si>
    <t>Ročník</t>
  </si>
  <si>
    <t>Pridelená suma</t>
  </si>
  <si>
    <t>Zápas</t>
  </si>
  <si>
    <t>Black Tiger TKD, Snina</t>
  </si>
  <si>
    <t>1.KADETI</t>
  </si>
  <si>
    <t>2.JUNIORI</t>
  </si>
  <si>
    <t>Chimčák Artur</t>
  </si>
  <si>
    <t>Krupjaková Alžbeta</t>
  </si>
  <si>
    <t>Šebok Oliver</t>
  </si>
  <si>
    <t>3.SENIORI</t>
  </si>
  <si>
    <t>ILYO TKD ŠKP Košice</t>
  </si>
  <si>
    <t>2004</t>
  </si>
  <si>
    <t>Hanušovský Richard</t>
  </si>
  <si>
    <t>Ižarik Daniel</t>
  </si>
  <si>
    <t>Turzáková Simona</t>
  </si>
  <si>
    <t>KORYO TKD Slávia UPJŠ Košice</t>
  </si>
  <si>
    <t>Kaminská Michaela</t>
  </si>
  <si>
    <t>Pernischová Simona Emma</t>
  </si>
  <si>
    <t>RYONG TKD ŠKP Bratislava</t>
  </si>
  <si>
    <t>Gregorová Martina</t>
  </si>
  <si>
    <t>Horváth Matej</t>
  </si>
  <si>
    <t>Mamuti Hamza</t>
  </si>
  <si>
    <t>Zagyiová Natália</t>
  </si>
  <si>
    <t>TITAN GYM Bratislava</t>
  </si>
  <si>
    <t>Frgolec Damien Pavel</t>
  </si>
  <si>
    <t>Frgolec Miroslav</t>
  </si>
  <si>
    <t>Poomsae</t>
  </si>
  <si>
    <t>TKD KLUB Hnúšťa</t>
  </si>
  <si>
    <t>Kyseľová Ivana</t>
  </si>
  <si>
    <t>Morová Tamara</t>
  </si>
  <si>
    <t>Zostatok</t>
  </si>
  <si>
    <t>Zoznam TŠ prvý polrok 2025</t>
  </si>
  <si>
    <t xml:space="preserve">Slovenia Open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</si>
</sst>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_-* #,##0.00\ &quot;€&quot;_-;\-* #,##0.00\ &quot;€&quot;_-;_-* &quot;-&quot;??\ &quot;€&quot;_-;_-@_-"/>
  </numFmts>
  <fonts count="5" x14ac:knownFonts="1">
    <font>
      <sz val="12"/>
      <color theme="1"/>
      <name val="Aptos Narrow"/>
      <family val="2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theme="1"/>
      <name val="Aptos Narrow"/>
      <family val="2"/>
      <charset val="238"/>
      <scheme val="minor"/>
    </font>
    <font>
      <b/>
      <sz val="16"/>
      <color theme="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shrinkToFit="1"/>
    </xf>
    <xf numFmtId="0" fontId="2" fillId="0" borderId="6" xfId="0" applyFont="1" applyBorder="1" applyAlignment="1">
      <alignment vertical="center"/>
    </xf>
    <xf numFmtId="0" fontId="2" fillId="3" borderId="5" xfId="0" applyFont="1" applyFill="1" applyBorder="1" applyAlignment="1">
      <alignment horizontal="center" shrinkToFit="1"/>
    </xf>
    <xf numFmtId="0" fontId="2" fillId="0" borderId="5" xfId="0" applyFont="1" applyBorder="1" applyAlignment="1">
      <alignment shrinkToFit="1"/>
    </xf>
    <xf numFmtId="164" fontId="2" fillId="3" borderId="5" xfId="1" applyFont="1" applyFill="1" applyBorder="1" applyAlignment="1">
      <alignment shrinkToFi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shrinkToFit="1"/>
    </xf>
    <xf numFmtId="0" fontId="1" fillId="2" borderId="7" xfId="0" applyFont="1" applyFill="1" applyBorder="1" applyAlignment="1">
      <alignment horizontal="center" vertical="center" shrinkToFit="1"/>
    </xf>
    <xf numFmtId="164" fontId="1" fillId="2" borderId="7" xfId="0" applyNumberFormat="1" applyFont="1" applyFill="1" applyBorder="1" applyAlignment="1">
      <alignment horizontal="center" vertical="center" shrinkToFit="1"/>
    </xf>
    <xf numFmtId="164" fontId="1" fillId="2" borderId="8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4" fontId="2" fillId="3" borderId="5" xfId="0" applyNumberFormat="1" applyFont="1" applyFill="1" applyBorder="1" applyAlignment="1">
      <alignment shrinkToFi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6F353-115B-4F95-BA1F-0F18BB38410F}">
  <dimension ref="B1:M22"/>
  <sheetViews>
    <sheetView tabSelected="1" zoomScale="85" zoomScaleNormal="85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L32" sqref="L32"/>
    </sheetView>
  </sheetViews>
  <sheetFormatPr baseColWidth="10" defaultColWidth="8.83203125" defaultRowHeight="16" x14ac:dyDescent="0.2"/>
  <cols>
    <col min="3" max="3" width="33.5" customWidth="1"/>
    <col min="4" max="4" width="24.33203125" bestFit="1" customWidth="1"/>
    <col min="5" max="5" width="9.83203125" customWidth="1"/>
    <col min="7" max="12" width="16.83203125" customWidth="1"/>
    <col min="13" max="13" width="17" customWidth="1"/>
  </cols>
  <sheetData>
    <row r="1" spans="2:13" ht="17" thickBot="1" x14ac:dyDescent="0.25"/>
    <row r="2" spans="2:13" x14ac:dyDescent="0.2">
      <c r="B2" s="17" t="s">
        <v>35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9"/>
    </row>
    <row r="3" spans="2:13" x14ac:dyDescent="0.2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</row>
    <row r="4" spans="2:13" ht="17" thickBot="1" x14ac:dyDescent="0.25"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25"/>
    </row>
    <row r="5" spans="2:13" ht="17" thickBot="1" x14ac:dyDescent="0.25">
      <c r="B5" s="16" t="s">
        <v>0</v>
      </c>
      <c r="C5" s="2" t="s">
        <v>1</v>
      </c>
      <c r="D5" s="3" t="s">
        <v>2</v>
      </c>
      <c r="E5" s="4" t="s">
        <v>3</v>
      </c>
      <c r="F5" s="3" t="s">
        <v>4</v>
      </c>
      <c r="G5" s="1" t="s">
        <v>5</v>
      </c>
      <c r="H5" s="13" t="s">
        <v>36</v>
      </c>
      <c r="I5" s="13"/>
      <c r="J5" s="13"/>
      <c r="K5" s="13"/>
      <c r="L5" s="13"/>
      <c r="M5" s="5" t="s">
        <v>34</v>
      </c>
    </row>
    <row r="6" spans="2:13" x14ac:dyDescent="0.2">
      <c r="B6" s="6" t="s">
        <v>6</v>
      </c>
      <c r="C6" s="6" t="s">
        <v>7</v>
      </c>
      <c r="D6" s="6" t="s">
        <v>10</v>
      </c>
      <c r="E6" s="7" t="s">
        <v>9</v>
      </c>
      <c r="F6" s="8">
        <v>2008</v>
      </c>
      <c r="G6" s="10">
        <v>473.03</v>
      </c>
      <c r="H6" s="10"/>
      <c r="I6" s="10"/>
      <c r="J6" s="10"/>
      <c r="K6" s="10"/>
      <c r="L6" s="10"/>
      <c r="M6" s="26">
        <f>G6-SUM(H6:L6)</f>
        <v>473.03</v>
      </c>
    </row>
    <row r="7" spans="2:13" x14ac:dyDescent="0.2">
      <c r="B7" s="6" t="s">
        <v>6</v>
      </c>
      <c r="C7" s="6" t="s">
        <v>7</v>
      </c>
      <c r="D7" s="6" t="s">
        <v>11</v>
      </c>
      <c r="E7" s="7" t="s">
        <v>9</v>
      </c>
      <c r="F7" s="8">
        <v>2008</v>
      </c>
      <c r="G7" s="10">
        <v>473.03</v>
      </c>
      <c r="H7" s="10"/>
      <c r="I7" s="10"/>
      <c r="J7" s="10"/>
      <c r="K7" s="10"/>
      <c r="L7" s="10"/>
      <c r="M7" s="26">
        <f t="shared" ref="M7:M21" si="0">G7-SUM(H7:L7)</f>
        <v>473.03</v>
      </c>
    </row>
    <row r="8" spans="2:13" x14ac:dyDescent="0.2">
      <c r="B8" s="6" t="s">
        <v>6</v>
      </c>
      <c r="C8" s="6" t="s">
        <v>7</v>
      </c>
      <c r="D8" s="6" t="s">
        <v>12</v>
      </c>
      <c r="E8" s="7" t="s">
        <v>8</v>
      </c>
      <c r="F8" s="8">
        <v>2011</v>
      </c>
      <c r="G8" s="10">
        <v>473.03</v>
      </c>
      <c r="H8" s="10"/>
      <c r="I8" s="10"/>
      <c r="J8" s="10"/>
      <c r="K8" s="10"/>
      <c r="L8" s="10"/>
      <c r="M8" s="26">
        <f t="shared" si="0"/>
        <v>473.03</v>
      </c>
    </row>
    <row r="9" spans="2:13" x14ac:dyDescent="0.2">
      <c r="B9" s="6" t="s">
        <v>6</v>
      </c>
      <c r="C9" s="9" t="s">
        <v>14</v>
      </c>
      <c r="D9" s="6" t="s">
        <v>16</v>
      </c>
      <c r="E9" s="7" t="s">
        <v>9</v>
      </c>
      <c r="F9" s="8">
        <v>2008</v>
      </c>
      <c r="G9" s="10">
        <v>473.03</v>
      </c>
      <c r="H9" s="10"/>
      <c r="I9" s="10"/>
      <c r="J9" s="10"/>
      <c r="K9" s="10"/>
      <c r="L9" s="10"/>
      <c r="M9" s="26">
        <f t="shared" si="0"/>
        <v>473.03</v>
      </c>
    </row>
    <row r="10" spans="2:13" x14ac:dyDescent="0.2">
      <c r="B10" s="6" t="s">
        <v>6</v>
      </c>
      <c r="C10" s="9" t="s">
        <v>14</v>
      </c>
      <c r="D10" s="6" t="s">
        <v>17</v>
      </c>
      <c r="E10" s="11" t="s">
        <v>13</v>
      </c>
      <c r="F10" s="8">
        <v>2007</v>
      </c>
      <c r="G10" s="10">
        <v>473.03</v>
      </c>
      <c r="H10" s="10"/>
      <c r="I10" s="10"/>
      <c r="J10" s="10"/>
      <c r="K10" s="10"/>
      <c r="L10" s="10"/>
      <c r="M10" s="26">
        <f t="shared" si="0"/>
        <v>473.03</v>
      </c>
    </row>
    <row r="11" spans="2:13" x14ac:dyDescent="0.2">
      <c r="B11" s="6" t="s">
        <v>6</v>
      </c>
      <c r="C11" s="9" t="s">
        <v>14</v>
      </c>
      <c r="D11" s="6" t="s">
        <v>18</v>
      </c>
      <c r="E11" s="11" t="s">
        <v>8</v>
      </c>
      <c r="F11" s="8">
        <v>2011</v>
      </c>
      <c r="G11" s="10">
        <v>473.03</v>
      </c>
      <c r="H11" s="10"/>
      <c r="I11" s="10"/>
      <c r="J11" s="10"/>
      <c r="K11" s="10"/>
      <c r="L11" s="10"/>
      <c r="M11" s="26">
        <f t="shared" si="0"/>
        <v>473.03</v>
      </c>
    </row>
    <row r="12" spans="2:13" x14ac:dyDescent="0.2">
      <c r="B12" s="6" t="s">
        <v>6</v>
      </c>
      <c r="C12" s="6" t="s">
        <v>19</v>
      </c>
      <c r="D12" s="6" t="s">
        <v>20</v>
      </c>
      <c r="E12" s="11" t="s">
        <v>13</v>
      </c>
      <c r="F12" s="8">
        <v>2007</v>
      </c>
      <c r="G12" s="10">
        <v>473.03</v>
      </c>
      <c r="H12" s="10">
        <v>120</v>
      </c>
      <c r="I12" s="10"/>
      <c r="J12" s="10"/>
      <c r="K12" s="10"/>
      <c r="L12" s="10"/>
      <c r="M12" s="26">
        <f t="shared" si="0"/>
        <v>353.03</v>
      </c>
    </row>
    <row r="13" spans="2:13" x14ac:dyDescent="0.2">
      <c r="B13" s="6" t="s">
        <v>6</v>
      </c>
      <c r="C13" s="6" t="s">
        <v>19</v>
      </c>
      <c r="D13" s="6" t="s">
        <v>21</v>
      </c>
      <c r="E13" s="11" t="s">
        <v>13</v>
      </c>
      <c r="F13" s="8">
        <v>2007</v>
      </c>
      <c r="G13" s="10">
        <v>473.03</v>
      </c>
      <c r="H13" s="10">
        <v>120</v>
      </c>
      <c r="I13" s="10"/>
      <c r="J13" s="10"/>
      <c r="K13" s="10"/>
      <c r="L13" s="10"/>
      <c r="M13" s="26">
        <f t="shared" si="0"/>
        <v>353.03</v>
      </c>
    </row>
    <row r="14" spans="2:13" x14ac:dyDescent="0.2">
      <c r="B14" s="6" t="s">
        <v>6</v>
      </c>
      <c r="C14" s="6" t="s">
        <v>22</v>
      </c>
      <c r="D14" s="6" t="s">
        <v>23</v>
      </c>
      <c r="E14" s="11" t="s">
        <v>9</v>
      </c>
      <c r="F14" s="8">
        <v>2008</v>
      </c>
      <c r="G14" s="10">
        <v>473.03</v>
      </c>
      <c r="H14" s="10"/>
      <c r="I14" s="10"/>
      <c r="J14" s="10"/>
      <c r="K14" s="10"/>
      <c r="L14" s="10"/>
      <c r="M14" s="26">
        <f t="shared" si="0"/>
        <v>473.03</v>
      </c>
    </row>
    <row r="15" spans="2:13" x14ac:dyDescent="0.2">
      <c r="B15" s="6" t="s">
        <v>6</v>
      </c>
      <c r="C15" s="6" t="s">
        <v>22</v>
      </c>
      <c r="D15" s="6" t="s">
        <v>24</v>
      </c>
      <c r="E15" s="11" t="s">
        <v>13</v>
      </c>
      <c r="F15" s="8" t="s">
        <v>15</v>
      </c>
      <c r="G15" s="10">
        <v>473.03</v>
      </c>
      <c r="H15" s="10"/>
      <c r="I15" s="10"/>
      <c r="J15" s="10"/>
      <c r="K15" s="10"/>
      <c r="L15" s="10"/>
      <c r="M15" s="26">
        <f t="shared" si="0"/>
        <v>473.03</v>
      </c>
    </row>
    <row r="16" spans="2:13" x14ac:dyDescent="0.2">
      <c r="B16" s="6" t="s">
        <v>6</v>
      </c>
      <c r="C16" s="6" t="s">
        <v>22</v>
      </c>
      <c r="D16" s="6" t="s">
        <v>25</v>
      </c>
      <c r="E16" s="11" t="s">
        <v>9</v>
      </c>
      <c r="F16" s="8">
        <v>2009</v>
      </c>
      <c r="G16" s="10">
        <v>473.03</v>
      </c>
      <c r="H16" s="10"/>
      <c r="I16" s="10"/>
      <c r="J16" s="10"/>
      <c r="K16" s="10"/>
      <c r="L16" s="10"/>
      <c r="M16" s="26">
        <f t="shared" si="0"/>
        <v>473.03</v>
      </c>
    </row>
    <row r="17" spans="2:13" x14ac:dyDescent="0.2">
      <c r="B17" s="6" t="s">
        <v>6</v>
      </c>
      <c r="C17" s="6" t="s">
        <v>22</v>
      </c>
      <c r="D17" s="6" t="s">
        <v>26</v>
      </c>
      <c r="E17" s="11" t="s">
        <v>9</v>
      </c>
      <c r="F17" s="8">
        <v>2009</v>
      </c>
      <c r="G17" s="10">
        <v>473.03</v>
      </c>
      <c r="H17" s="10"/>
      <c r="I17" s="10"/>
      <c r="J17" s="10"/>
      <c r="K17" s="10"/>
      <c r="L17" s="10"/>
      <c r="M17" s="26">
        <f t="shared" si="0"/>
        <v>473.03</v>
      </c>
    </row>
    <row r="18" spans="2:13" x14ac:dyDescent="0.2">
      <c r="B18" s="6" t="s">
        <v>6</v>
      </c>
      <c r="C18" s="9" t="s">
        <v>27</v>
      </c>
      <c r="D18" s="6" t="s">
        <v>28</v>
      </c>
      <c r="E18" s="11" t="s">
        <v>13</v>
      </c>
      <c r="F18" s="8">
        <v>2007</v>
      </c>
      <c r="G18" s="10">
        <v>473.03</v>
      </c>
      <c r="H18" s="10"/>
      <c r="I18" s="10"/>
      <c r="J18" s="10"/>
      <c r="K18" s="10"/>
      <c r="L18" s="10"/>
      <c r="M18" s="26">
        <f t="shared" si="0"/>
        <v>473.03</v>
      </c>
    </row>
    <row r="19" spans="2:13" x14ac:dyDescent="0.2">
      <c r="B19" s="6" t="s">
        <v>6</v>
      </c>
      <c r="C19" s="9" t="s">
        <v>27</v>
      </c>
      <c r="D19" s="6" t="s">
        <v>29</v>
      </c>
      <c r="E19" s="11" t="s">
        <v>13</v>
      </c>
      <c r="F19" s="8" t="s">
        <v>15</v>
      </c>
      <c r="G19" s="10">
        <v>473.03</v>
      </c>
      <c r="H19" s="10"/>
      <c r="I19" s="10"/>
      <c r="J19" s="10"/>
      <c r="K19" s="10"/>
      <c r="L19" s="10"/>
      <c r="M19" s="26">
        <f t="shared" si="0"/>
        <v>473.03</v>
      </c>
    </row>
    <row r="20" spans="2:13" x14ac:dyDescent="0.2">
      <c r="B20" s="9" t="s">
        <v>30</v>
      </c>
      <c r="C20" s="9" t="s">
        <v>31</v>
      </c>
      <c r="D20" s="9" t="s">
        <v>32</v>
      </c>
      <c r="E20" s="11" t="s">
        <v>13</v>
      </c>
      <c r="F20" s="12">
        <v>2005</v>
      </c>
      <c r="G20" s="10">
        <v>473.03</v>
      </c>
      <c r="H20" s="10"/>
      <c r="I20" s="10"/>
      <c r="J20" s="10"/>
      <c r="K20" s="10"/>
      <c r="L20" s="10"/>
      <c r="M20" s="26">
        <f t="shared" si="0"/>
        <v>473.03</v>
      </c>
    </row>
    <row r="21" spans="2:13" ht="17" thickBot="1" x14ac:dyDescent="0.25">
      <c r="B21" s="9" t="s">
        <v>30</v>
      </c>
      <c r="C21" s="9" t="s">
        <v>31</v>
      </c>
      <c r="D21" s="9" t="s">
        <v>33</v>
      </c>
      <c r="E21" s="11" t="s">
        <v>13</v>
      </c>
      <c r="F21" s="12">
        <v>2007</v>
      </c>
      <c r="G21" s="10">
        <v>473.03</v>
      </c>
      <c r="H21" s="10"/>
      <c r="I21" s="10"/>
      <c r="J21" s="10"/>
      <c r="K21" s="10"/>
      <c r="L21" s="10"/>
      <c r="M21" s="26">
        <f t="shared" si="0"/>
        <v>473.03</v>
      </c>
    </row>
    <row r="22" spans="2:13" ht="17" thickBot="1" x14ac:dyDescent="0.25">
      <c r="B22" s="16"/>
      <c r="C22" s="2"/>
      <c r="D22" s="3"/>
      <c r="E22" s="4"/>
      <c r="F22" s="3"/>
      <c r="G22" s="14">
        <f>SUM(G6:G21)</f>
        <v>7568.4799999999968</v>
      </c>
      <c r="H22" s="14">
        <f>SUM(H6:H21)</f>
        <v>240</v>
      </c>
      <c r="I22" s="14">
        <f t="shared" ref="I22:L22" si="1">SUM(I6:I21)</f>
        <v>0</v>
      </c>
      <c r="J22" s="14">
        <f t="shared" si="1"/>
        <v>0</v>
      </c>
      <c r="K22" s="14">
        <f t="shared" si="1"/>
        <v>0</v>
      </c>
      <c r="L22" s="14">
        <f t="shared" si="1"/>
        <v>0</v>
      </c>
      <c r="M22" s="15">
        <f>SUM(M6:M21)</f>
        <v>7328.4799999999968</v>
      </c>
    </row>
  </sheetData>
  <autoFilter ref="B5:M21" xr:uid="{3A18F8C4-6E81-4113-A34B-4F2FC70BE55D}">
    <sortState xmlns:xlrd2="http://schemas.microsoft.com/office/spreadsheetml/2017/richdata2" ref="B6:M21">
      <sortCondition descending="1" ref="B6:B21"/>
      <sortCondition ref="C6:C21"/>
      <sortCondition ref="D6:D21"/>
    </sortState>
  </autoFilter>
  <mergeCells count="1">
    <mergeCell ref="B2:M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TŠ 2025-I.polrok- 4.2.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Matejka</dc:creator>
  <cp:lastModifiedBy>Alexandra Filipová | EU v Bratislave</cp:lastModifiedBy>
  <dcterms:created xsi:type="dcterms:W3CDTF">2025-01-08T00:51:36Z</dcterms:created>
  <dcterms:modified xsi:type="dcterms:W3CDTF">2025-02-04T14:15:25Z</dcterms:modified>
</cp:coreProperties>
</file>