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4/DOBROVOLNICI 2024/"/>
    </mc:Choice>
  </mc:AlternateContent>
  <xr:revisionPtr revIDLastSave="401" documentId="8_{81A0AAAE-89BF-470B-8DD8-B2A3A09969D1}" xr6:coauthVersionLast="47" xr6:coauthVersionMax="47" xr10:uidLastSave="{E844F9FA-7D7F-4FAE-A53A-A7E595E846B6}"/>
  <bookViews>
    <workbookView xWindow="-108" yWindow="-108" windowWidth="23256" windowHeight="12456" xr2:uid="{D8CCE79D-2A82-4B42-9393-C3A6E151A97B}"/>
  </bookViews>
  <sheets>
    <sheet name="SATKD" sheetId="14" r:id="rId1"/>
    <sheet name="ŠKP ILYO KE" sheetId="2" r:id="rId2"/>
    <sheet name="ILYO TR" sheetId="3" r:id="rId3"/>
    <sheet name="FALCON" sheetId="4" r:id="rId4"/>
    <sheet name="KORYO RV" sheetId="8" r:id="rId5"/>
    <sheet name="HAKIMI" sheetId="7" r:id="rId6"/>
    <sheet name="ŠKP BA" sheetId="5" r:id="rId7"/>
    <sheet name="BLACK" sheetId="9" r:id="rId8"/>
    <sheet name="4U" sheetId="10" r:id="rId9"/>
    <sheet name="HUMENNE" sheetId="11" r:id="rId10"/>
    <sheet name="HNÚŠŤA" sheetId="13" r:id="rId11"/>
    <sheet name="ILYO ZV" sheetId="12" r:id="rId12"/>
    <sheet name="TITAN GYM" sheetId="15" r:id="rId13"/>
    <sheet name="KORYO KE" sheetId="17" r:id="rId14"/>
  </sheets>
  <definedNames>
    <definedName name="_xlnm._FilterDatabase" localSheetId="13" hidden="1">'KORYO KE'!$A$3:$P$31</definedName>
    <definedName name="_xlnm._FilterDatabase" localSheetId="0" hidden="1">SATKD!$A$3:$I$111</definedName>
    <definedName name="_xlnm._FilterDatabase" localSheetId="1" hidden="1">'ŠKP ILYO KE'!$A$3:$P$31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4" l="1"/>
  <c r="H5" i="8"/>
  <c r="H4" i="8"/>
  <c r="H3" i="8"/>
</calcChain>
</file>

<file path=xl/sharedStrings.xml><?xml version="1.0" encoding="utf-8"?>
<sst xmlns="http://schemas.openxmlformats.org/spreadsheetml/2006/main" count="1003" uniqueCount="149">
  <si>
    <t>P.č.</t>
  </si>
  <si>
    <t>Označenie prijímateľa dobrovoľníckej činnosti</t>
  </si>
  <si>
    <t>Označenie vysielajúcej organizácie</t>
  </si>
  <si>
    <t>Označenie prijímajúcej  organizácie</t>
  </si>
  <si>
    <t>Miesto, obsah a trvanie dobrovoľníckej činnosti</t>
  </si>
  <si>
    <t>Súťaž alebo projekt</t>
  </si>
  <si>
    <t>Poskytnuté materiálne zabezpečenie a náhrady</t>
  </si>
  <si>
    <t>Suma/ náhrada straty času</t>
  </si>
  <si>
    <t>Dátum zmeny</t>
  </si>
  <si>
    <t xml:space="preserve">Údaje o dobrovoľníkovi - ZOZNAM 2020 Slovenská asociácia Taekwondo WT ( SATKD WT ),  § 8 zákona o dani z príjmov ods. 1 písm. r) </t>
  </si>
  <si>
    <t xml:space="preserve">ZVEREJNENIE: </t>
  </si>
  <si>
    <t>1.</t>
  </si>
  <si>
    <t>2.</t>
  </si>
  <si>
    <t>2</t>
  </si>
  <si>
    <t>3.</t>
  </si>
  <si>
    <t>SATKD WT</t>
  </si>
  <si>
    <t>3</t>
  </si>
  <si>
    <t>projekt</t>
  </si>
  <si>
    <t>https://new.satkd.sk/dobrov</t>
  </si>
  <si>
    <t>Hyoungkeun Oh</t>
  </si>
  <si>
    <t>diéty</t>
  </si>
  <si>
    <t>Kórejský tréner, 1.-29.2.2024</t>
  </si>
  <si>
    <t>Kórejský tréner, 1.-31.1.2024</t>
  </si>
  <si>
    <t>Kórejský tréner, 1.-11.3.2024</t>
  </si>
  <si>
    <t>Gabriel Hiczer</t>
  </si>
  <si>
    <t>Koryo RV</t>
  </si>
  <si>
    <t>tréningová činnosť</t>
  </si>
  <si>
    <t>NSČ</t>
  </si>
  <si>
    <t>ZŠ Zlatá 2, RV, trénerské služby 1/2024, 21 hodín</t>
  </si>
  <si>
    <t>ZŠ Zlatá 2, RV, trénerské služby 2/2024, 24 hodín</t>
  </si>
  <si>
    <t>ZŠ Zlatá 2, RV, trénerské služby 1/2024, 26 hodín</t>
  </si>
  <si>
    <t>hodinová mzda 2024</t>
  </si>
  <si>
    <t>Martin Šelmeci</t>
  </si>
  <si>
    <t>KORYO KE</t>
  </si>
  <si>
    <t>náhrada za stratu času</t>
  </si>
  <si>
    <t xml:space="preserve">Údaje o dobrovoľníkovi - ZOZNAM 2024 Slovenská asociácia Taekwondo WT ( SATKD WT ),  § 8 zákona o dani z príjmov ods. 1 písm. r) </t>
  </si>
  <si>
    <t>Krajská liga, Bernolákova 16, Košice, 23.03.2024, 6 hod.</t>
  </si>
  <si>
    <t>turnaj</t>
  </si>
  <si>
    <t>Krajská liga, Bernolákova 16, Košice, 23.03.2024, 8,5 hod.</t>
  </si>
  <si>
    <t>Veronika Briškárová</t>
  </si>
  <si>
    <t>Pavel Ižárik ml.</t>
  </si>
  <si>
    <t>Krajská liga, Bernolákova 16, Košice, 23.03.2024, 5 hod.</t>
  </si>
  <si>
    <t>Elisabeth Šuk</t>
  </si>
  <si>
    <t>Boris Lieskovský</t>
  </si>
  <si>
    <t>Maroš Oláh</t>
  </si>
  <si>
    <t>Miroslav Bitala</t>
  </si>
  <si>
    <t>podujatie</t>
  </si>
  <si>
    <t>Školenie rozhodcov 23.3.2024, Rimavská Sobota 29 hodín s prípravou</t>
  </si>
  <si>
    <t>Michal Kavečanky</t>
  </si>
  <si>
    <t>Falcon RS</t>
  </si>
  <si>
    <t>Michal Kotvas</t>
  </si>
  <si>
    <t>Terézia Pavková</t>
  </si>
  <si>
    <t>Peter Kojnok</t>
  </si>
  <si>
    <t>Pavol Ižárik ml.</t>
  </si>
  <si>
    <t>Filip Škarčák</t>
  </si>
  <si>
    <t>Tomáš Výboch</t>
  </si>
  <si>
    <t>Vladimír Mikláš</t>
  </si>
  <si>
    <t>Katarína Murinčeková</t>
  </si>
  <si>
    <t>Milan Kyseľ</t>
  </si>
  <si>
    <t>Petra Porubiaková</t>
  </si>
  <si>
    <t>Ivana Kyseľová ml.</t>
  </si>
  <si>
    <t>Označenie vykonávateľa dobrovoľníckej činnosti</t>
  </si>
  <si>
    <t>Tomáš Kuvik</t>
  </si>
  <si>
    <t>Viktória Bitalová</t>
  </si>
  <si>
    <t>Bulgaria Open, 03.-05.03.2024, Buharsko, Sofia 22 hod.,</t>
  </si>
  <si>
    <t>Liga SR, Falcon Cup, Rimavská Sobota, 20.04.2024, 14 hod</t>
  </si>
  <si>
    <t>Liga SR, Falcon Cup, Rimavská Sobota, 20.04.2024, 12 hod</t>
  </si>
  <si>
    <t>náhrada za stratu času, jazdné</t>
  </si>
  <si>
    <t>Liga SR, Falcon Cup, Rimavská Sobota, 20.04.2024, 9,5 hod</t>
  </si>
  <si>
    <t>Liga SR, Falcon Cup, Rimavská Sobota, 20.04.2024, 18,5 hod</t>
  </si>
  <si>
    <t>Liga SR, Falcon Cup, Rimavská Sobota, 20.04.2024, 7 hod</t>
  </si>
  <si>
    <t>Liga SR, Falcon Cup, Rimavská Sobota, 20.04.2024, 13 hod</t>
  </si>
  <si>
    <t>Liga SR, Falcon Cup, Rimavská Sobota, 20.04.2024, 10 hod</t>
  </si>
  <si>
    <t>Liga SR, Cassovia Open, Košice, 04.05.2024, 12 hod</t>
  </si>
  <si>
    <t>Liga SR, Cassovia Open, Košice, 04.05.2024, 14 hod</t>
  </si>
  <si>
    <t>Liga SR, Cassovia Open, Košice, 04.05.2024, 18 hod</t>
  </si>
  <si>
    <t>Liga SR, Cassovia Open, Košice, 04.05.2024, 10,5 hod</t>
  </si>
  <si>
    <t>Liga SR, Cassovia Open, Košice, 04.05.2024, 7 hod</t>
  </si>
  <si>
    <t>Liga SR, Cassovia Open, Košice, 04.05.2024, 11 hod</t>
  </si>
  <si>
    <t>Liga SR, Cassovia Open, Košice, 04.05.2024, 15,5 hod</t>
  </si>
  <si>
    <t>ŠKP ILYO KE</t>
  </si>
  <si>
    <t>Regionálna liga SR. Košice, 31.5.2024, 7 hodín</t>
  </si>
  <si>
    <t>Pavel Ižarik ml.</t>
  </si>
  <si>
    <t>Regionálna liga SR. Košice, 31.5.2024, 5 hodín</t>
  </si>
  <si>
    <t>ZŠ Zlatá 2, RV, trénerské služby 4/2024, 22 hodín</t>
  </si>
  <si>
    <t>ZŠ Zlatá 2, RV, trénerské služby 5/2024, 23 hodín</t>
  </si>
  <si>
    <t>4.</t>
  </si>
  <si>
    <t>5.</t>
  </si>
  <si>
    <t>Katarína Vilhanová</t>
  </si>
  <si>
    <t>Administratívne práce, zverejňovanie, iné, 24.08.2024, 8 hod.</t>
  </si>
  <si>
    <t>prevádzka SATKD WT</t>
  </si>
  <si>
    <t>Kórejský tréner, 1.-30.04.2024</t>
  </si>
  <si>
    <t>Kórejský tréner, 1.-31.05.2024</t>
  </si>
  <si>
    <t>Kórejský tréner, 1.-30.06.2024</t>
  </si>
  <si>
    <t>Kórejský tréner, 1.-31.07.2024</t>
  </si>
  <si>
    <t>Kórejský tréner, 1.-31.08.2024</t>
  </si>
  <si>
    <t>Kórejský tréner, 1.-30.09.2024</t>
  </si>
  <si>
    <t xml:space="preserve">Olga Weis </t>
  </si>
  <si>
    <t>Paráda 05.10.2024, Piešťany 8 hodín</t>
  </si>
  <si>
    <t>ILYO Trenčín</t>
  </si>
  <si>
    <t>Liga SR, Trenčín Open, Trenčín,19.10.2024, 18,40 hod</t>
  </si>
  <si>
    <t>náhrada za stratu času, diety</t>
  </si>
  <si>
    <t>Liga SR, Trenčín Open, Trenčín,19.10.2024, 14,6 hod</t>
  </si>
  <si>
    <t>Dominik Kuvik</t>
  </si>
  <si>
    <t>Liga SR, Trenčín Open, Trenčín,19.10.2024, 16,08 hod</t>
  </si>
  <si>
    <t>Liga SR, Trenčín Open, Trenčín,19.10.2024, 13,76 hod</t>
  </si>
  <si>
    <t>Liga SR, Trenčín Open, Trenčín,19.10.2024, 11,48 hod</t>
  </si>
  <si>
    <t>Kórejský tréner, 1.-31.10.2024</t>
  </si>
  <si>
    <t>Monika Fireková</t>
  </si>
  <si>
    <t xml:space="preserve">podujatie seminár </t>
  </si>
  <si>
    <t>U CHONG seminár 12-13.10.2024</t>
  </si>
  <si>
    <t>Liga SR, ILYO Cup,  9-10.11.2024, 19 hodín</t>
  </si>
  <si>
    <t>Ivana Kyseľová</t>
  </si>
  <si>
    <t>Liga SR, ILYO Cup,  9-10.11.2024, 14 hodín</t>
  </si>
  <si>
    <t>Liga SR, ILYO Cup,  9-10.11.2024, 17 hodín</t>
  </si>
  <si>
    <t>Liga SR, ILYO Cup,  9-10.11.2024, 18 hodín</t>
  </si>
  <si>
    <t>Filip Skarčák</t>
  </si>
  <si>
    <t>Timea Morová</t>
  </si>
  <si>
    <t>Tamara Morová</t>
  </si>
  <si>
    <t>Liga SR, ILYO Cup,  9-10.11.2024, 35 hodín</t>
  </si>
  <si>
    <t>Martin Šelméci</t>
  </si>
  <si>
    <t>Liga SR, ILYO Cup,  9-10.11.2024, 20 hodín</t>
  </si>
  <si>
    <t>Liga SR, ILYO Cup,  9-10.11.2024, 13,5 hodín</t>
  </si>
  <si>
    <t>Liga SR, ILYO Cup,  9-10.11.2024, 12 hodín</t>
  </si>
  <si>
    <t>Cyril Uhrinec</t>
  </si>
  <si>
    <t xml:space="preserve">Barbora Vrabcova </t>
  </si>
  <si>
    <t>Liga SR, ILYO Cup,  9-10.11.2024, 7 hodín</t>
  </si>
  <si>
    <t>Elizabeth Šuk</t>
  </si>
  <si>
    <t>Tatiana Bubáncová</t>
  </si>
  <si>
    <t>Daniel Šalapa</t>
  </si>
  <si>
    <t>Administratívne práce, zverejňovanie, iné, 30.09.2024, 10 hod.</t>
  </si>
  <si>
    <t>Administratívne práce, zverejňovanie, iné, 11/2024, 10 hod.</t>
  </si>
  <si>
    <t>Kórejský tréner, 1.-30.11.2024</t>
  </si>
  <si>
    <t>ŠKP RYONG BA</t>
  </si>
  <si>
    <t>MSR, 07.12.2024, 15,5 hod.</t>
  </si>
  <si>
    <t>Administratívne práce, zverejňovanie, iné, 12/2024, 10 hod.</t>
  </si>
  <si>
    <t>Mário Švec</t>
  </si>
  <si>
    <t>Vladimíra Šreinerová</t>
  </si>
  <si>
    <t>Filip Švec</t>
  </si>
  <si>
    <t>Koryo KE</t>
  </si>
  <si>
    <t>Stierova 29, Košice, 04023</t>
  </si>
  <si>
    <t>trénerská činnosť</t>
  </si>
  <si>
    <t>NŠC</t>
  </si>
  <si>
    <t>administratívna činnosť</t>
  </si>
  <si>
    <t>trénerská činnosť na športových podujatiach</t>
  </si>
  <si>
    <t>Administratívne práce, zverejňovanie, iné 12/2024, 10 hod.</t>
  </si>
  <si>
    <t>bez náhrady za stratu času</t>
  </si>
  <si>
    <t>Administratívne práce, zverejňovanie, iné, 10/2024, 10 hod.</t>
  </si>
  <si>
    <t>Administratívne práce, zverejňovanie, iné,08/2024 8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</si>
</sst>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_);[Red]\(#,##0.00\ &quot;€&quot;\)"/>
    <numFmt numFmtId="165" formatCode="_ * #,##0.00_)\ &quot;€&quot;_ ;_ * \(#,##0.00\)\ &quot;€&quot;_ ;_ * &quot;-&quot;??_)\ &quot;€&quot;_ ;_ @_ "/>
    <numFmt numFmtId="166" formatCode="dd/mm/yy;@"/>
    <numFmt numFmtId="167" formatCode="_ * #,##0.00_)\ [$€-1]_ ;_ * \(#,##0.00\)\ [$€-1]_ ;_ * &quot;-&quot;??_)\ [$€-1]_ ;_ @_ 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44" fontId="2" fillId="0" borderId="0" xfId="1" applyFont="1"/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4" fontId="3" fillId="2" borderId="4" xfId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4" fontId="2" fillId="0" borderId="4" xfId="1" applyFont="1" applyBorder="1"/>
    <xf numFmtId="14" fontId="2" fillId="0" borderId="4" xfId="0" applyNumberFormat="1" applyFont="1" applyBorder="1"/>
    <xf numFmtId="44" fontId="0" fillId="3" borderId="0" xfId="1" applyFont="1" applyFill="1"/>
    <xf numFmtId="0" fontId="0" fillId="3" borderId="4" xfId="0" applyFill="1" applyBorder="1" applyAlignment="1">
      <alignment vertical="center"/>
    </xf>
    <xf numFmtId="0" fontId="0" fillId="3" borderId="0" xfId="0" applyFill="1"/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4" fontId="0" fillId="3" borderId="4" xfId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44" fontId="0" fillId="0" borderId="4" xfId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5" fontId="0" fillId="0" borderId="0" xfId="0" applyNumberFormat="1"/>
    <xf numFmtId="14" fontId="5" fillId="2" borderId="4" xfId="0" applyNumberFormat="1" applyFon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4" xfId="0" applyBorder="1"/>
    <xf numFmtId="0" fontId="5" fillId="3" borderId="4" xfId="0" applyFont="1" applyFill="1" applyBorder="1" applyAlignment="1">
      <alignment vertical="center"/>
    </xf>
    <xf numFmtId="0" fontId="7" fillId="0" borderId="4" xfId="0" applyFont="1" applyBorder="1"/>
    <xf numFmtId="165" fontId="0" fillId="0" borderId="4" xfId="0" applyNumberFormat="1" applyBorder="1"/>
    <xf numFmtId="14" fontId="0" fillId="0" borderId="4" xfId="0" applyNumberFormat="1" applyBorder="1"/>
    <xf numFmtId="14" fontId="0" fillId="3" borderId="4" xfId="0" applyNumberForma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44" fontId="0" fillId="3" borderId="0" xfId="1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right" vertical="center" wrapText="1"/>
    </xf>
    <xf numFmtId="44" fontId="0" fillId="0" borderId="4" xfId="1" applyFont="1" applyBorder="1"/>
    <xf numFmtId="165" fontId="0" fillId="3" borderId="0" xfId="0" applyNumberFormat="1" applyFill="1"/>
    <xf numFmtId="0" fontId="2" fillId="3" borderId="4" xfId="0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4" fontId="0" fillId="0" borderId="0" xfId="0" applyNumberFormat="1"/>
    <xf numFmtId="0" fontId="11" fillId="0" borderId="4" xfId="0" applyFont="1" applyBorder="1" applyAlignment="1">
      <alignment vertical="center" wrapText="1"/>
    </xf>
    <xf numFmtId="0" fontId="10" fillId="0" borderId="0" xfId="0" applyFont="1"/>
    <xf numFmtId="0" fontId="12" fillId="2" borderId="4" xfId="0" applyFont="1" applyFill="1" applyBorder="1" applyAlignment="1">
      <alignment horizontal="center" vertical="center" wrapText="1"/>
    </xf>
    <xf numFmtId="0" fontId="13" fillId="0" borderId="0" xfId="0" applyFont="1"/>
    <xf numFmtId="165" fontId="2" fillId="0" borderId="0" xfId="0" applyNumberFormat="1" applyFont="1"/>
    <xf numFmtId="167" fontId="0" fillId="0" borderId="4" xfId="0" applyNumberFormat="1" applyBorder="1"/>
    <xf numFmtId="0" fontId="14" fillId="0" borderId="4" xfId="0" applyFont="1" applyBorder="1"/>
    <xf numFmtId="44" fontId="2" fillId="3" borderId="4" xfId="1" applyFont="1" applyFill="1" applyBorder="1"/>
    <xf numFmtId="0" fontId="10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164" fontId="0" fillId="0" borderId="0" xfId="0" applyNumberFormat="1"/>
    <xf numFmtId="0" fontId="11" fillId="0" borderId="4" xfId="0" applyFont="1" applyBorder="1"/>
    <xf numFmtId="44" fontId="2" fillId="0" borderId="4" xfId="1" applyFont="1" applyBorder="1" applyAlignment="1">
      <alignment vertical="center" wrapText="1"/>
    </xf>
    <xf numFmtId="0" fontId="14" fillId="3" borderId="4" xfId="0" applyFont="1" applyFill="1" applyBorder="1"/>
    <xf numFmtId="167" fontId="14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4" fontId="2" fillId="3" borderId="0" xfId="1" applyFont="1" applyFill="1"/>
    <xf numFmtId="0" fontId="2" fillId="3" borderId="4" xfId="0" applyFont="1" applyFill="1" applyBorder="1" applyAlignment="1">
      <alignment horizontal="left" vertical="center" wrapText="1"/>
    </xf>
    <xf numFmtId="44" fontId="2" fillId="0" borderId="4" xfId="1" applyFont="1" applyBorder="1" applyAlignment="1">
      <alignment horizontal="right"/>
    </xf>
    <xf numFmtId="166" fontId="2" fillId="3" borderId="4" xfId="0" applyNumberFormat="1" applyFont="1" applyFill="1" applyBorder="1" applyAlignment="1">
      <alignment horizontal="right" vertical="center" wrapText="1"/>
    </xf>
    <xf numFmtId="0" fontId="17" fillId="0" borderId="4" xfId="0" applyFont="1" applyBorder="1"/>
    <xf numFmtId="0" fontId="18" fillId="0" borderId="3" xfId="0" applyFont="1" applyBorder="1"/>
    <xf numFmtId="44" fontId="18" fillId="0" borderId="3" xfId="0" applyNumberFormat="1" applyFont="1" applyBorder="1"/>
    <xf numFmtId="0" fontId="17" fillId="0" borderId="5" xfId="0" applyFont="1" applyBorder="1"/>
    <xf numFmtId="0" fontId="18" fillId="0" borderId="6" xfId="0" applyFont="1" applyBorder="1"/>
    <xf numFmtId="44" fontId="18" fillId="0" borderId="6" xfId="0" applyNumberFormat="1" applyFont="1" applyBorder="1"/>
    <xf numFmtId="14" fontId="18" fillId="0" borderId="3" xfId="0" applyNumberFormat="1" applyFont="1" applyBorder="1" applyAlignment="1">
      <alignment horizontal="right"/>
    </xf>
    <xf numFmtId="14" fontId="18" fillId="0" borderId="6" xfId="0" applyNumberFormat="1" applyFont="1" applyBorder="1" applyAlignment="1">
      <alignment horizontal="right"/>
    </xf>
    <xf numFmtId="0" fontId="19" fillId="0" borderId="0" xfId="2"/>
    <xf numFmtId="0" fontId="2" fillId="0" borderId="4" xfId="0" applyFont="1" applyBorder="1" applyAlignment="1">
      <alignment horizontal="left"/>
    </xf>
    <xf numFmtId="0" fontId="2" fillId="3" borderId="4" xfId="0" applyFont="1" applyFill="1" applyBorder="1"/>
    <xf numFmtId="44" fontId="2" fillId="3" borderId="4" xfId="1" applyFont="1" applyFill="1" applyBorder="1" applyAlignment="1">
      <alignment horizontal="right" vertical="center"/>
    </xf>
    <xf numFmtId="16" fontId="2" fillId="0" borderId="0" xfId="0" applyNumberFormat="1" applyFont="1"/>
    <xf numFmtId="0" fontId="16" fillId="3" borderId="4" xfId="0" applyFont="1" applyFill="1" applyBorder="1"/>
    <xf numFmtId="0" fontId="14" fillId="0" borderId="0" xfId="0" applyFont="1" applyProtection="1">
      <protection locked="0"/>
    </xf>
    <xf numFmtId="167" fontId="14" fillId="0" borderId="4" xfId="0" applyNumberFormat="1" applyFont="1" applyBorder="1" applyAlignment="1" applyProtection="1">
      <alignment vertical="center" wrapText="1"/>
      <protection locked="0"/>
    </xf>
    <xf numFmtId="44" fontId="0" fillId="0" borderId="4" xfId="4" applyFont="1" applyBorder="1"/>
    <xf numFmtId="0" fontId="16" fillId="0" borderId="4" xfId="0" applyFont="1" applyBorder="1" applyAlignment="1">
      <alignment vertical="center" wrapText="1"/>
    </xf>
    <xf numFmtId="0" fontId="16" fillId="0" borderId="4" xfId="0" applyFont="1" applyBorder="1"/>
    <xf numFmtId="44" fontId="2" fillId="0" borderId="4" xfId="5" applyFont="1" applyBorder="1" applyAlignment="1">
      <alignment vertical="center" wrapText="1"/>
    </xf>
    <xf numFmtId="0" fontId="2" fillId="0" borderId="4" xfId="0" applyFont="1" applyBorder="1" applyProtection="1">
      <protection locked="0"/>
    </xf>
    <xf numFmtId="0" fontId="17" fillId="3" borderId="4" xfId="0" applyFont="1" applyFill="1" applyBorder="1"/>
    <xf numFmtId="0" fontId="2" fillId="0" borderId="0" xfId="0" applyFont="1" applyProtection="1">
      <protection locked="0"/>
    </xf>
    <xf numFmtId="0" fontId="10" fillId="0" borderId="4" xfId="0" applyFont="1" applyBorder="1"/>
    <xf numFmtId="44" fontId="17" fillId="0" borderId="4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8">
    <cellStyle name="Hypertextové prepojenie" xfId="2" builtinId="8"/>
    <cellStyle name="Mena" xfId="1" builtinId="4"/>
    <cellStyle name="Mena 2" xfId="3" xr:uid="{4E75FCE3-8DD5-47C9-B8BD-2715891C8DDE}"/>
    <cellStyle name="Mena 2 2" xfId="6" xr:uid="{1C40438D-615F-42FD-AE56-891ACA5E701D}"/>
    <cellStyle name="Mena 3" xfId="4" xr:uid="{54002978-DD8A-420D-8B3B-B5B77FB9E46B}"/>
    <cellStyle name="Mena 3 2" xfId="7" xr:uid="{137B1019-93A3-4062-A18C-F5A3210ADACB}"/>
    <cellStyle name="Mena 4" xfId="5" xr:uid="{9A8C5EA3-E94C-4EC9-8063-3332E5DA08BB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4516-B502-374A-A338-A1668BC28DBB}">
  <sheetPr>
    <pageSetUpPr fitToPage="1"/>
  </sheetPr>
  <dimension ref="A1:N114"/>
  <sheetViews>
    <sheetView tabSelected="1" topLeftCell="A100" zoomScale="111" zoomScaleNormal="111" workbookViewId="0">
      <selection activeCell="F119" sqref="F119"/>
    </sheetView>
  </sheetViews>
  <sheetFormatPr defaultColWidth="11.19921875" defaultRowHeight="13.8" x14ac:dyDescent="0.3"/>
  <cols>
    <col min="1" max="1" width="3.3984375" style="1" bestFit="1" customWidth="1"/>
    <col min="2" max="2" width="16.796875" style="44" customWidth="1"/>
    <col min="3" max="3" width="11.69921875" style="1" customWidth="1"/>
    <col min="4" max="4" width="10.69921875" style="1" bestFit="1" customWidth="1"/>
    <col min="5" max="5" width="51.09765625" style="1" customWidth="1"/>
    <col min="6" max="6" width="15" style="1" customWidth="1"/>
    <col min="7" max="7" width="23.19921875" style="1" customWidth="1"/>
    <col min="8" max="8" width="9.19921875" style="2" customWidth="1"/>
    <col min="9" max="9" width="8.8984375" style="1" bestFit="1" customWidth="1"/>
    <col min="10" max="10" width="10.796875" style="1"/>
    <col min="11" max="11" width="10.796875" style="2"/>
    <col min="12" max="12" width="21.69921875" style="1" bestFit="1" customWidth="1"/>
    <col min="13" max="255" width="10.796875" style="1"/>
    <col min="256" max="256" width="3.296875" style="1" bestFit="1" customWidth="1"/>
    <col min="257" max="257" width="14.5" style="1" bestFit="1" customWidth="1"/>
    <col min="258" max="258" width="9.69921875" style="1" bestFit="1" customWidth="1"/>
    <col min="259" max="259" width="10.69921875" style="1" bestFit="1" customWidth="1"/>
    <col min="260" max="260" width="43" style="1" bestFit="1" customWidth="1"/>
    <col min="261" max="261" width="15.296875" style="1" bestFit="1" customWidth="1"/>
    <col min="262" max="262" width="34.796875" style="1" bestFit="1" customWidth="1"/>
    <col min="263" max="263" width="7.5" style="1" customWidth="1"/>
    <col min="264" max="264" width="8.5" style="1" bestFit="1" customWidth="1"/>
    <col min="265" max="511" width="10.796875" style="1"/>
    <col min="512" max="512" width="3.296875" style="1" bestFit="1" customWidth="1"/>
    <col min="513" max="513" width="14.5" style="1" bestFit="1" customWidth="1"/>
    <col min="514" max="514" width="9.69921875" style="1" bestFit="1" customWidth="1"/>
    <col min="515" max="515" width="10.69921875" style="1" bestFit="1" customWidth="1"/>
    <col min="516" max="516" width="43" style="1" bestFit="1" customWidth="1"/>
    <col min="517" max="517" width="15.296875" style="1" bestFit="1" customWidth="1"/>
    <col min="518" max="518" width="34.796875" style="1" bestFit="1" customWidth="1"/>
    <col min="519" max="519" width="7.5" style="1" customWidth="1"/>
    <col min="520" max="520" width="8.5" style="1" bestFit="1" customWidth="1"/>
    <col min="521" max="767" width="10.796875" style="1"/>
    <col min="768" max="768" width="3.296875" style="1" bestFit="1" customWidth="1"/>
    <col min="769" max="769" width="14.5" style="1" bestFit="1" customWidth="1"/>
    <col min="770" max="770" width="9.69921875" style="1" bestFit="1" customWidth="1"/>
    <col min="771" max="771" width="10.69921875" style="1" bestFit="1" customWidth="1"/>
    <col min="772" max="772" width="43" style="1" bestFit="1" customWidth="1"/>
    <col min="773" max="773" width="15.296875" style="1" bestFit="1" customWidth="1"/>
    <col min="774" max="774" width="34.796875" style="1" bestFit="1" customWidth="1"/>
    <col min="775" max="775" width="7.5" style="1" customWidth="1"/>
    <col min="776" max="776" width="8.5" style="1" bestFit="1" customWidth="1"/>
    <col min="777" max="1023" width="10.796875" style="1"/>
    <col min="1024" max="1024" width="3.296875" style="1" bestFit="1" customWidth="1"/>
    <col min="1025" max="1025" width="14.5" style="1" bestFit="1" customWidth="1"/>
    <col min="1026" max="1026" width="9.69921875" style="1" bestFit="1" customWidth="1"/>
    <col min="1027" max="1027" width="10.69921875" style="1" bestFit="1" customWidth="1"/>
    <col min="1028" max="1028" width="43" style="1" bestFit="1" customWidth="1"/>
    <col min="1029" max="1029" width="15.296875" style="1" bestFit="1" customWidth="1"/>
    <col min="1030" max="1030" width="34.796875" style="1" bestFit="1" customWidth="1"/>
    <col min="1031" max="1031" width="7.5" style="1" customWidth="1"/>
    <col min="1032" max="1032" width="8.5" style="1" bestFit="1" customWidth="1"/>
    <col min="1033" max="1279" width="10.796875" style="1"/>
    <col min="1280" max="1280" width="3.296875" style="1" bestFit="1" customWidth="1"/>
    <col min="1281" max="1281" width="14.5" style="1" bestFit="1" customWidth="1"/>
    <col min="1282" max="1282" width="9.69921875" style="1" bestFit="1" customWidth="1"/>
    <col min="1283" max="1283" width="10.69921875" style="1" bestFit="1" customWidth="1"/>
    <col min="1284" max="1284" width="43" style="1" bestFit="1" customWidth="1"/>
    <col min="1285" max="1285" width="15.296875" style="1" bestFit="1" customWidth="1"/>
    <col min="1286" max="1286" width="34.796875" style="1" bestFit="1" customWidth="1"/>
    <col min="1287" max="1287" width="7.5" style="1" customWidth="1"/>
    <col min="1288" max="1288" width="8.5" style="1" bestFit="1" customWidth="1"/>
    <col min="1289" max="1535" width="10.796875" style="1"/>
    <col min="1536" max="1536" width="3.296875" style="1" bestFit="1" customWidth="1"/>
    <col min="1537" max="1537" width="14.5" style="1" bestFit="1" customWidth="1"/>
    <col min="1538" max="1538" width="9.69921875" style="1" bestFit="1" customWidth="1"/>
    <col min="1539" max="1539" width="10.69921875" style="1" bestFit="1" customWidth="1"/>
    <col min="1540" max="1540" width="43" style="1" bestFit="1" customWidth="1"/>
    <col min="1541" max="1541" width="15.296875" style="1" bestFit="1" customWidth="1"/>
    <col min="1542" max="1542" width="34.796875" style="1" bestFit="1" customWidth="1"/>
    <col min="1543" max="1543" width="7.5" style="1" customWidth="1"/>
    <col min="1544" max="1544" width="8.5" style="1" bestFit="1" customWidth="1"/>
    <col min="1545" max="1791" width="10.796875" style="1"/>
    <col min="1792" max="1792" width="3.296875" style="1" bestFit="1" customWidth="1"/>
    <col min="1793" max="1793" width="14.5" style="1" bestFit="1" customWidth="1"/>
    <col min="1794" max="1794" width="9.69921875" style="1" bestFit="1" customWidth="1"/>
    <col min="1795" max="1795" width="10.69921875" style="1" bestFit="1" customWidth="1"/>
    <col min="1796" max="1796" width="43" style="1" bestFit="1" customWidth="1"/>
    <col min="1797" max="1797" width="15.296875" style="1" bestFit="1" customWidth="1"/>
    <col min="1798" max="1798" width="34.796875" style="1" bestFit="1" customWidth="1"/>
    <col min="1799" max="1799" width="7.5" style="1" customWidth="1"/>
    <col min="1800" max="1800" width="8.5" style="1" bestFit="1" customWidth="1"/>
    <col min="1801" max="2047" width="10.796875" style="1"/>
    <col min="2048" max="2048" width="3.296875" style="1" bestFit="1" customWidth="1"/>
    <col min="2049" max="2049" width="14.5" style="1" bestFit="1" customWidth="1"/>
    <col min="2050" max="2050" width="9.69921875" style="1" bestFit="1" customWidth="1"/>
    <col min="2051" max="2051" width="10.69921875" style="1" bestFit="1" customWidth="1"/>
    <col min="2052" max="2052" width="43" style="1" bestFit="1" customWidth="1"/>
    <col min="2053" max="2053" width="15.296875" style="1" bestFit="1" customWidth="1"/>
    <col min="2054" max="2054" width="34.796875" style="1" bestFit="1" customWidth="1"/>
    <col min="2055" max="2055" width="7.5" style="1" customWidth="1"/>
    <col min="2056" max="2056" width="8.5" style="1" bestFit="1" customWidth="1"/>
    <col min="2057" max="2303" width="10.796875" style="1"/>
    <col min="2304" max="2304" width="3.296875" style="1" bestFit="1" customWidth="1"/>
    <col min="2305" max="2305" width="14.5" style="1" bestFit="1" customWidth="1"/>
    <col min="2306" max="2306" width="9.69921875" style="1" bestFit="1" customWidth="1"/>
    <col min="2307" max="2307" width="10.69921875" style="1" bestFit="1" customWidth="1"/>
    <col min="2308" max="2308" width="43" style="1" bestFit="1" customWidth="1"/>
    <col min="2309" max="2309" width="15.296875" style="1" bestFit="1" customWidth="1"/>
    <col min="2310" max="2310" width="34.796875" style="1" bestFit="1" customWidth="1"/>
    <col min="2311" max="2311" width="7.5" style="1" customWidth="1"/>
    <col min="2312" max="2312" width="8.5" style="1" bestFit="1" customWidth="1"/>
    <col min="2313" max="2559" width="10.796875" style="1"/>
    <col min="2560" max="2560" width="3.296875" style="1" bestFit="1" customWidth="1"/>
    <col min="2561" max="2561" width="14.5" style="1" bestFit="1" customWidth="1"/>
    <col min="2562" max="2562" width="9.69921875" style="1" bestFit="1" customWidth="1"/>
    <col min="2563" max="2563" width="10.69921875" style="1" bestFit="1" customWidth="1"/>
    <col min="2564" max="2564" width="43" style="1" bestFit="1" customWidth="1"/>
    <col min="2565" max="2565" width="15.296875" style="1" bestFit="1" customWidth="1"/>
    <col min="2566" max="2566" width="34.796875" style="1" bestFit="1" customWidth="1"/>
    <col min="2567" max="2567" width="7.5" style="1" customWidth="1"/>
    <col min="2568" max="2568" width="8.5" style="1" bestFit="1" customWidth="1"/>
    <col min="2569" max="2815" width="10.796875" style="1"/>
    <col min="2816" max="2816" width="3.296875" style="1" bestFit="1" customWidth="1"/>
    <col min="2817" max="2817" width="14.5" style="1" bestFit="1" customWidth="1"/>
    <col min="2818" max="2818" width="9.69921875" style="1" bestFit="1" customWidth="1"/>
    <col min="2819" max="2819" width="10.69921875" style="1" bestFit="1" customWidth="1"/>
    <col min="2820" max="2820" width="43" style="1" bestFit="1" customWidth="1"/>
    <col min="2821" max="2821" width="15.296875" style="1" bestFit="1" customWidth="1"/>
    <col min="2822" max="2822" width="34.796875" style="1" bestFit="1" customWidth="1"/>
    <col min="2823" max="2823" width="7.5" style="1" customWidth="1"/>
    <col min="2824" max="2824" width="8.5" style="1" bestFit="1" customWidth="1"/>
    <col min="2825" max="3071" width="10.796875" style="1"/>
    <col min="3072" max="3072" width="3.296875" style="1" bestFit="1" customWidth="1"/>
    <col min="3073" max="3073" width="14.5" style="1" bestFit="1" customWidth="1"/>
    <col min="3074" max="3074" width="9.69921875" style="1" bestFit="1" customWidth="1"/>
    <col min="3075" max="3075" width="10.69921875" style="1" bestFit="1" customWidth="1"/>
    <col min="3076" max="3076" width="43" style="1" bestFit="1" customWidth="1"/>
    <col min="3077" max="3077" width="15.296875" style="1" bestFit="1" customWidth="1"/>
    <col min="3078" max="3078" width="34.796875" style="1" bestFit="1" customWidth="1"/>
    <col min="3079" max="3079" width="7.5" style="1" customWidth="1"/>
    <col min="3080" max="3080" width="8.5" style="1" bestFit="1" customWidth="1"/>
    <col min="3081" max="3327" width="10.796875" style="1"/>
    <col min="3328" max="3328" width="3.296875" style="1" bestFit="1" customWidth="1"/>
    <col min="3329" max="3329" width="14.5" style="1" bestFit="1" customWidth="1"/>
    <col min="3330" max="3330" width="9.69921875" style="1" bestFit="1" customWidth="1"/>
    <col min="3331" max="3331" width="10.69921875" style="1" bestFit="1" customWidth="1"/>
    <col min="3332" max="3332" width="43" style="1" bestFit="1" customWidth="1"/>
    <col min="3333" max="3333" width="15.296875" style="1" bestFit="1" customWidth="1"/>
    <col min="3334" max="3334" width="34.796875" style="1" bestFit="1" customWidth="1"/>
    <col min="3335" max="3335" width="7.5" style="1" customWidth="1"/>
    <col min="3336" max="3336" width="8.5" style="1" bestFit="1" customWidth="1"/>
    <col min="3337" max="3583" width="10.796875" style="1"/>
    <col min="3584" max="3584" width="3.296875" style="1" bestFit="1" customWidth="1"/>
    <col min="3585" max="3585" width="14.5" style="1" bestFit="1" customWidth="1"/>
    <col min="3586" max="3586" width="9.69921875" style="1" bestFit="1" customWidth="1"/>
    <col min="3587" max="3587" width="10.69921875" style="1" bestFit="1" customWidth="1"/>
    <col min="3588" max="3588" width="43" style="1" bestFit="1" customWidth="1"/>
    <col min="3589" max="3589" width="15.296875" style="1" bestFit="1" customWidth="1"/>
    <col min="3590" max="3590" width="34.796875" style="1" bestFit="1" customWidth="1"/>
    <col min="3591" max="3591" width="7.5" style="1" customWidth="1"/>
    <col min="3592" max="3592" width="8.5" style="1" bestFit="1" customWidth="1"/>
    <col min="3593" max="3839" width="10.796875" style="1"/>
    <col min="3840" max="3840" width="3.296875" style="1" bestFit="1" customWidth="1"/>
    <col min="3841" max="3841" width="14.5" style="1" bestFit="1" customWidth="1"/>
    <col min="3842" max="3842" width="9.69921875" style="1" bestFit="1" customWidth="1"/>
    <col min="3843" max="3843" width="10.69921875" style="1" bestFit="1" customWidth="1"/>
    <col min="3844" max="3844" width="43" style="1" bestFit="1" customWidth="1"/>
    <col min="3845" max="3845" width="15.296875" style="1" bestFit="1" customWidth="1"/>
    <col min="3846" max="3846" width="34.796875" style="1" bestFit="1" customWidth="1"/>
    <col min="3847" max="3847" width="7.5" style="1" customWidth="1"/>
    <col min="3848" max="3848" width="8.5" style="1" bestFit="1" customWidth="1"/>
    <col min="3849" max="4095" width="10.796875" style="1"/>
    <col min="4096" max="4096" width="3.296875" style="1" bestFit="1" customWidth="1"/>
    <col min="4097" max="4097" width="14.5" style="1" bestFit="1" customWidth="1"/>
    <col min="4098" max="4098" width="9.69921875" style="1" bestFit="1" customWidth="1"/>
    <col min="4099" max="4099" width="10.69921875" style="1" bestFit="1" customWidth="1"/>
    <col min="4100" max="4100" width="43" style="1" bestFit="1" customWidth="1"/>
    <col min="4101" max="4101" width="15.296875" style="1" bestFit="1" customWidth="1"/>
    <col min="4102" max="4102" width="34.796875" style="1" bestFit="1" customWidth="1"/>
    <col min="4103" max="4103" width="7.5" style="1" customWidth="1"/>
    <col min="4104" max="4104" width="8.5" style="1" bestFit="1" customWidth="1"/>
    <col min="4105" max="4351" width="10.796875" style="1"/>
    <col min="4352" max="4352" width="3.296875" style="1" bestFit="1" customWidth="1"/>
    <col min="4353" max="4353" width="14.5" style="1" bestFit="1" customWidth="1"/>
    <col min="4354" max="4354" width="9.69921875" style="1" bestFit="1" customWidth="1"/>
    <col min="4355" max="4355" width="10.69921875" style="1" bestFit="1" customWidth="1"/>
    <col min="4356" max="4356" width="43" style="1" bestFit="1" customWidth="1"/>
    <col min="4357" max="4357" width="15.296875" style="1" bestFit="1" customWidth="1"/>
    <col min="4358" max="4358" width="34.796875" style="1" bestFit="1" customWidth="1"/>
    <col min="4359" max="4359" width="7.5" style="1" customWidth="1"/>
    <col min="4360" max="4360" width="8.5" style="1" bestFit="1" customWidth="1"/>
    <col min="4361" max="4607" width="10.796875" style="1"/>
    <col min="4608" max="4608" width="3.296875" style="1" bestFit="1" customWidth="1"/>
    <col min="4609" max="4609" width="14.5" style="1" bestFit="1" customWidth="1"/>
    <col min="4610" max="4610" width="9.69921875" style="1" bestFit="1" customWidth="1"/>
    <col min="4611" max="4611" width="10.69921875" style="1" bestFit="1" customWidth="1"/>
    <col min="4612" max="4612" width="43" style="1" bestFit="1" customWidth="1"/>
    <col min="4613" max="4613" width="15.296875" style="1" bestFit="1" customWidth="1"/>
    <col min="4614" max="4614" width="34.796875" style="1" bestFit="1" customWidth="1"/>
    <col min="4615" max="4615" width="7.5" style="1" customWidth="1"/>
    <col min="4616" max="4616" width="8.5" style="1" bestFit="1" customWidth="1"/>
    <col min="4617" max="4863" width="10.796875" style="1"/>
    <col min="4864" max="4864" width="3.296875" style="1" bestFit="1" customWidth="1"/>
    <col min="4865" max="4865" width="14.5" style="1" bestFit="1" customWidth="1"/>
    <col min="4866" max="4866" width="9.69921875" style="1" bestFit="1" customWidth="1"/>
    <col min="4867" max="4867" width="10.69921875" style="1" bestFit="1" customWidth="1"/>
    <col min="4868" max="4868" width="43" style="1" bestFit="1" customWidth="1"/>
    <col min="4869" max="4869" width="15.296875" style="1" bestFit="1" customWidth="1"/>
    <col min="4870" max="4870" width="34.796875" style="1" bestFit="1" customWidth="1"/>
    <col min="4871" max="4871" width="7.5" style="1" customWidth="1"/>
    <col min="4872" max="4872" width="8.5" style="1" bestFit="1" customWidth="1"/>
    <col min="4873" max="5119" width="10.796875" style="1"/>
    <col min="5120" max="5120" width="3.296875" style="1" bestFit="1" customWidth="1"/>
    <col min="5121" max="5121" width="14.5" style="1" bestFit="1" customWidth="1"/>
    <col min="5122" max="5122" width="9.69921875" style="1" bestFit="1" customWidth="1"/>
    <col min="5123" max="5123" width="10.69921875" style="1" bestFit="1" customWidth="1"/>
    <col min="5124" max="5124" width="43" style="1" bestFit="1" customWidth="1"/>
    <col min="5125" max="5125" width="15.296875" style="1" bestFit="1" customWidth="1"/>
    <col min="5126" max="5126" width="34.796875" style="1" bestFit="1" customWidth="1"/>
    <col min="5127" max="5127" width="7.5" style="1" customWidth="1"/>
    <col min="5128" max="5128" width="8.5" style="1" bestFit="1" customWidth="1"/>
    <col min="5129" max="5375" width="10.796875" style="1"/>
    <col min="5376" max="5376" width="3.296875" style="1" bestFit="1" customWidth="1"/>
    <col min="5377" max="5377" width="14.5" style="1" bestFit="1" customWidth="1"/>
    <col min="5378" max="5378" width="9.69921875" style="1" bestFit="1" customWidth="1"/>
    <col min="5379" max="5379" width="10.69921875" style="1" bestFit="1" customWidth="1"/>
    <col min="5380" max="5380" width="43" style="1" bestFit="1" customWidth="1"/>
    <col min="5381" max="5381" width="15.296875" style="1" bestFit="1" customWidth="1"/>
    <col min="5382" max="5382" width="34.796875" style="1" bestFit="1" customWidth="1"/>
    <col min="5383" max="5383" width="7.5" style="1" customWidth="1"/>
    <col min="5384" max="5384" width="8.5" style="1" bestFit="1" customWidth="1"/>
    <col min="5385" max="5631" width="10.796875" style="1"/>
    <col min="5632" max="5632" width="3.296875" style="1" bestFit="1" customWidth="1"/>
    <col min="5633" max="5633" width="14.5" style="1" bestFit="1" customWidth="1"/>
    <col min="5634" max="5634" width="9.69921875" style="1" bestFit="1" customWidth="1"/>
    <col min="5635" max="5635" width="10.69921875" style="1" bestFit="1" customWidth="1"/>
    <col min="5636" max="5636" width="43" style="1" bestFit="1" customWidth="1"/>
    <col min="5637" max="5637" width="15.296875" style="1" bestFit="1" customWidth="1"/>
    <col min="5638" max="5638" width="34.796875" style="1" bestFit="1" customWidth="1"/>
    <col min="5639" max="5639" width="7.5" style="1" customWidth="1"/>
    <col min="5640" max="5640" width="8.5" style="1" bestFit="1" customWidth="1"/>
    <col min="5641" max="5887" width="10.796875" style="1"/>
    <col min="5888" max="5888" width="3.296875" style="1" bestFit="1" customWidth="1"/>
    <col min="5889" max="5889" width="14.5" style="1" bestFit="1" customWidth="1"/>
    <col min="5890" max="5890" width="9.69921875" style="1" bestFit="1" customWidth="1"/>
    <col min="5891" max="5891" width="10.69921875" style="1" bestFit="1" customWidth="1"/>
    <col min="5892" max="5892" width="43" style="1" bestFit="1" customWidth="1"/>
    <col min="5893" max="5893" width="15.296875" style="1" bestFit="1" customWidth="1"/>
    <col min="5894" max="5894" width="34.796875" style="1" bestFit="1" customWidth="1"/>
    <col min="5895" max="5895" width="7.5" style="1" customWidth="1"/>
    <col min="5896" max="5896" width="8.5" style="1" bestFit="1" customWidth="1"/>
    <col min="5897" max="6143" width="10.796875" style="1"/>
    <col min="6144" max="6144" width="3.296875" style="1" bestFit="1" customWidth="1"/>
    <col min="6145" max="6145" width="14.5" style="1" bestFit="1" customWidth="1"/>
    <col min="6146" max="6146" width="9.69921875" style="1" bestFit="1" customWidth="1"/>
    <col min="6147" max="6147" width="10.69921875" style="1" bestFit="1" customWidth="1"/>
    <col min="6148" max="6148" width="43" style="1" bestFit="1" customWidth="1"/>
    <col min="6149" max="6149" width="15.296875" style="1" bestFit="1" customWidth="1"/>
    <col min="6150" max="6150" width="34.796875" style="1" bestFit="1" customWidth="1"/>
    <col min="6151" max="6151" width="7.5" style="1" customWidth="1"/>
    <col min="6152" max="6152" width="8.5" style="1" bestFit="1" customWidth="1"/>
    <col min="6153" max="6399" width="10.796875" style="1"/>
    <col min="6400" max="6400" width="3.296875" style="1" bestFit="1" customWidth="1"/>
    <col min="6401" max="6401" width="14.5" style="1" bestFit="1" customWidth="1"/>
    <col min="6402" max="6402" width="9.69921875" style="1" bestFit="1" customWidth="1"/>
    <col min="6403" max="6403" width="10.69921875" style="1" bestFit="1" customWidth="1"/>
    <col min="6404" max="6404" width="43" style="1" bestFit="1" customWidth="1"/>
    <col min="6405" max="6405" width="15.296875" style="1" bestFit="1" customWidth="1"/>
    <col min="6406" max="6406" width="34.796875" style="1" bestFit="1" customWidth="1"/>
    <col min="6407" max="6407" width="7.5" style="1" customWidth="1"/>
    <col min="6408" max="6408" width="8.5" style="1" bestFit="1" customWidth="1"/>
    <col min="6409" max="6655" width="10.796875" style="1"/>
    <col min="6656" max="6656" width="3.296875" style="1" bestFit="1" customWidth="1"/>
    <col min="6657" max="6657" width="14.5" style="1" bestFit="1" customWidth="1"/>
    <col min="6658" max="6658" width="9.69921875" style="1" bestFit="1" customWidth="1"/>
    <col min="6659" max="6659" width="10.69921875" style="1" bestFit="1" customWidth="1"/>
    <col min="6660" max="6660" width="43" style="1" bestFit="1" customWidth="1"/>
    <col min="6661" max="6661" width="15.296875" style="1" bestFit="1" customWidth="1"/>
    <col min="6662" max="6662" width="34.796875" style="1" bestFit="1" customWidth="1"/>
    <col min="6663" max="6663" width="7.5" style="1" customWidth="1"/>
    <col min="6664" max="6664" width="8.5" style="1" bestFit="1" customWidth="1"/>
    <col min="6665" max="6911" width="10.796875" style="1"/>
    <col min="6912" max="6912" width="3.296875" style="1" bestFit="1" customWidth="1"/>
    <col min="6913" max="6913" width="14.5" style="1" bestFit="1" customWidth="1"/>
    <col min="6914" max="6914" width="9.69921875" style="1" bestFit="1" customWidth="1"/>
    <col min="6915" max="6915" width="10.69921875" style="1" bestFit="1" customWidth="1"/>
    <col min="6916" max="6916" width="43" style="1" bestFit="1" customWidth="1"/>
    <col min="6917" max="6917" width="15.296875" style="1" bestFit="1" customWidth="1"/>
    <col min="6918" max="6918" width="34.796875" style="1" bestFit="1" customWidth="1"/>
    <col min="6919" max="6919" width="7.5" style="1" customWidth="1"/>
    <col min="6920" max="6920" width="8.5" style="1" bestFit="1" customWidth="1"/>
    <col min="6921" max="7167" width="10.796875" style="1"/>
    <col min="7168" max="7168" width="3.296875" style="1" bestFit="1" customWidth="1"/>
    <col min="7169" max="7169" width="14.5" style="1" bestFit="1" customWidth="1"/>
    <col min="7170" max="7170" width="9.69921875" style="1" bestFit="1" customWidth="1"/>
    <col min="7171" max="7171" width="10.69921875" style="1" bestFit="1" customWidth="1"/>
    <col min="7172" max="7172" width="43" style="1" bestFit="1" customWidth="1"/>
    <col min="7173" max="7173" width="15.296875" style="1" bestFit="1" customWidth="1"/>
    <col min="7174" max="7174" width="34.796875" style="1" bestFit="1" customWidth="1"/>
    <col min="7175" max="7175" width="7.5" style="1" customWidth="1"/>
    <col min="7176" max="7176" width="8.5" style="1" bestFit="1" customWidth="1"/>
    <col min="7177" max="7423" width="10.796875" style="1"/>
    <col min="7424" max="7424" width="3.296875" style="1" bestFit="1" customWidth="1"/>
    <col min="7425" max="7425" width="14.5" style="1" bestFit="1" customWidth="1"/>
    <col min="7426" max="7426" width="9.69921875" style="1" bestFit="1" customWidth="1"/>
    <col min="7427" max="7427" width="10.69921875" style="1" bestFit="1" customWidth="1"/>
    <col min="7428" max="7428" width="43" style="1" bestFit="1" customWidth="1"/>
    <col min="7429" max="7429" width="15.296875" style="1" bestFit="1" customWidth="1"/>
    <col min="7430" max="7430" width="34.796875" style="1" bestFit="1" customWidth="1"/>
    <col min="7431" max="7431" width="7.5" style="1" customWidth="1"/>
    <col min="7432" max="7432" width="8.5" style="1" bestFit="1" customWidth="1"/>
    <col min="7433" max="7679" width="10.796875" style="1"/>
    <col min="7680" max="7680" width="3.296875" style="1" bestFit="1" customWidth="1"/>
    <col min="7681" max="7681" width="14.5" style="1" bestFit="1" customWidth="1"/>
    <col min="7682" max="7682" width="9.69921875" style="1" bestFit="1" customWidth="1"/>
    <col min="7683" max="7683" width="10.69921875" style="1" bestFit="1" customWidth="1"/>
    <col min="7684" max="7684" width="43" style="1" bestFit="1" customWidth="1"/>
    <col min="7685" max="7685" width="15.296875" style="1" bestFit="1" customWidth="1"/>
    <col min="7686" max="7686" width="34.796875" style="1" bestFit="1" customWidth="1"/>
    <col min="7687" max="7687" width="7.5" style="1" customWidth="1"/>
    <col min="7688" max="7688" width="8.5" style="1" bestFit="1" customWidth="1"/>
    <col min="7689" max="7935" width="10.796875" style="1"/>
    <col min="7936" max="7936" width="3.296875" style="1" bestFit="1" customWidth="1"/>
    <col min="7937" max="7937" width="14.5" style="1" bestFit="1" customWidth="1"/>
    <col min="7938" max="7938" width="9.69921875" style="1" bestFit="1" customWidth="1"/>
    <col min="7939" max="7939" width="10.69921875" style="1" bestFit="1" customWidth="1"/>
    <col min="7940" max="7940" width="43" style="1" bestFit="1" customWidth="1"/>
    <col min="7941" max="7941" width="15.296875" style="1" bestFit="1" customWidth="1"/>
    <col min="7942" max="7942" width="34.796875" style="1" bestFit="1" customWidth="1"/>
    <col min="7943" max="7943" width="7.5" style="1" customWidth="1"/>
    <col min="7944" max="7944" width="8.5" style="1" bestFit="1" customWidth="1"/>
    <col min="7945" max="8191" width="10.796875" style="1"/>
    <col min="8192" max="8192" width="3.296875" style="1" bestFit="1" customWidth="1"/>
    <col min="8193" max="8193" width="14.5" style="1" bestFit="1" customWidth="1"/>
    <col min="8194" max="8194" width="9.69921875" style="1" bestFit="1" customWidth="1"/>
    <col min="8195" max="8195" width="10.69921875" style="1" bestFit="1" customWidth="1"/>
    <col min="8196" max="8196" width="43" style="1" bestFit="1" customWidth="1"/>
    <col min="8197" max="8197" width="15.296875" style="1" bestFit="1" customWidth="1"/>
    <col min="8198" max="8198" width="34.796875" style="1" bestFit="1" customWidth="1"/>
    <col min="8199" max="8199" width="7.5" style="1" customWidth="1"/>
    <col min="8200" max="8200" width="8.5" style="1" bestFit="1" customWidth="1"/>
    <col min="8201" max="8447" width="10.796875" style="1"/>
    <col min="8448" max="8448" width="3.296875" style="1" bestFit="1" customWidth="1"/>
    <col min="8449" max="8449" width="14.5" style="1" bestFit="1" customWidth="1"/>
    <col min="8450" max="8450" width="9.69921875" style="1" bestFit="1" customWidth="1"/>
    <col min="8451" max="8451" width="10.69921875" style="1" bestFit="1" customWidth="1"/>
    <col min="8452" max="8452" width="43" style="1" bestFit="1" customWidth="1"/>
    <col min="8453" max="8453" width="15.296875" style="1" bestFit="1" customWidth="1"/>
    <col min="8454" max="8454" width="34.796875" style="1" bestFit="1" customWidth="1"/>
    <col min="8455" max="8455" width="7.5" style="1" customWidth="1"/>
    <col min="8456" max="8456" width="8.5" style="1" bestFit="1" customWidth="1"/>
    <col min="8457" max="8703" width="10.796875" style="1"/>
    <col min="8704" max="8704" width="3.296875" style="1" bestFit="1" customWidth="1"/>
    <col min="8705" max="8705" width="14.5" style="1" bestFit="1" customWidth="1"/>
    <col min="8706" max="8706" width="9.69921875" style="1" bestFit="1" customWidth="1"/>
    <col min="8707" max="8707" width="10.69921875" style="1" bestFit="1" customWidth="1"/>
    <col min="8708" max="8708" width="43" style="1" bestFit="1" customWidth="1"/>
    <col min="8709" max="8709" width="15.296875" style="1" bestFit="1" customWidth="1"/>
    <col min="8710" max="8710" width="34.796875" style="1" bestFit="1" customWidth="1"/>
    <col min="8711" max="8711" width="7.5" style="1" customWidth="1"/>
    <col min="8712" max="8712" width="8.5" style="1" bestFit="1" customWidth="1"/>
    <col min="8713" max="8959" width="10.796875" style="1"/>
    <col min="8960" max="8960" width="3.296875" style="1" bestFit="1" customWidth="1"/>
    <col min="8961" max="8961" width="14.5" style="1" bestFit="1" customWidth="1"/>
    <col min="8962" max="8962" width="9.69921875" style="1" bestFit="1" customWidth="1"/>
    <col min="8963" max="8963" width="10.69921875" style="1" bestFit="1" customWidth="1"/>
    <col min="8964" max="8964" width="43" style="1" bestFit="1" customWidth="1"/>
    <col min="8965" max="8965" width="15.296875" style="1" bestFit="1" customWidth="1"/>
    <col min="8966" max="8966" width="34.796875" style="1" bestFit="1" customWidth="1"/>
    <col min="8967" max="8967" width="7.5" style="1" customWidth="1"/>
    <col min="8968" max="8968" width="8.5" style="1" bestFit="1" customWidth="1"/>
    <col min="8969" max="9215" width="10.796875" style="1"/>
    <col min="9216" max="9216" width="3.296875" style="1" bestFit="1" customWidth="1"/>
    <col min="9217" max="9217" width="14.5" style="1" bestFit="1" customWidth="1"/>
    <col min="9218" max="9218" width="9.69921875" style="1" bestFit="1" customWidth="1"/>
    <col min="9219" max="9219" width="10.69921875" style="1" bestFit="1" customWidth="1"/>
    <col min="9220" max="9220" width="43" style="1" bestFit="1" customWidth="1"/>
    <col min="9221" max="9221" width="15.296875" style="1" bestFit="1" customWidth="1"/>
    <col min="9222" max="9222" width="34.796875" style="1" bestFit="1" customWidth="1"/>
    <col min="9223" max="9223" width="7.5" style="1" customWidth="1"/>
    <col min="9224" max="9224" width="8.5" style="1" bestFit="1" customWidth="1"/>
    <col min="9225" max="9471" width="10.796875" style="1"/>
    <col min="9472" max="9472" width="3.296875" style="1" bestFit="1" customWidth="1"/>
    <col min="9473" max="9473" width="14.5" style="1" bestFit="1" customWidth="1"/>
    <col min="9474" max="9474" width="9.69921875" style="1" bestFit="1" customWidth="1"/>
    <col min="9475" max="9475" width="10.69921875" style="1" bestFit="1" customWidth="1"/>
    <col min="9476" max="9476" width="43" style="1" bestFit="1" customWidth="1"/>
    <col min="9477" max="9477" width="15.296875" style="1" bestFit="1" customWidth="1"/>
    <col min="9478" max="9478" width="34.796875" style="1" bestFit="1" customWidth="1"/>
    <col min="9479" max="9479" width="7.5" style="1" customWidth="1"/>
    <col min="9480" max="9480" width="8.5" style="1" bestFit="1" customWidth="1"/>
    <col min="9481" max="9727" width="10.796875" style="1"/>
    <col min="9728" max="9728" width="3.296875" style="1" bestFit="1" customWidth="1"/>
    <col min="9729" max="9729" width="14.5" style="1" bestFit="1" customWidth="1"/>
    <col min="9730" max="9730" width="9.69921875" style="1" bestFit="1" customWidth="1"/>
    <col min="9731" max="9731" width="10.69921875" style="1" bestFit="1" customWidth="1"/>
    <col min="9732" max="9732" width="43" style="1" bestFit="1" customWidth="1"/>
    <col min="9733" max="9733" width="15.296875" style="1" bestFit="1" customWidth="1"/>
    <col min="9734" max="9734" width="34.796875" style="1" bestFit="1" customWidth="1"/>
    <col min="9735" max="9735" width="7.5" style="1" customWidth="1"/>
    <col min="9736" max="9736" width="8.5" style="1" bestFit="1" customWidth="1"/>
    <col min="9737" max="9983" width="10.796875" style="1"/>
    <col min="9984" max="9984" width="3.296875" style="1" bestFit="1" customWidth="1"/>
    <col min="9985" max="9985" width="14.5" style="1" bestFit="1" customWidth="1"/>
    <col min="9986" max="9986" width="9.69921875" style="1" bestFit="1" customWidth="1"/>
    <col min="9987" max="9987" width="10.69921875" style="1" bestFit="1" customWidth="1"/>
    <col min="9988" max="9988" width="43" style="1" bestFit="1" customWidth="1"/>
    <col min="9989" max="9989" width="15.296875" style="1" bestFit="1" customWidth="1"/>
    <col min="9990" max="9990" width="34.796875" style="1" bestFit="1" customWidth="1"/>
    <col min="9991" max="9991" width="7.5" style="1" customWidth="1"/>
    <col min="9992" max="9992" width="8.5" style="1" bestFit="1" customWidth="1"/>
    <col min="9993" max="10239" width="10.796875" style="1"/>
    <col min="10240" max="10240" width="3.296875" style="1" bestFit="1" customWidth="1"/>
    <col min="10241" max="10241" width="14.5" style="1" bestFit="1" customWidth="1"/>
    <col min="10242" max="10242" width="9.69921875" style="1" bestFit="1" customWidth="1"/>
    <col min="10243" max="10243" width="10.69921875" style="1" bestFit="1" customWidth="1"/>
    <col min="10244" max="10244" width="43" style="1" bestFit="1" customWidth="1"/>
    <col min="10245" max="10245" width="15.296875" style="1" bestFit="1" customWidth="1"/>
    <col min="10246" max="10246" width="34.796875" style="1" bestFit="1" customWidth="1"/>
    <col min="10247" max="10247" width="7.5" style="1" customWidth="1"/>
    <col min="10248" max="10248" width="8.5" style="1" bestFit="1" customWidth="1"/>
    <col min="10249" max="10495" width="10.796875" style="1"/>
    <col min="10496" max="10496" width="3.296875" style="1" bestFit="1" customWidth="1"/>
    <col min="10497" max="10497" width="14.5" style="1" bestFit="1" customWidth="1"/>
    <col min="10498" max="10498" width="9.69921875" style="1" bestFit="1" customWidth="1"/>
    <col min="10499" max="10499" width="10.69921875" style="1" bestFit="1" customWidth="1"/>
    <col min="10500" max="10500" width="43" style="1" bestFit="1" customWidth="1"/>
    <col min="10501" max="10501" width="15.296875" style="1" bestFit="1" customWidth="1"/>
    <col min="10502" max="10502" width="34.796875" style="1" bestFit="1" customWidth="1"/>
    <col min="10503" max="10503" width="7.5" style="1" customWidth="1"/>
    <col min="10504" max="10504" width="8.5" style="1" bestFit="1" customWidth="1"/>
    <col min="10505" max="10751" width="10.796875" style="1"/>
    <col min="10752" max="10752" width="3.296875" style="1" bestFit="1" customWidth="1"/>
    <col min="10753" max="10753" width="14.5" style="1" bestFit="1" customWidth="1"/>
    <col min="10754" max="10754" width="9.69921875" style="1" bestFit="1" customWidth="1"/>
    <col min="10755" max="10755" width="10.69921875" style="1" bestFit="1" customWidth="1"/>
    <col min="10756" max="10756" width="43" style="1" bestFit="1" customWidth="1"/>
    <col min="10757" max="10757" width="15.296875" style="1" bestFit="1" customWidth="1"/>
    <col min="10758" max="10758" width="34.796875" style="1" bestFit="1" customWidth="1"/>
    <col min="10759" max="10759" width="7.5" style="1" customWidth="1"/>
    <col min="10760" max="10760" width="8.5" style="1" bestFit="1" customWidth="1"/>
    <col min="10761" max="11007" width="10.796875" style="1"/>
    <col min="11008" max="11008" width="3.296875" style="1" bestFit="1" customWidth="1"/>
    <col min="11009" max="11009" width="14.5" style="1" bestFit="1" customWidth="1"/>
    <col min="11010" max="11010" width="9.69921875" style="1" bestFit="1" customWidth="1"/>
    <col min="11011" max="11011" width="10.69921875" style="1" bestFit="1" customWidth="1"/>
    <col min="11012" max="11012" width="43" style="1" bestFit="1" customWidth="1"/>
    <col min="11013" max="11013" width="15.296875" style="1" bestFit="1" customWidth="1"/>
    <col min="11014" max="11014" width="34.796875" style="1" bestFit="1" customWidth="1"/>
    <col min="11015" max="11015" width="7.5" style="1" customWidth="1"/>
    <col min="11016" max="11016" width="8.5" style="1" bestFit="1" customWidth="1"/>
    <col min="11017" max="11263" width="10.796875" style="1"/>
    <col min="11264" max="11264" width="3.296875" style="1" bestFit="1" customWidth="1"/>
    <col min="11265" max="11265" width="14.5" style="1" bestFit="1" customWidth="1"/>
    <col min="11266" max="11266" width="9.69921875" style="1" bestFit="1" customWidth="1"/>
    <col min="11267" max="11267" width="10.69921875" style="1" bestFit="1" customWidth="1"/>
    <col min="11268" max="11268" width="43" style="1" bestFit="1" customWidth="1"/>
    <col min="11269" max="11269" width="15.296875" style="1" bestFit="1" customWidth="1"/>
    <col min="11270" max="11270" width="34.796875" style="1" bestFit="1" customWidth="1"/>
    <col min="11271" max="11271" width="7.5" style="1" customWidth="1"/>
    <col min="11272" max="11272" width="8.5" style="1" bestFit="1" customWidth="1"/>
    <col min="11273" max="11519" width="10.796875" style="1"/>
    <col min="11520" max="11520" width="3.296875" style="1" bestFit="1" customWidth="1"/>
    <col min="11521" max="11521" width="14.5" style="1" bestFit="1" customWidth="1"/>
    <col min="11522" max="11522" width="9.69921875" style="1" bestFit="1" customWidth="1"/>
    <col min="11523" max="11523" width="10.69921875" style="1" bestFit="1" customWidth="1"/>
    <col min="11524" max="11524" width="43" style="1" bestFit="1" customWidth="1"/>
    <col min="11525" max="11525" width="15.296875" style="1" bestFit="1" customWidth="1"/>
    <col min="11526" max="11526" width="34.796875" style="1" bestFit="1" customWidth="1"/>
    <col min="11527" max="11527" width="7.5" style="1" customWidth="1"/>
    <col min="11528" max="11528" width="8.5" style="1" bestFit="1" customWidth="1"/>
    <col min="11529" max="11775" width="10.796875" style="1"/>
    <col min="11776" max="11776" width="3.296875" style="1" bestFit="1" customWidth="1"/>
    <col min="11777" max="11777" width="14.5" style="1" bestFit="1" customWidth="1"/>
    <col min="11778" max="11778" width="9.69921875" style="1" bestFit="1" customWidth="1"/>
    <col min="11779" max="11779" width="10.69921875" style="1" bestFit="1" customWidth="1"/>
    <col min="11780" max="11780" width="43" style="1" bestFit="1" customWidth="1"/>
    <col min="11781" max="11781" width="15.296875" style="1" bestFit="1" customWidth="1"/>
    <col min="11782" max="11782" width="34.796875" style="1" bestFit="1" customWidth="1"/>
    <col min="11783" max="11783" width="7.5" style="1" customWidth="1"/>
    <col min="11784" max="11784" width="8.5" style="1" bestFit="1" customWidth="1"/>
    <col min="11785" max="12031" width="10.796875" style="1"/>
    <col min="12032" max="12032" width="3.296875" style="1" bestFit="1" customWidth="1"/>
    <col min="12033" max="12033" width="14.5" style="1" bestFit="1" customWidth="1"/>
    <col min="12034" max="12034" width="9.69921875" style="1" bestFit="1" customWidth="1"/>
    <col min="12035" max="12035" width="10.69921875" style="1" bestFit="1" customWidth="1"/>
    <col min="12036" max="12036" width="43" style="1" bestFit="1" customWidth="1"/>
    <col min="12037" max="12037" width="15.296875" style="1" bestFit="1" customWidth="1"/>
    <col min="12038" max="12038" width="34.796875" style="1" bestFit="1" customWidth="1"/>
    <col min="12039" max="12039" width="7.5" style="1" customWidth="1"/>
    <col min="12040" max="12040" width="8.5" style="1" bestFit="1" customWidth="1"/>
    <col min="12041" max="12287" width="10.796875" style="1"/>
    <col min="12288" max="12288" width="3.296875" style="1" bestFit="1" customWidth="1"/>
    <col min="12289" max="12289" width="14.5" style="1" bestFit="1" customWidth="1"/>
    <col min="12290" max="12290" width="9.69921875" style="1" bestFit="1" customWidth="1"/>
    <col min="12291" max="12291" width="10.69921875" style="1" bestFit="1" customWidth="1"/>
    <col min="12292" max="12292" width="43" style="1" bestFit="1" customWidth="1"/>
    <col min="12293" max="12293" width="15.296875" style="1" bestFit="1" customWidth="1"/>
    <col min="12294" max="12294" width="34.796875" style="1" bestFit="1" customWidth="1"/>
    <col min="12295" max="12295" width="7.5" style="1" customWidth="1"/>
    <col min="12296" max="12296" width="8.5" style="1" bestFit="1" customWidth="1"/>
    <col min="12297" max="12543" width="10.796875" style="1"/>
    <col min="12544" max="12544" width="3.296875" style="1" bestFit="1" customWidth="1"/>
    <col min="12545" max="12545" width="14.5" style="1" bestFit="1" customWidth="1"/>
    <col min="12546" max="12546" width="9.69921875" style="1" bestFit="1" customWidth="1"/>
    <col min="12547" max="12547" width="10.69921875" style="1" bestFit="1" customWidth="1"/>
    <col min="12548" max="12548" width="43" style="1" bestFit="1" customWidth="1"/>
    <col min="12549" max="12549" width="15.296875" style="1" bestFit="1" customWidth="1"/>
    <col min="12550" max="12550" width="34.796875" style="1" bestFit="1" customWidth="1"/>
    <col min="12551" max="12551" width="7.5" style="1" customWidth="1"/>
    <col min="12552" max="12552" width="8.5" style="1" bestFit="1" customWidth="1"/>
    <col min="12553" max="12799" width="10.796875" style="1"/>
    <col min="12800" max="12800" width="3.296875" style="1" bestFit="1" customWidth="1"/>
    <col min="12801" max="12801" width="14.5" style="1" bestFit="1" customWidth="1"/>
    <col min="12802" max="12802" width="9.69921875" style="1" bestFit="1" customWidth="1"/>
    <col min="12803" max="12803" width="10.69921875" style="1" bestFit="1" customWidth="1"/>
    <col min="12804" max="12804" width="43" style="1" bestFit="1" customWidth="1"/>
    <col min="12805" max="12805" width="15.296875" style="1" bestFit="1" customWidth="1"/>
    <col min="12806" max="12806" width="34.796875" style="1" bestFit="1" customWidth="1"/>
    <col min="12807" max="12807" width="7.5" style="1" customWidth="1"/>
    <col min="12808" max="12808" width="8.5" style="1" bestFit="1" customWidth="1"/>
    <col min="12809" max="13055" width="10.796875" style="1"/>
    <col min="13056" max="13056" width="3.296875" style="1" bestFit="1" customWidth="1"/>
    <col min="13057" max="13057" width="14.5" style="1" bestFit="1" customWidth="1"/>
    <col min="13058" max="13058" width="9.69921875" style="1" bestFit="1" customWidth="1"/>
    <col min="13059" max="13059" width="10.69921875" style="1" bestFit="1" customWidth="1"/>
    <col min="13060" max="13060" width="43" style="1" bestFit="1" customWidth="1"/>
    <col min="13061" max="13061" width="15.296875" style="1" bestFit="1" customWidth="1"/>
    <col min="13062" max="13062" width="34.796875" style="1" bestFit="1" customWidth="1"/>
    <col min="13063" max="13063" width="7.5" style="1" customWidth="1"/>
    <col min="13064" max="13064" width="8.5" style="1" bestFit="1" customWidth="1"/>
    <col min="13065" max="13311" width="10.796875" style="1"/>
    <col min="13312" max="13312" width="3.296875" style="1" bestFit="1" customWidth="1"/>
    <col min="13313" max="13313" width="14.5" style="1" bestFit="1" customWidth="1"/>
    <col min="13314" max="13314" width="9.69921875" style="1" bestFit="1" customWidth="1"/>
    <col min="13315" max="13315" width="10.69921875" style="1" bestFit="1" customWidth="1"/>
    <col min="13316" max="13316" width="43" style="1" bestFit="1" customWidth="1"/>
    <col min="13317" max="13317" width="15.296875" style="1" bestFit="1" customWidth="1"/>
    <col min="13318" max="13318" width="34.796875" style="1" bestFit="1" customWidth="1"/>
    <col min="13319" max="13319" width="7.5" style="1" customWidth="1"/>
    <col min="13320" max="13320" width="8.5" style="1" bestFit="1" customWidth="1"/>
    <col min="13321" max="13567" width="10.796875" style="1"/>
    <col min="13568" max="13568" width="3.296875" style="1" bestFit="1" customWidth="1"/>
    <col min="13569" max="13569" width="14.5" style="1" bestFit="1" customWidth="1"/>
    <col min="13570" max="13570" width="9.69921875" style="1" bestFit="1" customWidth="1"/>
    <col min="13571" max="13571" width="10.69921875" style="1" bestFit="1" customWidth="1"/>
    <col min="13572" max="13572" width="43" style="1" bestFit="1" customWidth="1"/>
    <col min="13573" max="13573" width="15.296875" style="1" bestFit="1" customWidth="1"/>
    <col min="13574" max="13574" width="34.796875" style="1" bestFit="1" customWidth="1"/>
    <col min="13575" max="13575" width="7.5" style="1" customWidth="1"/>
    <col min="13576" max="13576" width="8.5" style="1" bestFit="1" customWidth="1"/>
    <col min="13577" max="13823" width="10.796875" style="1"/>
    <col min="13824" max="13824" width="3.296875" style="1" bestFit="1" customWidth="1"/>
    <col min="13825" max="13825" width="14.5" style="1" bestFit="1" customWidth="1"/>
    <col min="13826" max="13826" width="9.69921875" style="1" bestFit="1" customWidth="1"/>
    <col min="13827" max="13827" width="10.69921875" style="1" bestFit="1" customWidth="1"/>
    <col min="13828" max="13828" width="43" style="1" bestFit="1" customWidth="1"/>
    <col min="13829" max="13829" width="15.296875" style="1" bestFit="1" customWidth="1"/>
    <col min="13830" max="13830" width="34.796875" style="1" bestFit="1" customWidth="1"/>
    <col min="13831" max="13831" width="7.5" style="1" customWidth="1"/>
    <col min="13832" max="13832" width="8.5" style="1" bestFit="1" customWidth="1"/>
    <col min="13833" max="14079" width="10.796875" style="1"/>
    <col min="14080" max="14080" width="3.296875" style="1" bestFit="1" customWidth="1"/>
    <col min="14081" max="14081" width="14.5" style="1" bestFit="1" customWidth="1"/>
    <col min="14082" max="14082" width="9.69921875" style="1" bestFit="1" customWidth="1"/>
    <col min="14083" max="14083" width="10.69921875" style="1" bestFit="1" customWidth="1"/>
    <col min="14084" max="14084" width="43" style="1" bestFit="1" customWidth="1"/>
    <col min="14085" max="14085" width="15.296875" style="1" bestFit="1" customWidth="1"/>
    <col min="14086" max="14086" width="34.796875" style="1" bestFit="1" customWidth="1"/>
    <col min="14087" max="14087" width="7.5" style="1" customWidth="1"/>
    <col min="14088" max="14088" width="8.5" style="1" bestFit="1" customWidth="1"/>
    <col min="14089" max="14335" width="10.796875" style="1"/>
    <col min="14336" max="14336" width="3.296875" style="1" bestFit="1" customWidth="1"/>
    <col min="14337" max="14337" width="14.5" style="1" bestFit="1" customWidth="1"/>
    <col min="14338" max="14338" width="9.69921875" style="1" bestFit="1" customWidth="1"/>
    <col min="14339" max="14339" width="10.69921875" style="1" bestFit="1" customWidth="1"/>
    <col min="14340" max="14340" width="43" style="1" bestFit="1" customWidth="1"/>
    <col min="14341" max="14341" width="15.296875" style="1" bestFit="1" customWidth="1"/>
    <col min="14342" max="14342" width="34.796875" style="1" bestFit="1" customWidth="1"/>
    <col min="14343" max="14343" width="7.5" style="1" customWidth="1"/>
    <col min="14344" max="14344" width="8.5" style="1" bestFit="1" customWidth="1"/>
    <col min="14345" max="14591" width="10.796875" style="1"/>
    <col min="14592" max="14592" width="3.296875" style="1" bestFit="1" customWidth="1"/>
    <col min="14593" max="14593" width="14.5" style="1" bestFit="1" customWidth="1"/>
    <col min="14594" max="14594" width="9.69921875" style="1" bestFit="1" customWidth="1"/>
    <col min="14595" max="14595" width="10.69921875" style="1" bestFit="1" customWidth="1"/>
    <col min="14596" max="14596" width="43" style="1" bestFit="1" customWidth="1"/>
    <col min="14597" max="14597" width="15.296875" style="1" bestFit="1" customWidth="1"/>
    <col min="14598" max="14598" width="34.796875" style="1" bestFit="1" customWidth="1"/>
    <col min="14599" max="14599" width="7.5" style="1" customWidth="1"/>
    <col min="14600" max="14600" width="8.5" style="1" bestFit="1" customWidth="1"/>
    <col min="14601" max="14847" width="10.796875" style="1"/>
    <col min="14848" max="14848" width="3.296875" style="1" bestFit="1" customWidth="1"/>
    <col min="14849" max="14849" width="14.5" style="1" bestFit="1" customWidth="1"/>
    <col min="14850" max="14850" width="9.69921875" style="1" bestFit="1" customWidth="1"/>
    <col min="14851" max="14851" width="10.69921875" style="1" bestFit="1" customWidth="1"/>
    <col min="14852" max="14852" width="43" style="1" bestFit="1" customWidth="1"/>
    <col min="14853" max="14853" width="15.296875" style="1" bestFit="1" customWidth="1"/>
    <col min="14854" max="14854" width="34.796875" style="1" bestFit="1" customWidth="1"/>
    <col min="14855" max="14855" width="7.5" style="1" customWidth="1"/>
    <col min="14856" max="14856" width="8.5" style="1" bestFit="1" customWidth="1"/>
    <col min="14857" max="15103" width="10.796875" style="1"/>
    <col min="15104" max="15104" width="3.296875" style="1" bestFit="1" customWidth="1"/>
    <col min="15105" max="15105" width="14.5" style="1" bestFit="1" customWidth="1"/>
    <col min="15106" max="15106" width="9.69921875" style="1" bestFit="1" customWidth="1"/>
    <col min="15107" max="15107" width="10.69921875" style="1" bestFit="1" customWidth="1"/>
    <col min="15108" max="15108" width="43" style="1" bestFit="1" customWidth="1"/>
    <col min="15109" max="15109" width="15.296875" style="1" bestFit="1" customWidth="1"/>
    <col min="15110" max="15110" width="34.796875" style="1" bestFit="1" customWidth="1"/>
    <col min="15111" max="15111" width="7.5" style="1" customWidth="1"/>
    <col min="15112" max="15112" width="8.5" style="1" bestFit="1" customWidth="1"/>
    <col min="15113" max="15359" width="10.796875" style="1"/>
    <col min="15360" max="15360" width="3.296875" style="1" bestFit="1" customWidth="1"/>
    <col min="15361" max="15361" width="14.5" style="1" bestFit="1" customWidth="1"/>
    <col min="15362" max="15362" width="9.69921875" style="1" bestFit="1" customWidth="1"/>
    <col min="15363" max="15363" width="10.69921875" style="1" bestFit="1" customWidth="1"/>
    <col min="15364" max="15364" width="43" style="1" bestFit="1" customWidth="1"/>
    <col min="15365" max="15365" width="15.296875" style="1" bestFit="1" customWidth="1"/>
    <col min="15366" max="15366" width="34.796875" style="1" bestFit="1" customWidth="1"/>
    <col min="15367" max="15367" width="7.5" style="1" customWidth="1"/>
    <col min="15368" max="15368" width="8.5" style="1" bestFit="1" customWidth="1"/>
    <col min="15369" max="15615" width="10.796875" style="1"/>
    <col min="15616" max="15616" width="3.296875" style="1" bestFit="1" customWidth="1"/>
    <col min="15617" max="15617" width="14.5" style="1" bestFit="1" customWidth="1"/>
    <col min="15618" max="15618" width="9.69921875" style="1" bestFit="1" customWidth="1"/>
    <col min="15619" max="15619" width="10.69921875" style="1" bestFit="1" customWidth="1"/>
    <col min="15620" max="15620" width="43" style="1" bestFit="1" customWidth="1"/>
    <col min="15621" max="15621" width="15.296875" style="1" bestFit="1" customWidth="1"/>
    <col min="15622" max="15622" width="34.796875" style="1" bestFit="1" customWidth="1"/>
    <col min="15623" max="15623" width="7.5" style="1" customWidth="1"/>
    <col min="15624" max="15624" width="8.5" style="1" bestFit="1" customWidth="1"/>
    <col min="15625" max="15871" width="10.796875" style="1"/>
    <col min="15872" max="15872" width="3.296875" style="1" bestFit="1" customWidth="1"/>
    <col min="15873" max="15873" width="14.5" style="1" bestFit="1" customWidth="1"/>
    <col min="15874" max="15874" width="9.69921875" style="1" bestFit="1" customWidth="1"/>
    <col min="15875" max="15875" width="10.69921875" style="1" bestFit="1" customWidth="1"/>
    <col min="15876" max="15876" width="43" style="1" bestFit="1" customWidth="1"/>
    <col min="15877" max="15877" width="15.296875" style="1" bestFit="1" customWidth="1"/>
    <col min="15878" max="15878" width="34.796875" style="1" bestFit="1" customWidth="1"/>
    <col min="15879" max="15879" width="7.5" style="1" customWidth="1"/>
    <col min="15880" max="15880" width="8.5" style="1" bestFit="1" customWidth="1"/>
    <col min="15881" max="16127" width="10.796875" style="1"/>
    <col min="16128" max="16128" width="3.296875" style="1" bestFit="1" customWidth="1"/>
    <col min="16129" max="16129" width="14.5" style="1" bestFit="1" customWidth="1"/>
    <col min="16130" max="16130" width="9.69921875" style="1" bestFit="1" customWidth="1"/>
    <col min="16131" max="16131" width="10.69921875" style="1" bestFit="1" customWidth="1"/>
    <col min="16132" max="16132" width="43" style="1" bestFit="1" customWidth="1"/>
    <col min="16133" max="16133" width="15.296875" style="1" bestFit="1" customWidth="1"/>
    <col min="16134" max="16134" width="34.796875" style="1" bestFit="1" customWidth="1"/>
    <col min="16135" max="16135" width="7.5" style="1" customWidth="1"/>
    <col min="16136" max="16136" width="8.5" style="1" bestFit="1" customWidth="1"/>
    <col min="16137" max="16384" width="10.796875" style="1"/>
  </cols>
  <sheetData>
    <row r="1" spans="1:14" x14ac:dyDescent="0.3">
      <c r="J1" s="1" t="s">
        <v>31</v>
      </c>
    </row>
    <row r="2" spans="1:14" ht="16.05" customHeight="1" x14ac:dyDescent="0.25">
      <c r="A2" s="88" t="s">
        <v>35</v>
      </c>
      <c r="B2" s="89"/>
      <c r="C2" s="89"/>
      <c r="D2" s="89"/>
      <c r="E2" s="89"/>
      <c r="F2" s="89"/>
      <c r="G2" s="89"/>
      <c r="H2" s="89"/>
      <c r="I2" s="90"/>
      <c r="J2" s="1">
        <v>4.3099999999999996</v>
      </c>
    </row>
    <row r="3" spans="1:14" ht="55.2" x14ac:dyDescent="0.25">
      <c r="A3" s="3" t="s">
        <v>0</v>
      </c>
      <c r="B3" s="45" t="s">
        <v>61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6" t="s">
        <v>8</v>
      </c>
    </row>
    <row r="4" spans="1:14" s="58" customFormat="1" x14ac:dyDescent="0.3">
      <c r="A4" s="39">
        <v>1</v>
      </c>
      <c r="B4" s="49" t="s">
        <v>19</v>
      </c>
      <c r="C4" s="7" t="s">
        <v>15</v>
      </c>
      <c r="D4" s="60" t="s">
        <v>15</v>
      </c>
      <c r="E4" s="60" t="s">
        <v>22</v>
      </c>
      <c r="F4" s="7" t="s">
        <v>17</v>
      </c>
      <c r="G4" s="7" t="s">
        <v>20</v>
      </c>
      <c r="H4" s="61">
        <v>539.4</v>
      </c>
      <c r="I4" s="62">
        <v>45322</v>
      </c>
      <c r="K4" s="59"/>
    </row>
    <row r="5" spans="1:14" s="58" customFormat="1" x14ac:dyDescent="0.3">
      <c r="A5" s="39">
        <v>2</v>
      </c>
      <c r="B5" s="49" t="s">
        <v>19</v>
      </c>
      <c r="C5" s="7" t="s">
        <v>15</v>
      </c>
      <c r="D5" s="60" t="s">
        <v>15</v>
      </c>
      <c r="E5" s="60" t="s">
        <v>21</v>
      </c>
      <c r="F5" s="7" t="s">
        <v>17</v>
      </c>
      <c r="G5" s="7" t="s">
        <v>20</v>
      </c>
      <c r="H5" s="61">
        <v>453.24</v>
      </c>
      <c r="I5" s="62">
        <v>45351</v>
      </c>
      <c r="K5" s="59"/>
    </row>
    <row r="6" spans="1:14" s="58" customFormat="1" ht="16.05" customHeight="1" x14ac:dyDescent="0.3">
      <c r="A6" s="39">
        <v>3</v>
      </c>
      <c r="B6" s="56" t="s">
        <v>44</v>
      </c>
      <c r="C6" s="73" t="s">
        <v>15</v>
      </c>
      <c r="D6" s="60" t="s">
        <v>15</v>
      </c>
      <c r="E6" s="60" t="s">
        <v>64</v>
      </c>
      <c r="F6" s="39" t="s">
        <v>37</v>
      </c>
      <c r="G6" s="39" t="s">
        <v>34</v>
      </c>
      <c r="H6" s="74">
        <v>94.82</v>
      </c>
      <c r="I6" s="62">
        <v>45356</v>
      </c>
      <c r="K6" s="59"/>
    </row>
    <row r="7" spans="1:14" s="58" customFormat="1" x14ac:dyDescent="0.3">
      <c r="A7" s="39">
        <v>4</v>
      </c>
      <c r="B7" s="49" t="s">
        <v>19</v>
      </c>
      <c r="C7" s="7" t="s">
        <v>15</v>
      </c>
      <c r="D7" s="60" t="s">
        <v>15</v>
      </c>
      <c r="E7" s="60" t="s">
        <v>23</v>
      </c>
      <c r="F7" s="7" t="s">
        <v>17</v>
      </c>
      <c r="G7" s="7" t="s">
        <v>20</v>
      </c>
      <c r="H7" s="61">
        <v>191.4</v>
      </c>
      <c r="I7" s="62">
        <v>45362</v>
      </c>
      <c r="K7" s="59"/>
    </row>
    <row r="8" spans="1:14" s="58" customFormat="1" x14ac:dyDescent="0.3">
      <c r="A8" s="39">
        <v>5</v>
      </c>
      <c r="B8" s="49" t="s">
        <v>32</v>
      </c>
      <c r="C8" s="7" t="s">
        <v>15</v>
      </c>
      <c r="D8" s="60" t="s">
        <v>33</v>
      </c>
      <c r="E8" s="60" t="s">
        <v>36</v>
      </c>
      <c r="F8" s="7" t="s">
        <v>37</v>
      </c>
      <c r="G8" s="7" t="s">
        <v>34</v>
      </c>
      <c r="H8" s="61">
        <v>25</v>
      </c>
      <c r="I8" s="62">
        <v>45374</v>
      </c>
      <c r="K8" s="59"/>
    </row>
    <row r="9" spans="1:14" s="58" customFormat="1" x14ac:dyDescent="0.3">
      <c r="A9" s="39">
        <v>6</v>
      </c>
      <c r="B9" s="49" t="s">
        <v>39</v>
      </c>
      <c r="C9" s="7" t="s">
        <v>15</v>
      </c>
      <c r="D9" s="60" t="s">
        <v>33</v>
      </c>
      <c r="E9" s="60" t="s">
        <v>38</v>
      </c>
      <c r="F9" s="7" t="s">
        <v>37</v>
      </c>
      <c r="G9" s="7" t="s">
        <v>34</v>
      </c>
      <c r="H9" s="61">
        <v>35</v>
      </c>
      <c r="I9" s="62">
        <v>45374</v>
      </c>
      <c r="K9" s="59"/>
    </row>
    <row r="10" spans="1:14" x14ac:dyDescent="0.25">
      <c r="A10" s="39">
        <v>7</v>
      </c>
      <c r="B10" s="40" t="s">
        <v>40</v>
      </c>
      <c r="C10" s="7" t="s">
        <v>15</v>
      </c>
      <c r="D10" s="72" t="s">
        <v>33</v>
      </c>
      <c r="E10" s="60" t="s">
        <v>41</v>
      </c>
      <c r="F10" s="7" t="s">
        <v>37</v>
      </c>
      <c r="G10" s="7" t="s">
        <v>34</v>
      </c>
      <c r="H10" s="8">
        <v>20</v>
      </c>
      <c r="I10" s="62">
        <v>45374</v>
      </c>
    </row>
    <row r="11" spans="1:14" ht="15.6" x14ac:dyDescent="0.3">
      <c r="A11" s="39">
        <v>8</v>
      </c>
      <c r="B11" s="41" t="s">
        <v>42</v>
      </c>
      <c r="C11" s="7" t="s">
        <v>15</v>
      </c>
      <c r="D11" s="72" t="s">
        <v>33</v>
      </c>
      <c r="E11" s="60" t="s">
        <v>41</v>
      </c>
      <c r="F11" s="7" t="s">
        <v>37</v>
      </c>
      <c r="G11" s="7" t="s">
        <v>34</v>
      </c>
      <c r="H11" s="8">
        <v>20</v>
      </c>
      <c r="I11" s="62">
        <v>45374</v>
      </c>
      <c r="M11" s="52"/>
      <c r="N11" s="53"/>
    </row>
    <row r="12" spans="1:14" ht="15.6" x14ac:dyDescent="0.3">
      <c r="A12" s="39">
        <v>9</v>
      </c>
      <c r="B12" s="41" t="s">
        <v>43</v>
      </c>
      <c r="C12" s="7" t="s">
        <v>15</v>
      </c>
      <c r="D12" s="72" t="s">
        <v>33</v>
      </c>
      <c r="E12" s="60" t="s">
        <v>41</v>
      </c>
      <c r="F12" s="7" t="s">
        <v>37</v>
      </c>
      <c r="G12" s="7" t="s">
        <v>34</v>
      </c>
      <c r="H12" s="8">
        <v>25</v>
      </c>
      <c r="I12" s="62">
        <v>45374</v>
      </c>
      <c r="M12" s="52"/>
      <c r="N12" s="53"/>
    </row>
    <row r="13" spans="1:14" ht="16.05" customHeight="1" x14ac:dyDescent="0.3">
      <c r="A13" s="39">
        <v>10</v>
      </c>
      <c r="B13" s="41" t="s">
        <v>45</v>
      </c>
      <c r="C13" s="7" t="s">
        <v>15</v>
      </c>
      <c r="D13" s="7" t="s">
        <v>15</v>
      </c>
      <c r="E13" s="7" t="s">
        <v>47</v>
      </c>
      <c r="F13" s="7" t="s">
        <v>46</v>
      </c>
      <c r="G13" s="7" t="s">
        <v>34</v>
      </c>
      <c r="H13" s="8">
        <f>15.5*8</f>
        <v>124</v>
      </c>
      <c r="I13" s="9">
        <v>45374</v>
      </c>
      <c r="M13" s="52"/>
      <c r="N13" s="53"/>
    </row>
    <row r="14" spans="1:14" ht="15.6" x14ac:dyDescent="0.3">
      <c r="A14" s="39">
        <v>11</v>
      </c>
      <c r="B14" s="49" t="s">
        <v>48</v>
      </c>
      <c r="C14" s="7" t="s">
        <v>15</v>
      </c>
      <c r="D14" s="60" t="s">
        <v>49</v>
      </c>
      <c r="E14" s="60" t="s">
        <v>65</v>
      </c>
      <c r="F14" s="7" t="s">
        <v>37</v>
      </c>
      <c r="G14" s="7" t="s">
        <v>34</v>
      </c>
      <c r="H14" s="61">
        <v>57</v>
      </c>
      <c r="I14" s="62">
        <v>45402</v>
      </c>
      <c r="J14" s="75"/>
      <c r="M14" s="52"/>
      <c r="N14" s="53"/>
    </row>
    <row r="15" spans="1:14" ht="15.6" x14ac:dyDescent="0.3">
      <c r="A15" s="39">
        <v>12</v>
      </c>
      <c r="B15" s="41" t="s">
        <v>50</v>
      </c>
      <c r="C15" s="7" t="s">
        <v>15</v>
      </c>
      <c r="D15" s="60" t="s">
        <v>49</v>
      </c>
      <c r="E15" s="60" t="s">
        <v>66</v>
      </c>
      <c r="F15" s="7" t="s">
        <v>37</v>
      </c>
      <c r="G15" s="7" t="s">
        <v>67</v>
      </c>
      <c r="H15" s="50">
        <v>99.36</v>
      </c>
      <c r="I15" s="62">
        <v>45402</v>
      </c>
      <c r="L15" s="46"/>
      <c r="M15" s="52"/>
      <c r="N15" s="53"/>
    </row>
    <row r="16" spans="1:14" ht="15.6" x14ac:dyDescent="0.3">
      <c r="A16" s="39">
        <v>13</v>
      </c>
      <c r="B16" s="43" t="s">
        <v>32</v>
      </c>
      <c r="C16" s="7" t="s">
        <v>15</v>
      </c>
      <c r="D16" s="60" t="s">
        <v>49</v>
      </c>
      <c r="E16" s="60" t="s">
        <v>66</v>
      </c>
      <c r="F16" s="7" t="s">
        <v>37</v>
      </c>
      <c r="G16" s="7" t="s">
        <v>34</v>
      </c>
      <c r="H16" s="50">
        <v>50</v>
      </c>
      <c r="I16" s="62">
        <v>45402</v>
      </c>
      <c r="L16" s="46"/>
      <c r="M16" s="53"/>
      <c r="N16" s="53"/>
    </row>
    <row r="17" spans="1:9" x14ac:dyDescent="0.3">
      <c r="A17" s="39">
        <v>14</v>
      </c>
      <c r="B17" s="49" t="s">
        <v>51</v>
      </c>
      <c r="C17" s="7" t="s">
        <v>15</v>
      </c>
      <c r="D17" s="60" t="s">
        <v>49</v>
      </c>
      <c r="E17" s="60" t="s">
        <v>66</v>
      </c>
      <c r="F17" s="7" t="s">
        <v>37</v>
      </c>
      <c r="G17" s="7" t="s">
        <v>67</v>
      </c>
      <c r="H17" s="50">
        <v>62.68</v>
      </c>
      <c r="I17" s="62">
        <v>45402</v>
      </c>
    </row>
    <row r="18" spans="1:9" x14ac:dyDescent="0.3">
      <c r="A18" s="39">
        <v>15</v>
      </c>
      <c r="B18" s="49" t="s">
        <v>43</v>
      </c>
      <c r="C18" s="7" t="s">
        <v>15</v>
      </c>
      <c r="D18" s="60" t="s">
        <v>49</v>
      </c>
      <c r="E18" s="60" t="s">
        <v>66</v>
      </c>
      <c r="F18" s="7" t="s">
        <v>37</v>
      </c>
      <c r="G18" s="7" t="s">
        <v>67</v>
      </c>
      <c r="H18" s="50">
        <v>100.72</v>
      </c>
      <c r="I18" s="62">
        <v>45402</v>
      </c>
    </row>
    <row r="19" spans="1:9" x14ac:dyDescent="0.3">
      <c r="A19" s="39">
        <v>16</v>
      </c>
      <c r="B19" s="49" t="s">
        <v>52</v>
      </c>
      <c r="C19" s="7" t="s">
        <v>15</v>
      </c>
      <c r="D19" s="60" t="s">
        <v>49</v>
      </c>
      <c r="E19" s="60" t="s">
        <v>68</v>
      </c>
      <c r="F19" s="7" t="s">
        <v>37</v>
      </c>
      <c r="G19" s="7" t="s">
        <v>34</v>
      </c>
      <c r="H19" s="50">
        <v>40</v>
      </c>
      <c r="I19" s="62">
        <v>45402</v>
      </c>
    </row>
    <row r="20" spans="1:9" x14ac:dyDescent="0.3">
      <c r="A20" s="39">
        <v>17</v>
      </c>
      <c r="B20" s="49" t="s">
        <v>39</v>
      </c>
      <c r="C20" s="7" t="s">
        <v>15</v>
      </c>
      <c r="D20" s="60" t="s">
        <v>49</v>
      </c>
      <c r="E20" s="60" t="s">
        <v>69</v>
      </c>
      <c r="F20" s="7" t="s">
        <v>37</v>
      </c>
      <c r="G20" s="7" t="s">
        <v>34</v>
      </c>
      <c r="H20" s="50">
        <v>80</v>
      </c>
      <c r="I20" s="62">
        <v>45402</v>
      </c>
    </row>
    <row r="21" spans="1:9" x14ac:dyDescent="0.3">
      <c r="A21" s="39">
        <v>18</v>
      </c>
      <c r="B21" s="49" t="s">
        <v>42</v>
      </c>
      <c r="C21" s="7" t="s">
        <v>15</v>
      </c>
      <c r="D21" s="60" t="s">
        <v>49</v>
      </c>
      <c r="E21" s="60" t="s">
        <v>70</v>
      </c>
      <c r="F21" s="7" t="s">
        <v>37</v>
      </c>
      <c r="G21" s="7" t="s">
        <v>34</v>
      </c>
      <c r="H21" s="50">
        <v>30</v>
      </c>
      <c r="I21" s="62">
        <v>45402</v>
      </c>
    </row>
    <row r="22" spans="1:9" x14ac:dyDescent="0.25">
      <c r="A22" s="39">
        <v>19</v>
      </c>
      <c r="B22" s="40" t="s">
        <v>53</v>
      </c>
      <c r="C22" s="7" t="s">
        <v>15</v>
      </c>
      <c r="D22" s="60" t="s">
        <v>49</v>
      </c>
      <c r="E22" s="60" t="s">
        <v>70</v>
      </c>
      <c r="F22" s="7" t="s">
        <v>37</v>
      </c>
      <c r="G22" s="7" t="s">
        <v>34</v>
      </c>
      <c r="H22" s="8">
        <v>30</v>
      </c>
      <c r="I22" s="62">
        <v>45402</v>
      </c>
    </row>
    <row r="23" spans="1:9" x14ac:dyDescent="0.3">
      <c r="A23" s="39">
        <v>20</v>
      </c>
      <c r="B23" s="49" t="s">
        <v>54</v>
      </c>
      <c r="C23" s="7" t="s">
        <v>15</v>
      </c>
      <c r="D23" s="60" t="s">
        <v>49</v>
      </c>
      <c r="E23" s="60" t="s">
        <v>65</v>
      </c>
      <c r="F23" s="7" t="s">
        <v>37</v>
      </c>
      <c r="G23" s="7" t="s">
        <v>67</v>
      </c>
      <c r="H23" s="50">
        <v>86.4</v>
      </c>
      <c r="I23" s="62">
        <v>45402</v>
      </c>
    </row>
    <row r="24" spans="1:9" x14ac:dyDescent="0.3">
      <c r="A24" s="39">
        <v>21</v>
      </c>
      <c r="B24" s="49" t="s">
        <v>55</v>
      </c>
      <c r="C24" s="7" t="s">
        <v>15</v>
      </c>
      <c r="D24" s="60" t="s">
        <v>49</v>
      </c>
      <c r="E24" s="60" t="s">
        <v>66</v>
      </c>
      <c r="F24" s="7" t="s">
        <v>37</v>
      </c>
      <c r="G24" s="7" t="s">
        <v>34</v>
      </c>
      <c r="H24" s="50">
        <v>50</v>
      </c>
      <c r="I24" s="62">
        <v>45402</v>
      </c>
    </row>
    <row r="25" spans="1:9" x14ac:dyDescent="0.3">
      <c r="A25" s="39">
        <v>22</v>
      </c>
      <c r="B25" s="49" t="s">
        <v>56</v>
      </c>
      <c r="C25" s="7" t="s">
        <v>15</v>
      </c>
      <c r="D25" s="60" t="s">
        <v>49</v>
      </c>
      <c r="E25" s="60" t="s">
        <v>66</v>
      </c>
      <c r="F25" s="7" t="s">
        <v>37</v>
      </c>
      <c r="G25" s="7" t="s">
        <v>34</v>
      </c>
      <c r="H25" s="50">
        <v>50</v>
      </c>
      <c r="I25" s="62">
        <v>45402</v>
      </c>
    </row>
    <row r="26" spans="1:9" x14ac:dyDescent="0.3">
      <c r="A26" s="39">
        <v>23</v>
      </c>
      <c r="B26" s="49" t="s">
        <v>57</v>
      </c>
      <c r="C26" s="7" t="s">
        <v>15</v>
      </c>
      <c r="D26" s="60" t="s">
        <v>49</v>
      </c>
      <c r="E26" s="60" t="s">
        <v>71</v>
      </c>
      <c r="F26" s="7" t="s">
        <v>37</v>
      </c>
      <c r="G26" s="7" t="s">
        <v>34</v>
      </c>
      <c r="H26" s="50">
        <v>53</v>
      </c>
      <c r="I26" s="62">
        <v>45402</v>
      </c>
    </row>
    <row r="27" spans="1:9" x14ac:dyDescent="0.3">
      <c r="A27" s="39">
        <v>24</v>
      </c>
      <c r="B27" s="49" t="s">
        <v>58</v>
      </c>
      <c r="C27" s="7" t="s">
        <v>15</v>
      </c>
      <c r="D27" s="60" t="s">
        <v>49</v>
      </c>
      <c r="E27" s="60" t="s">
        <v>71</v>
      </c>
      <c r="F27" s="7" t="s">
        <v>37</v>
      </c>
      <c r="G27" s="7" t="s">
        <v>34</v>
      </c>
      <c r="H27" s="50">
        <v>53</v>
      </c>
      <c r="I27" s="62">
        <v>45402</v>
      </c>
    </row>
    <row r="28" spans="1:9" x14ac:dyDescent="0.3">
      <c r="A28" s="39">
        <v>25</v>
      </c>
      <c r="B28" s="49" t="s">
        <v>59</v>
      </c>
      <c r="C28" s="7" t="s">
        <v>15</v>
      </c>
      <c r="D28" s="60" t="s">
        <v>49</v>
      </c>
      <c r="E28" s="60" t="s">
        <v>72</v>
      </c>
      <c r="F28" s="7" t="s">
        <v>37</v>
      </c>
      <c r="G28" s="7" t="s">
        <v>34</v>
      </c>
      <c r="H28" s="61">
        <v>43</v>
      </c>
      <c r="I28" s="62">
        <v>45402</v>
      </c>
    </row>
    <row r="29" spans="1:9" x14ac:dyDescent="0.3">
      <c r="A29" s="39">
        <v>26</v>
      </c>
      <c r="B29" s="49" t="s">
        <v>60</v>
      </c>
      <c r="C29" s="7" t="s">
        <v>15</v>
      </c>
      <c r="D29" s="60" t="s">
        <v>49</v>
      </c>
      <c r="E29" s="60" t="s">
        <v>72</v>
      </c>
      <c r="F29" s="7" t="s">
        <v>37</v>
      </c>
      <c r="G29" s="7" t="s">
        <v>34</v>
      </c>
      <c r="H29" s="50">
        <v>43</v>
      </c>
      <c r="I29" s="62">
        <v>45402</v>
      </c>
    </row>
    <row r="30" spans="1:9" x14ac:dyDescent="0.3">
      <c r="A30" s="39">
        <v>27</v>
      </c>
      <c r="B30" s="49" t="s">
        <v>19</v>
      </c>
      <c r="C30" s="7" t="s">
        <v>15</v>
      </c>
      <c r="D30" s="60" t="s">
        <v>15</v>
      </c>
      <c r="E30" s="60" t="s">
        <v>91</v>
      </c>
      <c r="F30" s="7" t="s">
        <v>17</v>
      </c>
      <c r="G30" s="7" t="s">
        <v>20</v>
      </c>
      <c r="H30" s="61">
        <v>243.6</v>
      </c>
      <c r="I30" s="62">
        <v>45412</v>
      </c>
    </row>
    <row r="31" spans="1:9" x14ac:dyDescent="0.3">
      <c r="A31" s="39">
        <v>28</v>
      </c>
      <c r="B31" s="49" t="s">
        <v>43</v>
      </c>
      <c r="C31" s="7" t="s">
        <v>15</v>
      </c>
      <c r="D31" s="7" t="s">
        <v>33</v>
      </c>
      <c r="E31" s="7" t="s">
        <v>73</v>
      </c>
      <c r="F31" s="7" t="s">
        <v>37</v>
      </c>
      <c r="G31" s="7" t="s">
        <v>34</v>
      </c>
      <c r="H31" s="50">
        <v>50</v>
      </c>
      <c r="I31" s="9">
        <v>45423</v>
      </c>
    </row>
    <row r="32" spans="1:9" x14ac:dyDescent="0.3">
      <c r="A32" s="39">
        <v>29</v>
      </c>
      <c r="B32" s="49" t="s">
        <v>32</v>
      </c>
      <c r="C32" s="7" t="s">
        <v>15</v>
      </c>
      <c r="D32" s="7" t="s">
        <v>33</v>
      </c>
      <c r="E32" s="7" t="s">
        <v>73</v>
      </c>
      <c r="F32" s="7" t="s">
        <v>37</v>
      </c>
      <c r="G32" s="7" t="s">
        <v>34</v>
      </c>
      <c r="H32" s="50">
        <v>50</v>
      </c>
      <c r="I32" s="9">
        <v>45423</v>
      </c>
    </row>
    <row r="33" spans="1:10" x14ac:dyDescent="0.25">
      <c r="A33" s="39">
        <v>30</v>
      </c>
      <c r="B33" s="51" t="s">
        <v>51</v>
      </c>
      <c r="C33" s="7" t="s">
        <v>15</v>
      </c>
      <c r="D33" s="7" t="s">
        <v>33</v>
      </c>
      <c r="E33" s="7" t="s">
        <v>74</v>
      </c>
      <c r="F33" s="7" t="s">
        <v>37</v>
      </c>
      <c r="G33" s="7" t="s">
        <v>34</v>
      </c>
      <c r="H33" s="50">
        <v>57</v>
      </c>
      <c r="I33" s="9">
        <v>45423</v>
      </c>
    </row>
    <row r="34" spans="1:10" x14ac:dyDescent="0.25">
      <c r="A34" s="39">
        <v>31</v>
      </c>
      <c r="B34" s="51" t="s">
        <v>50</v>
      </c>
      <c r="C34" s="7" t="s">
        <v>15</v>
      </c>
      <c r="D34" s="7" t="s">
        <v>33</v>
      </c>
      <c r="E34" s="7" t="s">
        <v>75</v>
      </c>
      <c r="F34" s="7" t="s">
        <v>37</v>
      </c>
      <c r="G34" s="7" t="s">
        <v>34</v>
      </c>
      <c r="H34" s="50">
        <v>68</v>
      </c>
      <c r="I34" s="9">
        <v>45423</v>
      </c>
    </row>
    <row r="35" spans="1:10" x14ac:dyDescent="0.25">
      <c r="A35" s="39">
        <v>32</v>
      </c>
      <c r="B35" s="51" t="s">
        <v>39</v>
      </c>
      <c r="C35" s="7" t="s">
        <v>15</v>
      </c>
      <c r="D35" s="7" t="s">
        <v>33</v>
      </c>
      <c r="E35" s="7" t="s">
        <v>76</v>
      </c>
      <c r="F35" s="7" t="s">
        <v>37</v>
      </c>
      <c r="G35" s="7" t="s">
        <v>34</v>
      </c>
      <c r="H35" s="50">
        <v>45</v>
      </c>
      <c r="I35" s="9">
        <v>45423</v>
      </c>
    </row>
    <row r="36" spans="1:10" x14ac:dyDescent="0.25">
      <c r="A36" s="39">
        <v>33</v>
      </c>
      <c r="B36" s="51" t="s">
        <v>42</v>
      </c>
      <c r="C36" s="7" t="s">
        <v>15</v>
      </c>
      <c r="D36" s="7" t="s">
        <v>33</v>
      </c>
      <c r="E36" s="7" t="s">
        <v>77</v>
      </c>
      <c r="F36" s="7" t="s">
        <v>37</v>
      </c>
      <c r="G36" s="7" t="s">
        <v>34</v>
      </c>
      <c r="H36" s="50">
        <v>30</v>
      </c>
      <c r="I36" s="9">
        <v>45423</v>
      </c>
    </row>
    <row r="37" spans="1:10" x14ac:dyDescent="0.3">
      <c r="A37" s="39">
        <v>34</v>
      </c>
      <c r="B37" s="49" t="s">
        <v>62</v>
      </c>
      <c r="C37" s="7" t="s">
        <v>15</v>
      </c>
      <c r="D37" s="7" t="s">
        <v>33</v>
      </c>
      <c r="E37" s="7" t="s">
        <v>78</v>
      </c>
      <c r="F37" s="7" t="s">
        <v>37</v>
      </c>
      <c r="G37" s="7" t="s">
        <v>34</v>
      </c>
      <c r="H37" s="61">
        <v>47</v>
      </c>
      <c r="I37" s="9">
        <v>45423</v>
      </c>
    </row>
    <row r="38" spans="1:10" x14ac:dyDescent="0.25">
      <c r="A38" s="39">
        <v>35</v>
      </c>
      <c r="B38" s="40" t="s">
        <v>60</v>
      </c>
      <c r="C38" s="7" t="s">
        <v>15</v>
      </c>
      <c r="D38" s="7" t="s">
        <v>33</v>
      </c>
      <c r="E38" s="7" t="s">
        <v>78</v>
      </c>
      <c r="F38" s="7" t="s">
        <v>37</v>
      </c>
      <c r="G38" s="7" t="s">
        <v>34</v>
      </c>
      <c r="H38" s="8">
        <v>47</v>
      </c>
      <c r="I38" s="9">
        <v>45423</v>
      </c>
    </row>
    <row r="39" spans="1:10" x14ac:dyDescent="0.25">
      <c r="A39" s="39">
        <v>36</v>
      </c>
      <c r="B39" s="40" t="s">
        <v>59</v>
      </c>
      <c r="C39" s="7" t="s">
        <v>15</v>
      </c>
      <c r="D39" s="7" t="s">
        <v>33</v>
      </c>
      <c r="E39" s="7" t="s">
        <v>78</v>
      </c>
      <c r="F39" s="7" t="s">
        <v>37</v>
      </c>
      <c r="G39" s="7" t="s">
        <v>34</v>
      </c>
      <c r="H39" s="8">
        <v>47</v>
      </c>
      <c r="I39" s="9">
        <v>45423</v>
      </c>
      <c r="J39" s="47"/>
    </row>
    <row r="40" spans="1:10" x14ac:dyDescent="0.3">
      <c r="A40" s="39">
        <v>37</v>
      </c>
      <c r="B40" s="56" t="s">
        <v>45</v>
      </c>
      <c r="C40" s="7" t="s">
        <v>15</v>
      </c>
      <c r="D40" s="7" t="s">
        <v>33</v>
      </c>
      <c r="E40" s="7" t="s">
        <v>79</v>
      </c>
      <c r="F40" s="7" t="s">
        <v>37</v>
      </c>
      <c r="G40" s="7" t="s">
        <v>34</v>
      </c>
      <c r="H40" s="57">
        <v>67</v>
      </c>
      <c r="I40" s="9">
        <v>45423</v>
      </c>
    </row>
    <row r="41" spans="1:10" x14ac:dyDescent="0.3">
      <c r="A41" s="39">
        <v>38</v>
      </c>
      <c r="B41" s="56" t="s">
        <v>54</v>
      </c>
      <c r="C41" s="7" t="s">
        <v>15</v>
      </c>
      <c r="D41" s="7" t="s">
        <v>33</v>
      </c>
      <c r="E41" s="7" t="s">
        <v>74</v>
      </c>
      <c r="F41" s="7" t="s">
        <v>37</v>
      </c>
      <c r="G41" s="7" t="s">
        <v>34</v>
      </c>
      <c r="H41" s="57">
        <v>60</v>
      </c>
      <c r="I41" s="9">
        <v>45423</v>
      </c>
    </row>
    <row r="42" spans="1:10" x14ac:dyDescent="0.3">
      <c r="A42" s="39">
        <v>39</v>
      </c>
      <c r="B42" s="56" t="s">
        <v>56</v>
      </c>
      <c r="C42" s="7" t="s">
        <v>15</v>
      </c>
      <c r="D42" s="7" t="s">
        <v>33</v>
      </c>
      <c r="E42" s="7" t="s">
        <v>74</v>
      </c>
      <c r="F42" s="7" t="s">
        <v>37</v>
      </c>
      <c r="G42" s="7" t="s">
        <v>34</v>
      </c>
      <c r="H42" s="57">
        <v>60</v>
      </c>
      <c r="I42" s="9">
        <v>45423</v>
      </c>
    </row>
    <row r="43" spans="1:10" x14ac:dyDescent="0.3">
      <c r="A43" s="39">
        <v>40</v>
      </c>
      <c r="B43" s="56" t="s">
        <v>57</v>
      </c>
      <c r="C43" s="7" t="s">
        <v>15</v>
      </c>
      <c r="D43" s="7" t="s">
        <v>33</v>
      </c>
      <c r="E43" s="7" t="s">
        <v>74</v>
      </c>
      <c r="F43" s="7" t="s">
        <v>37</v>
      </c>
      <c r="G43" s="7" t="s">
        <v>34</v>
      </c>
      <c r="H43" s="57">
        <v>57</v>
      </c>
      <c r="I43" s="9">
        <v>45423</v>
      </c>
    </row>
    <row r="44" spans="1:10" x14ac:dyDescent="0.3">
      <c r="A44" s="39">
        <v>41</v>
      </c>
      <c r="B44" s="56" t="s">
        <v>63</v>
      </c>
      <c r="C44" s="7" t="s">
        <v>15</v>
      </c>
      <c r="D44" s="7" t="s">
        <v>33</v>
      </c>
      <c r="E44" s="7" t="s">
        <v>74</v>
      </c>
      <c r="F44" s="7" t="s">
        <v>37</v>
      </c>
      <c r="G44" s="7" t="s">
        <v>34</v>
      </c>
      <c r="H44" s="57">
        <v>57</v>
      </c>
      <c r="I44" s="9">
        <v>45423</v>
      </c>
    </row>
    <row r="45" spans="1:10" x14ac:dyDescent="0.3">
      <c r="A45" s="39">
        <v>42</v>
      </c>
      <c r="B45" s="56" t="s">
        <v>40</v>
      </c>
      <c r="C45" s="7" t="s">
        <v>15</v>
      </c>
      <c r="D45" s="7" t="s">
        <v>33</v>
      </c>
      <c r="E45" s="7" t="s">
        <v>74</v>
      </c>
      <c r="F45" s="7" t="s">
        <v>37</v>
      </c>
      <c r="G45" s="7" t="s">
        <v>34</v>
      </c>
      <c r="H45" s="57">
        <v>60</v>
      </c>
      <c r="I45" s="9">
        <v>45423</v>
      </c>
    </row>
    <row r="46" spans="1:10" x14ac:dyDescent="0.3">
      <c r="A46" s="39">
        <v>43</v>
      </c>
      <c r="B46" s="56" t="s">
        <v>32</v>
      </c>
      <c r="C46" s="7" t="s">
        <v>15</v>
      </c>
      <c r="D46" s="7" t="s">
        <v>80</v>
      </c>
      <c r="E46" s="7" t="s">
        <v>81</v>
      </c>
      <c r="F46" s="7" t="s">
        <v>37</v>
      </c>
      <c r="G46" s="7" t="s">
        <v>34</v>
      </c>
      <c r="H46" s="57">
        <v>30</v>
      </c>
      <c r="I46" s="9">
        <v>45443</v>
      </c>
    </row>
    <row r="47" spans="1:10" x14ac:dyDescent="0.3">
      <c r="A47" s="39">
        <v>44</v>
      </c>
      <c r="B47" s="76" t="s">
        <v>82</v>
      </c>
      <c r="C47" s="7" t="s">
        <v>15</v>
      </c>
      <c r="D47" s="7" t="s">
        <v>80</v>
      </c>
      <c r="E47" s="7" t="s">
        <v>83</v>
      </c>
      <c r="F47" s="7" t="s">
        <v>37</v>
      </c>
      <c r="G47" s="7" t="s">
        <v>34</v>
      </c>
      <c r="H47" s="78">
        <v>20</v>
      </c>
      <c r="I47" s="9">
        <v>45443</v>
      </c>
    </row>
    <row r="48" spans="1:10" x14ac:dyDescent="0.3">
      <c r="A48" s="39">
        <v>45</v>
      </c>
      <c r="B48" s="77" t="s">
        <v>42</v>
      </c>
      <c r="C48" s="7" t="s">
        <v>15</v>
      </c>
      <c r="D48" s="7" t="s">
        <v>80</v>
      </c>
      <c r="E48" s="7" t="s">
        <v>83</v>
      </c>
      <c r="F48" s="7" t="s">
        <v>37</v>
      </c>
      <c r="G48" s="7" t="s">
        <v>34</v>
      </c>
      <c r="H48" s="78">
        <v>20</v>
      </c>
      <c r="I48" s="9">
        <v>45443</v>
      </c>
    </row>
    <row r="49" spans="1:9" x14ac:dyDescent="0.3">
      <c r="A49" s="39">
        <v>46</v>
      </c>
      <c r="B49" s="49" t="s">
        <v>19</v>
      </c>
      <c r="C49" s="7" t="s">
        <v>15</v>
      </c>
      <c r="D49" s="7" t="s">
        <v>15</v>
      </c>
      <c r="E49" s="60" t="s">
        <v>92</v>
      </c>
      <c r="F49" s="7" t="s">
        <v>17</v>
      </c>
      <c r="G49" s="7" t="s">
        <v>20</v>
      </c>
      <c r="H49" s="57">
        <v>539.4</v>
      </c>
      <c r="I49" s="9">
        <v>45443</v>
      </c>
    </row>
    <row r="50" spans="1:9" x14ac:dyDescent="0.3">
      <c r="A50" s="39">
        <v>47</v>
      </c>
      <c r="B50" s="49" t="s">
        <v>19</v>
      </c>
      <c r="C50" s="7" t="s">
        <v>15</v>
      </c>
      <c r="D50" s="7" t="s">
        <v>15</v>
      </c>
      <c r="E50" s="60" t="s">
        <v>93</v>
      </c>
      <c r="F50" s="7" t="s">
        <v>17</v>
      </c>
      <c r="G50" s="7" t="s">
        <v>20</v>
      </c>
      <c r="H50" s="57">
        <v>522</v>
      </c>
      <c r="I50" s="9">
        <v>45473</v>
      </c>
    </row>
    <row r="51" spans="1:9" x14ac:dyDescent="0.3">
      <c r="A51" s="39">
        <v>48</v>
      </c>
      <c r="B51" s="49" t="s">
        <v>19</v>
      </c>
      <c r="C51" s="7" t="s">
        <v>15</v>
      </c>
      <c r="D51" s="7" t="s">
        <v>15</v>
      </c>
      <c r="E51" s="60" t="s">
        <v>94</v>
      </c>
      <c r="F51" s="7" t="s">
        <v>17</v>
      </c>
      <c r="G51" s="7" t="s">
        <v>20</v>
      </c>
      <c r="H51" s="57">
        <v>382.8</v>
      </c>
      <c r="I51" s="9">
        <v>45504</v>
      </c>
    </row>
    <row r="52" spans="1:9" x14ac:dyDescent="0.3">
      <c r="A52" s="39">
        <v>49</v>
      </c>
      <c r="B52" s="49" t="s">
        <v>19</v>
      </c>
      <c r="C52" s="7" t="s">
        <v>15</v>
      </c>
      <c r="D52" s="7" t="s">
        <v>15</v>
      </c>
      <c r="E52" s="60" t="s">
        <v>95</v>
      </c>
      <c r="F52" s="7" t="s">
        <v>17</v>
      </c>
      <c r="G52" s="7" t="s">
        <v>20</v>
      </c>
      <c r="H52" s="57">
        <v>522</v>
      </c>
      <c r="I52" s="9">
        <v>45535</v>
      </c>
    </row>
    <row r="53" spans="1:9" x14ac:dyDescent="0.3">
      <c r="A53" s="39">
        <v>50</v>
      </c>
      <c r="B53" s="49" t="s">
        <v>88</v>
      </c>
      <c r="C53" s="7" t="s">
        <v>15</v>
      </c>
      <c r="D53" s="7" t="s">
        <v>15</v>
      </c>
      <c r="E53" s="7" t="s">
        <v>89</v>
      </c>
      <c r="F53" s="7" t="s">
        <v>90</v>
      </c>
      <c r="G53" s="7" t="s">
        <v>146</v>
      </c>
      <c r="H53" s="57">
        <v>0</v>
      </c>
      <c r="I53" s="9">
        <v>45535</v>
      </c>
    </row>
    <row r="54" spans="1:9" x14ac:dyDescent="0.3">
      <c r="A54" s="39">
        <v>51</v>
      </c>
      <c r="B54" s="86" t="s">
        <v>137</v>
      </c>
      <c r="C54" s="7" t="s">
        <v>15</v>
      </c>
      <c r="D54" s="7" t="s">
        <v>15</v>
      </c>
      <c r="E54" s="7" t="s">
        <v>148</v>
      </c>
      <c r="F54" s="7" t="s">
        <v>90</v>
      </c>
      <c r="G54" s="7" t="s">
        <v>146</v>
      </c>
      <c r="H54" s="57">
        <v>0</v>
      </c>
      <c r="I54" s="9">
        <v>45535</v>
      </c>
    </row>
    <row r="55" spans="1:9" x14ac:dyDescent="0.3">
      <c r="A55" s="39">
        <v>52</v>
      </c>
      <c r="B55" s="86" t="s">
        <v>136</v>
      </c>
      <c r="C55" s="7" t="s">
        <v>15</v>
      </c>
      <c r="D55" s="7" t="s">
        <v>15</v>
      </c>
      <c r="E55" s="7" t="s">
        <v>148</v>
      </c>
      <c r="F55" s="7" t="s">
        <v>90</v>
      </c>
      <c r="G55" s="7" t="s">
        <v>146</v>
      </c>
      <c r="H55" s="57">
        <v>0</v>
      </c>
      <c r="I55" s="9">
        <v>45535</v>
      </c>
    </row>
    <row r="56" spans="1:9" x14ac:dyDescent="0.3">
      <c r="A56" s="39">
        <v>53</v>
      </c>
      <c r="B56" s="49" t="s">
        <v>19</v>
      </c>
      <c r="C56" s="7" t="s">
        <v>15</v>
      </c>
      <c r="D56" s="7" t="s">
        <v>15</v>
      </c>
      <c r="E56" s="60" t="s">
        <v>96</v>
      </c>
      <c r="F56" s="7" t="s">
        <v>17</v>
      </c>
      <c r="G56" s="7" t="s">
        <v>20</v>
      </c>
      <c r="H56" s="57">
        <v>552</v>
      </c>
      <c r="I56" s="9">
        <v>45565</v>
      </c>
    </row>
    <row r="57" spans="1:9" x14ac:dyDescent="0.3">
      <c r="A57" s="39">
        <v>54</v>
      </c>
      <c r="B57" s="49" t="s">
        <v>88</v>
      </c>
      <c r="C57" s="7" t="s">
        <v>15</v>
      </c>
      <c r="D57" s="7" t="s">
        <v>15</v>
      </c>
      <c r="E57" s="7" t="s">
        <v>130</v>
      </c>
      <c r="F57" s="7" t="s">
        <v>90</v>
      </c>
      <c r="G57" s="7" t="s">
        <v>146</v>
      </c>
      <c r="H57" s="57">
        <v>0</v>
      </c>
      <c r="I57" s="9">
        <v>45565</v>
      </c>
    </row>
    <row r="58" spans="1:9" x14ac:dyDescent="0.3">
      <c r="A58" s="39">
        <v>55</v>
      </c>
      <c r="B58" s="86" t="s">
        <v>137</v>
      </c>
      <c r="C58" s="7" t="s">
        <v>15</v>
      </c>
      <c r="D58" s="7" t="s">
        <v>15</v>
      </c>
      <c r="E58" s="7" t="s">
        <v>130</v>
      </c>
      <c r="F58" s="7" t="s">
        <v>90</v>
      </c>
      <c r="G58" s="7" t="s">
        <v>146</v>
      </c>
      <c r="H58" s="57">
        <v>0</v>
      </c>
      <c r="I58" s="9">
        <v>45565</v>
      </c>
    </row>
    <row r="59" spans="1:9" x14ac:dyDescent="0.3">
      <c r="A59" s="39">
        <v>56</v>
      </c>
      <c r="B59" s="86" t="s">
        <v>136</v>
      </c>
      <c r="C59" s="7" t="s">
        <v>15</v>
      </c>
      <c r="D59" s="7" t="s">
        <v>15</v>
      </c>
      <c r="E59" s="7" t="s">
        <v>130</v>
      </c>
      <c r="F59" s="7" t="s">
        <v>90</v>
      </c>
      <c r="G59" s="7" t="s">
        <v>146</v>
      </c>
      <c r="H59" s="57">
        <v>0</v>
      </c>
      <c r="I59" s="9">
        <v>45565</v>
      </c>
    </row>
    <row r="60" spans="1:9" x14ac:dyDescent="0.3">
      <c r="A60" s="39">
        <v>57</v>
      </c>
      <c r="B60" s="54" t="s">
        <v>97</v>
      </c>
      <c r="C60" s="7" t="s">
        <v>15</v>
      </c>
      <c r="D60" s="7" t="s">
        <v>15</v>
      </c>
      <c r="E60" s="7" t="s">
        <v>98</v>
      </c>
      <c r="F60" s="7" t="s">
        <v>17</v>
      </c>
      <c r="G60" s="7" t="s">
        <v>34</v>
      </c>
      <c r="H60" s="55">
        <v>34.479999999999997</v>
      </c>
      <c r="I60" s="9">
        <v>45573</v>
      </c>
    </row>
    <row r="61" spans="1:9" x14ac:dyDescent="0.25">
      <c r="A61" s="39">
        <v>58</v>
      </c>
      <c r="B61" s="80" t="s">
        <v>45</v>
      </c>
      <c r="C61" s="7" t="s">
        <v>15</v>
      </c>
      <c r="D61" s="7" t="s">
        <v>99</v>
      </c>
      <c r="E61" s="7" t="s">
        <v>100</v>
      </c>
      <c r="F61" s="7" t="s">
        <v>37</v>
      </c>
      <c r="G61" s="7" t="s">
        <v>101</v>
      </c>
      <c r="H61" s="55">
        <v>79.319999999999993</v>
      </c>
      <c r="I61" s="9">
        <v>45584</v>
      </c>
    </row>
    <row r="62" spans="1:9" x14ac:dyDescent="0.25">
      <c r="A62" s="39">
        <v>59</v>
      </c>
      <c r="B62" s="80" t="s">
        <v>54</v>
      </c>
      <c r="C62" s="7" t="s">
        <v>15</v>
      </c>
      <c r="D62" s="7" t="s">
        <v>99</v>
      </c>
      <c r="E62" s="7" t="s">
        <v>102</v>
      </c>
      <c r="F62" s="7" t="s">
        <v>37</v>
      </c>
      <c r="G62" s="7" t="s">
        <v>101</v>
      </c>
      <c r="H62" s="55">
        <v>62.84</v>
      </c>
      <c r="I62" s="9">
        <v>45584</v>
      </c>
    </row>
    <row r="63" spans="1:9" x14ac:dyDescent="0.3">
      <c r="A63" s="39">
        <v>60</v>
      </c>
      <c r="B63" s="81" t="s">
        <v>55</v>
      </c>
      <c r="C63" s="7" t="s">
        <v>15</v>
      </c>
      <c r="D63" s="7" t="s">
        <v>99</v>
      </c>
      <c r="E63" s="7" t="s">
        <v>102</v>
      </c>
      <c r="F63" s="7" t="s">
        <v>37</v>
      </c>
      <c r="G63" s="7" t="s">
        <v>101</v>
      </c>
      <c r="H63" s="55">
        <v>62.84</v>
      </c>
      <c r="I63" s="9">
        <v>45584</v>
      </c>
    </row>
    <row r="64" spans="1:9" x14ac:dyDescent="0.25">
      <c r="A64" s="39">
        <v>61</v>
      </c>
      <c r="B64" s="80" t="s">
        <v>103</v>
      </c>
      <c r="C64" s="7" t="s">
        <v>15</v>
      </c>
      <c r="D64" s="7" t="s">
        <v>99</v>
      </c>
      <c r="E64" s="7" t="s">
        <v>104</v>
      </c>
      <c r="F64" s="7" t="s">
        <v>37</v>
      </c>
      <c r="G64" s="7" t="s">
        <v>101</v>
      </c>
      <c r="H64" s="55">
        <v>69.319999999999993</v>
      </c>
      <c r="I64" s="9">
        <v>45584</v>
      </c>
    </row>
    <row r="65" spans="1:10" x14ac:dyDescent="0.3">
      <c r="A65" s="39">
        <v>62</v>
      </c>
      <c r="B65" s="81" t="s">
        <v>63</v>
      </c>
      <c r="C65" s="7" t="s">
        <v>15</v>
      </c>
      <c r="D65" s="7" t="s">
        <v>99</v>
      </c>
      <c r="E65" s="7" t="s">
        <v>104</v>
      </c>
      <c r="F65" s="7" t="s">
        <v>37</v>
      </c>
      <c r="G65" s="7" t="s">
        <v>101</v>
      </c>
      <c r="H65" s="55">
        <v>69.319999999999993</v>
      </c>
      <c r="I65" s="9">
        <v>45584</v>
      </c>
    </row>
    <row r="66" spans="1:10" x14ac:dyDescent="0.3">
      <c r="A66" s="39">
        <v>63</v>
      </c>
      <c r="B66" s="81" t="s">
        <v>62</v>
      </c>
      <c r="C66" s="7" t="s">
        <v>15</v>
      </c>
      <c r="D66" s="7" t="s">
        <v>99</v>
      </c>
      <c r="E66" s="7" t="s">
        <v>105</v>
      </c>
      <c r="F66" s="7" t="s">
        <v>37</v>
      </c>
      <c r="G66" s="7" t="s">
        <v>101</v>
      </c>
      <c r="H66" s="55">
        <v>59.32</v>
      </c>
      <c r="I66" s="9">
        <v>45584</v>
      </c>
    </row>
    <row r="67" spans="1:10" x14ac:dyDescent="0.3">
      <c r="A67" s="39">
        <v>64</v>
      </c>
      <c r="B67" s="81" t="s">
        <v>59</v>
      </c>
      <c r="C67" s="7" t="s">
        <v>15</v>
      </c>
      <c r="D67" s="7" t="s">
        <v>99</v>
      </c>
      <c r="E67" s="7" t="s">
        <v>106</v>
      </c>
      <c r="F67" s="7" t="s">
        <v>37</v>
      </c>
      <c r="G67" s="7" t="s">
        <v>101</v>
      </c>
      <c r="H67" s="55">
        <v>49.5</v>
      </c>
      <c r="I67" s="9">
        <v>45584</v>
      </c>
    </row>
    <row r="68" spans="1:10" x14ac:dyDescent="0.3">
      <c r="A68" s="39">
        <v>65</v>
      </c>
      <c r="B68" s="49" t="s">
        <v>19</v>
      </c>
      <c r="C68" s="7" t="s">
        <v>15</v>
      </c>
      <c r="D68" s="7" t="s">
        <v>15</v>
      </c>
      <c r="E68" s="60" t="s">
        <v>107</v>
      </c>
      <c r="F68" s="7" t="s">
        <v>17</v>
      </c>
      <c r="G68" s="7" t="s">
        <v>20</v>
      </c>
      <c r="H68" s="57">
        <v>478.4</v>
      </c>
      <c r="I68" s="9">
        <v>45596</v>
      </c>
    </row>
    <row r="69" spans="1:10" x14ac:dyDescent="0.3">
      <c r="A69" s="39">
        <v>66</v>
      </c>
      <c r="B69" s="54" t="s">
        <v>108</v>
      </c>
      <c r="C69" s="7" t="s">
        <v>15</v>
      </c>
      <c r="D69" s="7" t="s">
        <v>15</v>
      </c>
      <c r="E69" s="7" t="s">
        <v>110</v>
      </c>
      <c r="F69" s="7" t="s">
        <v>109</v>
      </c>
      <c r="G69" s="7" t="s">
        <v>34</v>
      </c>
      <c r="H69" s="55">
        <v>40</v>
      </c>
      <c r="I69" s="9">
        <v>45596</v>
      </c>
      <c r="J69" s="47"/>
    </row>
    <row r="70" spans="1:10" x14ac:dyDescent="0.3">
      <c r="A70" s="39">
        <v>67</v>
      </c>
      <c r="B70" s="49" t="s">
        <v>88</v>
      </c>
      <c r="C70" s="7" t="s">
        <v>15</v>
      </c>
      <c r="D70" s="7" t="s">
        <v>15</v>
      </c>
      <c r="E70" s="7" t="s">
        <v>147</v>
      </c>
      <c r="F70" s="7" t="s">
        <v>90</v>
      </c>
      <c r="G70" s="7" t="s">
        <v>146</v>
      </c>
      <c r="H70" s="57">
        <v>0</v>
      </c>
      <c r="I70" s="9">
        <v>45596</v>
      </c>
      <c r="J70" s="47"/>
    </row>
    <row r="71" spans="1:10" x14ac:dyDescent="0.3">
      <c r="A71" s="39">
        <v>68</v>
      </c>
      <c r="B71" s="86" t="s">
        <v>137</v>
      </c>
      <c r="C71" s="7" t="s">
        <v>15</v>
      </c>
      <c r="D71" s="7" t="s">
        <v>15</v>
      </c>
      <c r="E71" s="7" t="s">
        <v>147</v>
      </c>
      <c r="F71" s="7" t="s">
        <v>90</v>
      </c>
      <c r="G71" s="7" t="s">
        <v>146</v>
      </c>
      <c r="H71" s="57">
        <v>0</v>
      </c>
      <c r="I71" s="9">
        <v>45596</v>
      </c>
      <c r="J71" s="47"/>
    </row>
    <row r="72" spans="1:10" x14ac:dyDescent="0.3">
      <c r="A72" s="39">
        <v>69</v>
      </c>
      <c r="B72" s="86" t="s">
        <v>136</v>
      </c>
      <c r="C72" s="7" t="s">
        <v>15</v>
      </c>
      <c r="D72" s="7" t="s">
        <v>15</v>
      </c>
      <c r="E72" s="7" t="s">
        <v>147</v>
      </c>
      <c r="F72" s="7" t="s">
        <v>90</v>
      </c>
      <c r="G72" s="7" t="s">
        <v>146</v>
      </c>
      <c r="H72" s="57">
        <v>0</v>
      </c>
      <c r="I72" s="9">
        <v>45596</v>
      </c>
      <c r="J72" s="47"/>
    </row>
    <row r="73" spans="1:10" ht="12" x14ac:dyDescent="0.25">
      <c r="A73" s="39">
        <v>70</v>
      </c>
      <c r="B73" s="7" t="s">
        <v>45</v>
      </c>
      <c r="C73" s="7" t="s">
        <v>15</v>
      </c>
      <c r="D73" s="7" t="s">
        <v>80</v>
      </c>
      <c r="E73" s="7" t="s">
        <v>111</v>
      </c>
      <c r="F73" s="7" t="s">
        <v>37</v>
      </c>
      <c r="G73" s="7" t="s">
        <v>34</v>
      </c>
      <c r="H73" s="82">
        <v>80</v>
      </c>
      <c r="I73" s="9">
        <v>45606</v>
      </c>
    </row>
    <row r="74" spans="1:10" ht="12" x14ac:dyDescent="0.25">
      <c r="A74" s="39">
        <v>71</v>
      </c>
      <c r="B74" s="63" t="s">
        <v>112</v>
      </c>
      <c r="C74" s="7" t="s">
        <v>15</v>
      </c>
      <c r="D74" s="7" t="s">
        <v>80</v>
      </c>
      <c r="E74" s="7" t="s">
        <v>113</v>
      </c>
      <c r="F74" s="7" t="s">
        <v>37</v>
      </c>
      <c r="G74" s="7" t="s">
        <v>34</v>
      </c>
      <c r="H74" s="82">
        <v>60</v>
      </c>
      <c r="I74" s="9">
        <v>45606</v>
      </c>
    </row>
    <row r="75" spans="1:10" ht="12" x14ac:dyDescent="0.25">
      <c r="A75" s="39">
        <v>72</v>
      </c>
      <c r="B75" s="7" t="s">
        <v>103</v>
      </c>
      <c r="C75" s="7" t="s">
        <v>15</v>
      </c>
      <c r="D75" s="7" t="s">
        <v>80</v>
      </c>
      <c r="E75" s="7" t="s">
        <v>114</v>
      </c>
      <c r="F75" s="7" t="s">
        <v>37</v>
      </c>
      <c r="G75" s="7" t="s">
        <v>34</v>
      </c>
      <c r="H75" s="82">
        <v>70</v>
      </c>
      <c r="I75" s="9">
        <v>45606</v>
      </c>
    </row>
    <row r="76" spans="1:10" ht="12" x14ac:dyDescent="0.25">
      <c r="A76" s="39">
        <v>73</v>
      </c>
      <c r="B76" s="7" t="s">
        <v>57</v>
      </c>
      <c r="C76" s="7" t="s">
        <v>15</v>
      </c>
      <c r="D76" s="7" t="s">
        <v>80</v>
      </c>
      <c r="E76" s="7" t="s">
        <v>114</v>
      </c>
      <c r="F76" s="7" t="s">
        <v>37</v>
      </c>
      <c r="G76" s="7" t="s">
        <v>34</v>
      </c>
      <c r="H76" s="82">
        <v>70</v>
      </c>
      <c r="I76" s="9">
        <v>45606</v>
      </c>
    </row>
    <row r="77" spans="1:10" ht="12" x14ac:dyDescent="0.25">
      <c r="A77" s="39">
        <v>74</v>
      </c>
      <c r="B77" s="7" t="s">
        <v>55</v>
      </c>
      <c r="C77" s="7" t="s">
        <v>15</v>
      </c>
      <c r="D77" s="7" t="s">
        <v>80</v>
      </c>
      <c r="E77" s="7" t="s">
        <v>115</v>
      </c>
      <c r="F77" s="7" t="s">
        <v>37</v>
      </c>
      <c r="G77" s="7" t="s">
        <v>34</v>
      </c>
      <c r="H77" s="82">
        <v>75</v>
      </c>
      <c r="I77" s="9">
        <v>45606</v>
      </c>
    </row>
    <row r="78" spans="1:10" ht="12" x14ac:dyDescent="0.25">
      <c r="A78" s="39">
        <v>75</v>
      </c>
      <c r="B78" s="7" t="s">
        <v>116</v>
      </c>
      <c r="C78" s="7" t="s">
        <v>15</v>
      </c>
      <c r="D78" s="7" t="s">
        <v>80</v>
      </c>
      <c r="E78" s="7" t="s">
        <v>115</v>
      </c>
      <c r="F78" s="7" t="s">
        <v>37</v>
      </c>
      <c r="G78" s="7" t="s">
        <v>34</v>
      </c>
      <c r="H78" s="82">
        <v>75</v>
      </c>
      <c r="I78" s="9">
        <v>45606</v>
      </c>
    </row>
    <row r="79" spans="1:10" ht="12" x14ac:dyDescent="0.25">
      <c r="A79" s="39">
        <v>76</v>
      </c>
      <c r="B79" s="7" t="s">
        <v>59</v>
      </c>
      <c r="C79" s="7" t="s">
        <v>15</v>
      </c>
      <c r="D79" s="7" t="s">
        <v>80</v>
      </c>
      <c r="E79" s="7" t="s">
        <v>113</v>
      </c>
      <c r="F79" s="7" t="s">
        <v>37</v>
      </c>
      <c r="G79" s="7" t="s">
        <v>34</v>
      </c>
      <c r="H79" s="82">
        <v>60</v>
      </c>
      <c r="I79" s="9">
        <v>45606</v>
      </c>
    </row>
    <row r="80" spans="1:10" ht="12" x14ac:dyDescent="0.25">
      <c r="A80" s="39">
        <v>77</v>
      </c>
      <c r="B80" s="7" t="s">
        <v>117</v>
      </c>
      <c r="C80" s="7" t="s">
        <v>15</v>
      </c>
      <c r="D80" s="7" t="s">
        <v>80</v>
      </c>
      <c r="E80" s="7" t="s">
        <v>113</v>
      </c>
      <c r="F80" s="7" t="s">
        <v>37</v>
      </c>
      <c r="G80" s="7" t="s">
        <v>34</v>
      </c>
      <c r="H80" s="82">
        <v>60</v>
      </c>
      <c r="I80" s="9">
        <v>45606</v>
      </c>
    </row>
    <row r="81" spans="1:9" ht="12" x14ac:dyDescent="0.25">
      <c r="A81" s="39">
        <v>78</v>
      </c>
      <c r="B81" s="7" t="s">
        <v>118</v>
      </c>
      <c r="C81" s="7" t="s">
        <v>15</v>
      </c>
      <c r="D81" s="7" t="s">
        <v>80</v>
      </c>
      <c r="E81" s="7" t="s">
        <v>113</v>
      </c>
      <c r="F81" s="7" t="s">
        <v>37</v>
      </c>
      <c r="G81" s="7" t="s">
        <v>34</v>
      </c>
      <c r="H81" s="82">
        <v>60</v>
      </c>
      <c r="I81" s="9">
        <v>45606</v>
      </c>
    </row>
    <row r="82" spans="1:9" ht="12" x14ac:dyDescent="0.25">
      <c r="A82" s="39">
        <v>79</v>
      </c>
      <c r="B82" s="83" t="s">
        <v>82</v>
      </c>
      <c r="C82" s="7" t="s">
        <v>15</v>
      </c>
      <c r="D82" s="7" t="s">
        <v>80</v>
      </c>
      <c r="E82" s="7" t="s">
        <v>119</v>
      </c>
      <c r="F82" s="7" t="s">
        <v>37</v>
      </c>
      <c r="G82" s="7" t="s">
        <v>34</v>
      </c>
      <c r="H82" s="82">
        <v>150</v>
      </c>
      <c r="I82" s="9">
        <v>45606</v>
      </c>
    </row>
    <row r="83" spans="1:9" ht="12" x14ac:dyDescent="0.25">
      <c r="A83" s="39">
        <v>80</v>
      </c>
      <c r="B83" s="84" t="s">
        <v>120</v>
      </c>
      <c r="C83" s="7" t="s">
        <v>15</v>
      </c>
      <c r="D83" s="7" t="s">
        <v>80</v>
      </c>
      <c r="E83" s="7" t="s">
        <v>111</v>
      </c>
      <c r="F83" s="7" t="s">
        <v>37</v>
      </c>
      <c r="G83" s="7" t="s">
        <v>34</v>
      </c>
      <c r="H83" s="82">
        <v>80</v>
      </c>
      <c r="I83" s="9">
        <v>45606</v>
      </c>
    </row>
    <row r="84" spans="1:9" ht="12" x14ac:dyDescent="0.25">
      <c r="A84" s="39">
        <v>81</v>
      </c>
      <c r="B84" s="84" t="s">
        <v>50</v>
      </c>
      <c r="C84" s="7" t="s">
        <v>15</v>
      </c>
      <c r="D84" s="7" t="s">
        <v>80</v>
      </c>
      <c r="E84" s="7" t="s">
        <v>121</v>
      </c>
      <c r="F84" s="7" t="s">
        <v>37</v>
      </c>
      <c r="G84" s="7" t="s">
        <v>34</v>
      </c>
      <c r="H84" s="82">
        <v>85</v>
      </c>
      <c r="I84" s="9">
        <v>45606</v>
      </c>
    </row>
    <row r="85" spans="1:9" ht="12" x14ac:dyDescent="0.25">
      <c r="A85" s="39">
        <v>82</v>
      </c>
      <c r="B85" s="84" t="s">
        <v>48</v>
      </c>
      <c r="C85" s="7" t="s">
        <v>15</v>
      </c>
      <c r="D85" s="7" t="s">
        <v>80</v>
      </c>
      <c r="E85" s="7" t="s">
        <v>122</v>
      </c>
      <c r="F85" s="7" t="s">
        <v>37</v>
      </c>
      <c r="G85" s="7" t="s">
        <v>34</v>
      </c>
      <c r="H85" s="82">
        <v>58</v>
      </c>
      <c r="I85" s="9">
        <v>45606</v>
      </c>
    </row>
    <row r="86" spans="1:9" ht="12" x14ac:dyDescent="0.25">
      <c r="A86" s="7">
        <v>83</v>
      </c>
      <c r="B86" s="85" t="s">
        <v>43</v>
      </c>
      <c r="C86" s="7" t="s">
        <v>15</v>
      </c>
      <c r="D86" s="7" t="s">
        <v>80</v>
      </c>
      <c r="E86" s="7" t="s">
        <v>123</v>
      </c>
      <c r="F86" s="7" t="s">
        <v>37</v>
      </c>
      <c r="G86" s="7" t="s">
        <v>34</v>
      </c>
      <c r="H86" s="82">
        <v>50</v>
      </c>
      <c r="I86" s="9">
        <v>45606</v>
      </c>
    </row>
    <row r="87" spans="1:9" ht="12" x14ac:dyDescent="0.25">
      <c r="A87" s="7">
        <v>84</v>
      </c>
      <c r="B87" s="84" t="s">
        <v>124</v>
      </c>
      <c r="C87" s="7" t="s">
        <v>15</v>
      </c>
      <c r="D87" s="7" t="s">
        <v>80</v>
      </c>
      <c r="E87" s="7" t="s">
        <v>123</v>
      </c>
      <c r="F87" s="7" t="s">
        <v>37</v>
      </c>
      <c r="G87" s="7" t="s">
        <v>34</v>
      </c>
      <c r="H87" s="82">
        <v>50</v>
      </c>
      <c r="I87" s="9">
        <v>45606</v>
      </c>
    </row>
    <row r="88" spans="1:9" ht="12" x14ac:dyDescent="0.25">
      <c r="A88" s="7">
        <v>85</v>
      </c>
      <c r="B88" s="83" t="s">
        <v>125</v>
      </c>
      <c r="C88" s="7" t="s">
        <v>15</v>
      </c>
      <c r="D88" s="7" t="s">
        <v>80</v>
      </c>
      <c r="E88" s="7" t="s">
        <v>126</v>
      </c>
      <c r="F88" s="7" t="s">
        <v>37</v>
      </c>
      <c r="G88" s="7" t="s">
        <v>34</v>
      </c>
      <c r="H88" s="82">
        <v>30</v>
      </c>
      <c r="I88" s="9">
        <v>45606</v>
      </c>
    </row>
    <row r="89" spans="1:9" ht="12" x14ac:dyDescent="0.25">
      <c r="A89" s="7">
        <v>86</v>
      </c>
      <c r="B89" s="72" t="s">
        <v>127</v>
      </c>
      <c r="C89" s="7" t="s">
        <v>15</v>
      </c>
      <c r="D89" s="7" t="s">
        <v>80</v>
      </c>
      <c r="E89" s="7" t="s">
        <v>126</v>
      </c>
      <c r="F89" s="7" t="s">
        <v>37</v>
      </c>
      <c r="G89" s="7" t="s">
        <v>34</v>
      </c>
      <c r="H89" s="82">
        <v>30</v>
      </c>
      <c r="I89" s="9">
        <v>45606</v>
      </c>
    </row>
    <row r="90" spans="1:9" ht="12" x14ac:dyDescent="0.25">
      <c r="A90" s="7">
        <v>87</v>
      </c>
      <c r="B90" s="84" t="s">
        <v>128</v>
      </c>
      <c r="C90" s="7" t="s">
        <v>15</v>
      </c>
      <c r="D90" s="7" t="s">
        <v>80</v>
      </c>
      <c r="E90" s="7" t="s">
        <v>126</v>
      </c>
      <c r="F90" s="7" t="s">
        <v>37</v>
      </c>
      <c r="G90" s="7" t="s">
        <v>34</v>
      </c>
      <c r="H90" s="82">
        <v>30</v>
      </c>
      <c r="I90" s="9">
        <v>45606</v>
      </c>
    </row>
    <row r="91" spans="1:9" ht="12" x14ac:dyDescent="0.25">
      <c r="A91" s="7">
        <v>88</v>
      </c>
      <c r="B91" s="84" t="s">
        <v>129</v>
      </c>
      <c r="C91" s="7" t="s">
        <v>15</v>
      </c>
      <c r="D91" s="7" t="s">
        <v>80</v>
      </c>
      <c r="E91" s="7" t="s">
        <v>126</v>
      </c>
      <c r="F91" s="7" t="s">
        <v>37</v>
      </c>
      <c r="G91" s="7" t="s">
        <v>34</v>
      </c>
      <c r="H91" s="82">
        <v>30</v>
      </c>
      <c r="I91" s="9">
        <v>45606</v>
      </c>
    </row>
    <row r="92" spans="1:9" x14ac:dyDescent="0.3">
      <c r="A92" s="7">
        <v>89</v>
      </c>
      <c r="B92" s="49" t="s">
        <v>88</v>
      </c>
      <c r="C92" s="7" t="s">
        <v>15</v>
      </c>
      <c r="D92" s="7" t="s">
        <v>15</v>
      </c>
      <c r="E92" s="7" t="s">
        <v>131</v>
      </c>
      <c r="F92" s="7" t="s">
        <v>90</v>
      </c>
      <c r="G92" s="7" t="s">
        <v>146</v>
      </c>
      <c r="H92" s="57">
        <v>0</v>
      </c>
      <c r="I92" s="9">
        <v>45626</v>
      </c>
    </row>
    <row r="93" spans="1:9" x14ac:dyDescent="0.3">
      <c r="A93" s="7">
        <v>90</v>
      </c>
      <c r="B93" s="86" t="s">
        <v>137</v>
      </c>
      <c r="C93" s="7" t="s">
        <v>15</v>
      </c>
      <c r="D93" s="7" t="s">
        <v>15</v>
      </c>
      <c r="E93" s="7" t="s">
        <v>131</v>
      </c>
      <c r="F93" s="7" t="s">
        <v>90</v>
      </c>
      <c r="G93" s="7" t="s">
        <v>146</v>
      </c>
      <c r="H93" s="57">
        <v>0</v>
      </c>
      <c r="I93" s="9">
        <v>45626</v>
      </c>
    </row>
    <row r="94" spans="1:9" x14ac:dyDescent="0.3">
      <c r="A94" s="7">
        <v>91</v>
      </c>
      <c r="B94" s="86" t="s">
        <v>136</v>
      </c>
      <c r="C94" s="7" t="s">
        <v>15</v>
      </c>
      <c r="D94" s="7" t="s">
        <v>15</v>
      </c>
      <c r="E94" s="7" t="s">
        <v>131</v>
      </c>
      <c r="F94" s="7" t="s">
        <v>90</v>
      </c>
      <c r="G94" s="7" t="s">
        <v>146</v>
      </c>
      <c r="H94" s="57">
        <v>0</v>
      </c>
      <c r="I94" s="9">
        <v>45626</v>
      </c>
    </row>
    <row r="95" spans="1:9" x14ac:dyDescent="0.3">
      <c r="A95" s="7">
        <v>92</v>
      </c>
      <c r="B95" s="49" t="s">
        <v>19</v>
      </c>
      <c r="C95" s="7" t="s">
        <v>15</v>
      </c>
      <c r="D95" s="7" t="s">
        <v>15</v>
      </c>
      <c r="E95" s="60" t="s">
        <v>132</v>
      </c>
      <c r="F95" s="7" t="s">
        <v>17</v>
      </c>
      <c r="G95" s="7" t="s">
        <v>20</v>
      </c>
      <c r="H95" s="8">
        <v>239.2</v>
      </c>
      <c r="I95" s="9">
        <v>45626</v>
      </c>
    </row>
    <row r="96" spans="1:9" x14ac:dyDescent="0.3">
      <c r="A96" s="7">
        <v>93</v>
      </c>
      <c r="B96" s="86" t="s">
        <v>50</v>
      </c>
      <c r="C96" s="7" t="s">
        <v>15</v>
      </c>
      <c r="D96" s="7" t="s">
        <v>133</v>
      </c>
      <c r="E96" s="7" t="s">
        <v>134</v>
      </c>
      <c r="F96" s="7" t="s">
        <v>37</v>
      </c>
      <c r="G96" s="7" t="s">
        <v>34</v>
      </c>
      <c r="H96" s="8">
        <v>50</v>
      </c>
      <c r="I96" s="9">
        <v>45634</v>
      </c>
    </row>
    <row r="97" spans="1:9" x14ac:dyDescent="0.3">
      <c r="A97" s="7">
        <v>94</v>
      </c>
      <c r="B97" s="86" t="s">
        <v>48</v>
      </c>
      <c r="C97" s="7" t="s">
        <v>15</v>
      </c>
      <c r="D97" s="7" t="s">
        <v>133</v>
      </c>
      <c r="E97" s="7" t="s">
        <v>134</v>
      </c>
      <c r="F97" s="7" t="s">
        <v>37</v>
      </c>
      <c r="G97" s="7" t="s">
        <v>34</v>
      </c>
      <c r="H97" s="8">
        <v>80</v>
      </c>
      <c r="I97" s="9">
        <v>45634</v>
      </c>
    </row>
    <row r="98" spans="1:9" x14ac:dyDescent="0.3">
      <c r="A98" s="7">
        <v>95</v>
      </c>
      <c r="B98" s="86" t="s">
        <v>43</v>
      </c>
      <c r="C98" s="7" t="s">
        <v>15</v>
      </c>
      <c r="D98" s="7" t="s">
        <v>133</v>
      </c>
      <c r="E98" s="7" t="s">
        <v>134</v>
      </c>
      <c r="F98" s="7" t="s">
        <v>37</v>
      </c>
      <c r="G98" s="7" t="s">
        <v>34</v>
      </c>
      <c r="H98" s="8">
        <v>86</v>
      </c>
      <c r="I98" s="9">
        <v>45634</v>
      </c>
    </row>
    <row r="99" spans="1:9" x14ac:dyDescent="0.3">
      <c r="A99" s="7">
        <v>96</v>
      </c>
      <c r="B99" s="86" t="s">
        <v>124</v>
      </c>
      <c r="C99" s="7" t="s">
        <v>15</v>
      </c>
      <c r="D99" s="7" t="s">
        <v>133</v>
      </c>
      <c r="E99" s="7" t="s">
        <v>134</v>
      </c>
      <c r="F99" s="7" t="s">
        <v>37</v>
      </c>
      <c r="G99" s="7" t="s">
        <v>34</v>
      </c>
      <c r="H99" s="8">
        <v>86</v>
      </c>
      <c r="I99" s="9">
        <v>45634</v>
      </c>
    </row>
    <row r="100" spans="1:9" x14ac:dyDescent="0.3">
      <c r="A100" s="7">
        <v>97</v>
      </c>
      <c r="B100" s="86" t="s">
        <v>52</v>
      </c>
      <c r="C100" s="7" t="s">
        <v>15</v>
      </c>
      <c r="D100" s="7" t="s">
        <v>133</v>
      </c>
      <c r="E100" s="7" t="s">
        <v>134</v>
      </c>
      <c r="F100" s="7" t="s">
        <v>37</v>
      </c>
      <c r="G100" s="7" t="s">
        <v>34</v>
      </c>
      <c r="H100" s="8">
        <v>66</v>
      </c>
      <c r="I100" s="9">
        <v>45634</v>
      </c>
    </row>
    <row r="101" spans="1:9" x14ac:dyDescent="0.3">
      <c r="A101" s="7">
        <v>98</v>
      </c>
      <c r="B101" s="86" t="s">
        <v>39</v>
      </c>
      <c r="C101" s="7" t="s">
        <v>15</v>
      </c>
      <c r="D101" s="7" t="s">
        <v>133</v>
      </c>
      <c r="E101" s="7" t="s">
        <v>134</v>
      </c>
      <c r="F101" s="7" t="s">
        <v>37</v>
      </c>
      <c r="G101" s="7" t="s">
        <v>34</v>
      </c>
      <c r="H101" s="8">
        <v>30</v>
      </c>
      <c r="I101" s="9">
        <v>45634</v>
      </c>
    </row>
    <row r="102" spans="1:9" x14ac:dyDescent="0.3">
      <c r="A102" s="7">
        <v>99</v>
      </c>
      <c r="B102" s="86" t="s">
        <v>127</v>
      </c>
      <c r="C102" s="7" t="s">
        <v>15</v>
      </c>
      <c r="D102" s="7" t="s">
        <v>133</v>
      </c>
      <c r="E102" s="7" t="s">
        <v>134</v>
      </c>
      <c r="F102" s="7" t="s">
        <v>37</v>
      </c>
      <c r="G102" s="7" t="s">
        <v>34</v>
      </c>
      <c r="H102" s="8">
        <v>66</v>
      </c>
      <c r="I102" s="9">
        <v>45634</v>
      </c>
    </row>
    <row r="103" spans="1:9" x14ac:dyDescent="0.3">
      <c r="A103" s="7">
        <v>100</v>
      </c>
      <c r="B103" s="86" t="s">
        <v>128</v>
      </c>
      <c r="C103" s="7" t="s">
        <v>15</v>
      </c>
      <c r="D103" s="7" t="s">
        <v>133</v>
      </c>
      <c r="E103" s="7" t="s">
        <v>134</v>
      </c>
      <c r="F103" s="7" t="s">
        <v>37</v>
      </c>
      <c r="G103" s="7" t="s">
        <v>34</v>
      </c>
      <c r="H103" s="8">
        <v>66</v>
      </c>
      <c r="I103" s="9">
        <v>45634</v>
      </c>
    </row>
    <row r="104" spans="1:9" ht="14.4" customHeight="1" x14ac:dyDescent="0.3">
      <c r="A104" s="7">
        <v>101</v>
      </c>
      <c r="B104" s="86" t="s">
        <v>45</v>
      </c>
      <c r="C104" s="7" t="s">
        <v>15</v>
      </c>
      <c r="D104" s="7" t="s">
        <v>133</v>
      </c>
      <c r="E104" s="7" t="s">
        <v>134</v>
      </c>
      <c r="F104" s="7" t="s">
        <v>37</v>
      </c>
      <c r="G104" s="7" t="s">
        <v>34</v>
      </c>
      <c r="H104" s="8">
        <v>86</v>
      </c>
      <c r="I104" s="9">
        <v>45634</v>
      </c>
    </row>
    <row r="105" spans="1:9" ht="14.4" customHeight="1" x14ac:dyDescent="0.3">
      <c r="A105" s="7">
        <v>102</v>
      </c>
      <c r="B105" s="86" t="s">
        <v>63</v>
      </c>
      <c r="C105" s="7" t="s">
        <v>15</v>
      </c>
      <c r="D105" s="7" t="s">
        <v>133</v>
      </c>
      <c r="E105" s="7" t="s">
        <v>134</v>
      </c>
      <c r="F105" s="7" t="s">
        <v>37</v>
      </c>
      <c r="G105" s="7" t="s">
        <v>34</v>
      </c>
      <c r="H105" s="8">
        <v>76</v>
      </c>
      <c r="I105" s="9">
        <v>45634</v>
      </c>
    </row>
    <row r="106" spans="1:9" ht="14.4" customHeight="1" x14ac:dyDescent="0.3">
      <c r="A106" s="7">
        <v>103</v>
      </c>
      <c r="B106" s="86" t="s">
        <v>54</v>
      </c>
      <c r="C106" s="7" t="s">
        <v>15</v>
      </c>
      <c r="D106" s="7" t="s">
        <v>133</v>
      </c>
      <c r="E106" s="7" t="s">
        <v>134</v>
      </c>
      <c r="F106" s="7" t="s">
        <v>37</v>
      </c>
      <c r="G106" s="7" t="s">
        <v>34</v>
      </c>
      <c r="H106" s="8">
        <v>68</v>
      </c>
      <c r="I106" s="9">
        <v>45634</v>
      </c>
    </row>
    <row r="107" spans="1:9" x14ac:dyDescent="0.3">
      <c r="A107" s="7">
        <v>104</v>
      </c>
      <c r="B107" s="86" t="s">
        <v>56</v>
      </c>
      <c r="C107" s="7" t="s">
        <v>15</v>
      </c>
      <c r="D107" s="7" t="s">
        <v>133</v>
      </c>
      <c r="E107" s="7" t="s">
        <v>134</v>
      </c>
      <c r="F107" s="7" t="s">
        <v>37</v>
      </c>
      <c r="G107" s="7" t="s">
        <v>34</v>
      </c>
      <c r="H107" s="8">
        <v>70</v>
      </c>
      <c r="I107" s="9">
        <v>45634</v>
      </c>
    </row>
    <row r="108" spans="1:9" x14ac:dyDescent="0.3">
      <c r="A108" s="7">
        <v>105</v>
      </c>
      <c r="B108" s="86" t="s">
        <v>55</v>
      </c>
      <c r="C108" s="7" t="s">
        <v>15</v>
      </c>
      <c r="D108" s="7" t="s">
        <v>133</v>
      </c>
      <c r="E108" s="7" t="s">
        <v>134</v>
      </c>
      <c r="F108" s="7" t="s">
        <v>37</v>
      </c>
      <c r="G108" s="7" t="s">
        <v>34</v>
      </c>
      <c r="H108" s="8">
        <v>70</v>
      </c>
      <c r="I108" s="9">
        <v>45634</v>
      </c>
    </row>
    <row r="109" spans="1:9" x14ac:dyDescent="0.3">
      <c r="A109" s="7">
        <v>106</v>
      </c>
      <c r="B109" s="86" t="s">
        <v>112</v>
      </c>
      <c r="C109" s="7" t="s">
        <v>15</v>
      </c>
      <c r="D109" s="7" t="s">
        <v>133</v>
      </c>
      <c r="E109" s="7" t="s">
        <v>134</v>
      </c>
      <c r="F109" s="7" t="s">
        <v>37</v>
      </c>
      <c r="G109" s="7" t="s">
        <v>34</v>
      </c>
      <c r="H109" s="8">
        <v>64</v>
      </c>
      <c r="I109" s="9">
        <v>45634</v>
      </c>
    </row>
    <row r="110" spans="1:9" x14ac:dyDescent="0.3">
      <c r="A110" s="7">
        <v>107</v>
      </c>
      <c r="B110" s="86" t="s">
        <v>59</v>
      </c>
      <c r="C110" s="7" t="s">
        <v>15</v>
      </c>
      <c r="D110" s="7" t="s">
        <v>133</v>
      </c>
      <c r="E110" s="7" t="s">
        <v>134</v>
      </c>
      <c r="F110" s="7" t="s">
        <v>37</v>
      </c>
      <c r="G110" s="7" t="s">
        <v>34</v>
      </c>
      <c r="H110" s="8">
        <v>64</v>
      </c>
      <c r="I110" s="9">
        <v>45634</v>
      </c>
    </row>
    <row r="111" spans="1:9" x14ac:dyDescent="0.3">
      <c r="A111" s="7">
        <v>108</v>
      </c>
      <c r="B111" s="49" t="s">
        <v>19</v>
      </c>
      <c r="C111" s="7" t="s">
        <v>15</v>
      </c>
      <c r="D111" s="7" t="s">
        <v>15</v>
      </c>
      <c r="E111" s="60" t="s">
        <v>132</v>
      </c>
      <c r="F111" s="7" t="s">
        <v>17</v>
      </c>
      <c r="G111" s="7" t="s">
        <v>20</v>
      </c>
      <c r="H111" s="87">
        <v>570.4</v>
      </c>
      <c r="I111" s="9">
        <v>45657</v>
      </c>
    </row>
    <row r="112" spans="1:9" x14ac:dyDescent="0.3">
      <c r="A112" s="7">
        <v>109</v>
      </c>
      <c r="B112" s="86" t="s">
        <v>88</v>
      </c>
      <c r="C112" s="7" t="s">
        <v>15</v>
      </c>
      <c r="D112" s="7" t="s">
        <v>15</v>
      </c>
      <c r="E112" s="7" t="s">
        <v>135</v>
      </c>
      <c r="F112" s="7" t="s">
        <v>90</v>
      </c>
      <c r="G112" s="7" t="s">
        <v>146</v>
      </c>
      <c r="H112" s="8">
        <v>0</v>
      </c>
      <c r="I112" s="9">
        <v>45657</v>
      </c>
    </row>
    <row r="113" spans="1:9" x14ac:dyDescent="0.3">
      <c r="A113" s="7">
        <v>110</v>
      </c>
      <c r="B113" s="86" t="s">
        <v>137</v>
      </c>
      <c r="C113" s="7" t="s">
        <v>15</v>
      </c>
      <c r="D113" s="7" t="s">
        <v>15</v>
      </c>
      <c r="E113" s="7" t="s">
        <v>145</v>
      </c>
      <c r="F113" s="7" t="s">
        <v>90</v>
      </c>
      <c r="G113" s="7" t="s">
        <v>146</v>
      </c>
      <c r="H113" s="8">
        <v>0</v>
      </c>
      <c r="I113" s="9">
        <v>45657</v>
      </c>
    </row>
    <row r="114" spans="1:9" x14ac:dyDescent="0.3">
      <c r="A114" s="7">
        <v>111</v>
      </c>
      <c r="B114" s="86" t="s">
        <v>136</v>
      </c>
      <c r="C114" s="7" t="s">
        <v>15</v>
      </c>
      <c r="D114" s="7" t="s">
        <v>15</v>
      </c>
      <c r="E114" s="7" t="s">
        <v>145</v>
      </c>
      <c r="F114" s="7" t="s">
        <v>90</v>
      </c>
      <c r="G114" s="7" t="s">
        <v>146</v>
      </c>
      <c r="H114" s="8">
        <v>0</v>
      </c>
      <c r="I114" s="9">
        <v>45657</v>
      </c>
    </row>
  </sheetData>
  <autoFilter ref="A3:I111" xr:uid="{36394516-B502-374A-A338-A1668BC28DBB}"/>
  <mergeCells count="1">
    <mergeCell ref="A2:I2"/>
  </mergeCells>
  <phoneticPr fontId="8" type="noConversion"/>
  <pageMargins left="0.75" right="0.75" top="1" bottom="1" header="0.3" footer="0.3"/>
  <pageSetup paperSize="9" scale="77" orientation="landscape" horizontalDpi="0" verticalDpi="0" copies="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27DF-408A-4B4C-A4B7-5FB7C6619EB6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296875" customWidth="1"/>
    <col min="2" max="2" width="21.69921875" bestFit="1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9AA-9FEA-CF47-9D8C-D060AC524FED}">
  <dimension ref="A1:I17"/>
  <sheetViews>
    <sheetView workbookViewId="0">
      <selection activeCell="F16" sqref="F16"/>
    </sheetView>
  </sheetViews>
  <sheetFormatPr defaultColWidth="11.19921875" defaultRowHeight="15.6" x14ac:dyDescent="0.3"/>
  <cols>
    <col min="1" max="1" width="3.296875" bestFit="1" customWidth="1"/>
    <col min="2" max="2" width="13.5" bestFit="1" customWidth="1"/>
    <col min="4" max="4" width="10.69921875" bestFit="1" customWidth="1"/>
    <col min="5" max="5" width="29" bestFit="1" customWidth="1"/>
    <col min="6" max="6" width="15.5" bestFit="1" customWidth="1"/>
    <col min="7" max="7" width="19.5" bestFit="1" customWidth="1"/>
  </cols>
  <sheetData>
    <row r="1" spans="1:9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9" ht="48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63"/>
      <c r="C3" s="64"/>
      <c r="D3" s="64"/>
      <c r="E3" s="64"/>
      <c r="F3" s="64"/>
      <c r="G3" s="64"/>
      <c r="H3" s="65"/>
      <c r="I3" s="69"/>
    </row>
    <row r="4" spans="1:9" x14ac:dyDescent="0.3">
      <c r="A4" s="28" t="s">
        <v>13</v>
      </c>
      <c r="B4" s="66"/>
      <c r="C4" s="67"/>
      <c r="D4" s="67"/>
      <c r="E4" s="67"/>
      <c r="F4" s="67"/>
      <c r="G4" s="67"/>
      <c r="H4" s="68"/>
      <c r="I4" s="70"/>
    </row>
    <row r="5" spans="1:9" x14ac:dyDescent="0.3">
      <c r="A5" s="28" t="s">
        <v>16</v>
      </c>
      <c r="B5" s="30"/>
      <c r="C5" s="28"/>
      <c r="D5" s="28"/>
      <c r="E5" s="28"/>
      <c r="F5" s="28"/>
      <c r="G5" s="28"/>
      <c r="H5" s="37"/>
      <c r="I5" s="32"/>
    </row>
    <row r="6" spans="1:9" x14ac:dyDescent="0.3">
      <c r="D6" s="1" t="s">
        <v>10</v>
      </c>
      <c r="E6" s="1" t="s">
        <v>18</v>
      </c>
    </row>
    <row r="17" spans="8:8" x14ac:dyDescent="0.3">
      <c r="H17" s="23"/>
    </row>
  </sheetData>
  <mergeCells count="1">
    <mergeCell ref="A1:I1"/>
  </mergeCells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A10F-B331-794E-969B-4A065A11D393}">
  <sheetPr>
    <pageSetUpPr fitToPage="1"/>
  </sheetPr>
  <dimension ref="A1:J5"/>
  <sheetViews>
    <sheetView workbookViewId="0">
      <selection activeCell="I9" sqref="I9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1.19921875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1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3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8AD6-A41B-4130-B1D1-C5BE4FA592EF}">
  <dimension ref="A1"/>
  <sheetViews>
    <sheetView workbookViewId="0">
      <selection activeCell="J25" sqref="J25"/>
    </sheetView>
  </sheetViews>
  <sheetFormatPr defaultRowHeight="15.6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DD3C-616C-4AA7-8B06-A6275F1B2A1D}">
  <sheetPr>
    <pageSetUpPr fitToPage="1"/>
  </sheetPr>
  <dimension ref="A1:L43"/>
  <sheetViews>
    <sheetView topLeftCell="B11" workbookViewId="0">
      <selection activeCell="H25" sqref="H25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42.59765625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>
        <v>4.0229999999999997</v>
      </c>
    </row>
    <row r="3" spans="1:12" s="12" customFormat="1" ht="15" customHeight="1" x14ac:dyDescent="0.3">
      <c r="A3" s="11">
        <v>1</v>
      </c>
      <c r="B3" s="17" t="s">
        <v>136</v>
      </c>
      <c r="C3" s="18" t="s">
        <v>139</v>
      </c>
      <c r="D3" s="18" t="s">
        <v>139</v>
      </c>
      <c r="E3" s="18" t="s">
        <v>140</v>
      </c>
      <c r="F3" s="18" t="s">
        <v>141</v>
      </c>
      <c r="G3" s="18" t="s">
        <v>27</v>
      </c>
      <c r="H3" s="21">
        <v>50</v>
      </c>
      <c r="I3" s="22">
        <v>45322</v>
      </c>
    </row>
    <row r="4" spans="1:12" s="12" customFormat="1" ht="15" customHeight="1" x14ac:dyDescent="0.3">
      <c r="A4" s="11">
        <v>2</v>
      </c>
      <c r="B4" s="17" t="s">
        <v>136</v>
      </c>
      <c r="C4" s="18" t="s">
        <v>139</v>
      </c>
      <c r="D4" s="18" t="s">
        <v>139</v>
      </c>
      <c r="E4" s="18" t="s">
        <v>140</v>
      </c>
      <c r="F4" s="18" t="s">
        <v>141</v>
      </c>
      <c r="G4" s="18" t="s">
        <v>27</v>
      </c>
      <c r="H4" s="21">
        <v>50</v>
      </c>
      <c r="I4" s="22">
        <v>45350</v>
      </c>
    </row>
    <row r="5" spans="1:12" s="12" customFormat="1" ht="15" customHeight="1" x14ac:dyDescent="0.3">
      <c r="A5" s="11">
        <v>3</v>
      </c>
      <c r="B5" s="17" t="s">
        <v>136</v>
      </c>
      <c r="C5" s="18" t="s">
        <v>139</v>
      </c>
      <c r="D5" s="18" t="s">
        <v>139</v>
      </c>
      <c r="E5" s="18" t="s">
        <v>140</v>
      </c>
      <c r="F5" s="18" t="s">
        <v>141</v>
      </c>
      <c r="G5" s="18" t="s">
        <v>27</v>
      </c>
      <c r="H5" s="21">
        <v>50</v>
      </c>
      <c r="I5" s="22">
        <v>45381</v>
      </c>
    </row>
    <row r="6" spans="1:12" s="12" customFormat="1" ht="15" customHeight="1" x14ac:dyDescent="0.3">
      <c r="A6" s="11">
        <v>4</v>
      </c>
      <c r="B6" s="17" t="s">
        <v>136</v>
      </c>
      <c r="C6" s="18" t="s">
        <v>139</v>
      </c>
      <c r="D6" s="18" t="s">
        <v>139</v>
      </c>
      <c r="E6" s="18" t="s">
        <v>140</v>
      </c>
      <c r="F6" s="18" t="s">
        <v>141</v>
      </c>
      <c r="G6" s="18" t="s">
        <v>27</v>
      </c>
      <c r="H6" s="21">
        <v>50</v>
      </c>
      <c r="I6" s="22">
        <v>45412</v>
      </c>
      <c r="K6" s="38"/>
    </row>
    <row r="7" spans="1:12" s="12" customFormat="1" x14ac:dyDescent="0.3">
      <c r="A7" s="11">
        <v>5</v>
      </c>
      <c r="B7" s="17" t="s">
        <v>136</v>
      </c>
      <c r="C7" s="18" t="s">
        <v>139</v>
      </c>
      <c r="D7" s="18" t="s">
        <v>139</v>
      </c>
      <c r="E7" s="18" t="s">
        <v>140</v>
      </c>
      <c r="F7" s="18" t="s">
        <v>141</v>
      </c>
      <c r="G7" s="18" t="s">
        <v>27</v>
      </c>
      <c r="H7" s="21">
        <v>50</v>
      </c>
      <c r="I7" s="22">
        <v>45442</v>
      </c>
      <c r="J7" s="38"/>
      <c r="K7" s="38"/>
      <c r="L7" s="10"/>
    </row>
    <row r="8" spans="1:12" s="12" customFormat="1" ht="15" customHeight="1" x14ac:dyDescent="0.3">
      <c r="A8" s="11">
        <v>6</v>
      </c>
      <c r="B8" s="17" t="s">
        <v>136</v>
      </c>
      <c r="C8" s="18" t="s">
        <v>139</v>
      </c>
      <c r="D8" s="18" t="s">
        <v>139</v>
      </c>
      <c r="E8" s="18" t="s">
        <v>140</v>
      </c>
      <c r="F8" s="18" t="s">
        <v>141</v>
      </c>
      <c r="G8" s="18" t="s">
        <v>27</v>
      </c>
      <c r="H8" s="21">
        <v>50</v>
      </c>
      <c r="I8" s="22">
        <v>45473</v>
      </c>
      <c r="K8" s="38"/>
      <c r="L8" s="10"/>
    </row>
    <row r="9" spans="1:12" s="12" customFormat="1" ht="15" customHeight="1" x14ac:dyDescent="0.3">
      <c r="A9" s="11">
        <v>7</v>
      </c>
      <c r="B9" s="17" t="s">
        <v>136</v>
      </c>
      <c r="C9" s="18" t="s">
        <v>139</v>
      </c>
      <c r="D9" s="18" t="s">
        <v>139</v>
      </c>
      <c r="E9" s="18" t="s">
        <v>140</v>
      </c>
      <c r="F9" s="18" t="s">
        <v>141</v>
      </c>
      <c r="G9" s="18" t="s">
        <v>27</v>
      </c>
      <c r="H9" s="21">
        <v>50</v>
      </c>
      <c r="I9" s="22">
        <v>45504</v>
      </c>
      <c r="K9" s="38"/>
      <c r="L9" s="10"/>
    </row>
    <row r="10" spans="1:12" s="12" customFormat="1" ht="15" customHeight="1" x14ac:dyDescent="0.3">
      <c r="A10" s="11">
        <v>8</v>
      </c>
      <c r="B10" s="17" t="s">
        <v>136</v>
      </c>
      <c r="C10" s="18" t="s">
        <v>139</v>
      </c>
      <c r="D10" s="18" t="s">
        <v>139</v>
      </c>
      <c r="E10" s="18" t="s">
        <v>140</v>
      </c>
      <c r="F10" s="18" t="s">
        <v>141</v>
      </c>
      <c r="G10" s="18" t="s">
        <v>27</v>
      </c>
      <c r="H10" s="21">
        <v>50</v>
      </c>
      <c r="I10" s="22">
        <v>45535</v>
      </c>
      <c r="L10" s="10"/>
    </row>
    <row r="11" spans="1:12" s="12" customFormat="1" ht="15" customHeight="1" x14ac:dyDescent="0.3">
      <c r="A11" s="11">
        <v>9</v>
      </c>
      <c r="B11" s="17" t="s">
        <v>136</v>
      </c>
      <c r="C11" s="18" t="s">
        <v>139</v>
      </c>
      <c r="D11" s="18" t="s">
        <v>139</v>
      </c>
      <c r="E11" s="18" t="s">
        <v>140</v>
      </c>
      <c r="F11" s="18" t="s">
        <v>141</v>
      </c>
      <c r="G11" s="18" t="s">
        <v>27</v>
      </c>
      <c r="H11" s="21">
        <v>50</v>
      </c>
      <c r="I11" s="22">
        <v>45565</v>
      </c>
      <c r="K11" s="38"/>
      <c r="L11" s="10"/>
    </row>
    <row r="12" spans="1:12" s="12" customFormat="1" x14ac:dyDescent="0.3">
      <c r="A12" s="11">
        <v>10</v>
      </c>
      <c r="B12" s="17" t="s">
        <v>136</v>
      </c>
      <c r="C12" s="18" t="s">
        <v>139</v>
      </c>
      <c r="D12" s="18" t="s">
        <v>139</v>
      </c>
      <c r="E12" s="18" t="s">
        <v>140</v>
      </c>
      <c r="F12" s="18" t="s">
        <v>141</v>
      </c>
      <c r="G12" s="18" t="s">
        <v>27</v>
      </c>
      <c r="H12" s="21">
        <v>50</v>
      </c>
      <c r="I12" s="22">
        <v>45595</v>
      </c>
    </row>
    <row r="13" spans="1:12" s="12" customFormat="1" x14ac:dyDescent="0.3">
      <c r="A13" s="11">
        <v>12</v>
      </c>
      <c r="B13" s="17" t="s">
        <v>137</v>
      </c>
      <c r="C13" s="18" t="s">
        <v>139</v>
      </c>
      <c r="D13" s="18" t="s">
        <v>139</v>
      </c>
      <c r="E13" s="18" t="s">
        <v>140</v>
      </c>
      <c r="F13" s="18" t="s">
        <v>143</v>
      </c>
      <c r="G13" s="18" t="s">
        <v>142</v>
      </c>
      <c r="H13" s="21">
        <v>50</v>
      </c>
      <c r="I13" s="22">
        <v>45322</v>
      </c>
    </row>
    <row r="14" spans="1:12" s="12" customFormat="1" x14ac:dyDescent="0.3">
      <c r="A14" s="11">
        <v>13</v>
      </c>
      <c r="B14" s="17" t="s">
        <v>137</v>
      </c>
      <c r="C14" s="18" t="s">
        <v>139</v>
      </c>
      <c r="D14" s="18" t="s">
        <v>139</v>
      </c>
      <c r="E14" s="18" t="s">
        <v>140</v>
      </c>
      <c r="F14" s="18" t="s">
        <v>143</v>
      </c>
      <c r="G14" s="18" t="s">
        <v>142</v>
      </c>
      <c r="H14" s="21">
        <v>50</v>
      </c>
      <c r="I14" s="22">
        <v>45350</v>
      </c>
      <c r="J14" s="38"/>
    </row>
    <row r="15" spans="1:12" s="12" customFormat="1" x14ac:dyDescent="0.3">
      <c r="A15" s="11">
        <v>14</v>
      </c>
      <c r="B15" s="17" t="s">
        <v>137</v>
      </c>
      <c r="C15" s="18" t="s">
        <v>139</v>
      </c>
      <c r="D15" s="18" t="s">
        <v>139</v>
      </c>
      <c r="E15" s="18" t="s">
        <v>140</v>
      </c>
      <c r="F15" s="18" t="s">
        <v>143</v>
      </c>
      <c r="G15" s="18" t="s">
        <v>142</v>
      </c>
      <c r="H15" s="21">
        <v>50</v>
      </c>
      <c r="I15" s="22">
        <v>45381</v>
      </c>
    </row>
    <row r="16" spans="1:12" s="12" customFormat="1" x14ac:dyDescent="0.3">
      <c r="A16" s="11">
        <v>15</v>
      </c>
      <c r="B16" s="17" t="s">
        <v>137</v>
      </c>
      <c r="C16" s="18" t="s">
        <v>139</v>
      </c>
      <c r="D16" s="18" t="s">
        <v>139</v>
      </c>
      <c r="E16" s="18" t="s">
        <v>140</v>
      </c>
      <c r="F16" s="18" t="s">
        <v>143</v>
      </c>
      <c r="G16" s="18" t="s">
        <v>142</v>
      </c>
      <c r="H16" s="21">
        <v>50</v>
      </c>
      <c r="I16" s="22">
        <v>45412</v>
      </c>
      <c r="J16" s="38"/>
    </row>
    <row r="17" spans="1:9" s="12" customFormat="1" x14ac:dyDescent="0.3">
      <c r="A17" s="11">
        <v>16</v>
      </c>
      <c r="B17" s="17" t="s">
        <v>137</v>
      </c>
      <c r="C17" s="18" t="s">
        <v>139</v>
      </c>
      <c r="D17" s="18" t="s">
        <v>139</v>
      </c>
      <c r="E17" s="18" t="s">
        <v>140</v>
      </c>
      <c r="F17" s="18" t="s">
        <v>143</v>
      </c>
      <c r="G17" s="18" t="s">
        <v>142</v>
      </c>
      <c r="H17" s="21">
        <v>50</v>
      </c>
      <c r="I17" s="22">
        <v>45442</v>
      </c>
    </row>
    <row r="18" spans="1:9" s="12" customFormat="1" x14ac:dyDescent="0.3">
      <c r="A18" s="11">
        <v>17</v>
      </c>
      <c r="B18" s="17" t="s">
        <v>137</v>
      </c>
      <c r="C18" s="18" t="s">
        <v>139</v>
      </c>
      <c r="D18" s="18" t="s">
        <v>139</v>
      </c>
      <c r="E18" s="18" t="s">
        <v>140</v>
      </c>
      <c r="F18" s="18" t="s">
        <v>143</v>
      </c>
      <c r="G18" s="18" t="s">
        <v>142</v>
      </c>
      <c r="H18" s="21">
        <v>50</v>
      </c>
      <c r="I18" s="22">
        <v>45473</v>
      </c>
    </row>
    <row r="19" spans="1:9" s="12" customFormat="1" x14ac:dyDescent="0.3">
      <c r="A19" s="11">
        <v>18</v>
      </c>
      <c r="B19" s="17" t="s">
        <v>137</v>
      </c>
      <c r="C19" s="18" t="s">
        <v>139</v>
      </c>
      <c r="D19" s="18" t="s">
        <v>139</v>
      </c>
      <c r="E19" s="18" t="s">
        <v>140</v>
      </c>
      <c r="F19" s="18" t="s">
        <v>143</v>
      </c>
      <c r="G19" s="18" t="s">
        <v>142</v>
      </c>
      <c r="H19" s="21">
        <v>50</v>
      </c>
      <c r="I19" s="22">
        <v>45504</v>
      </c>
    </row>
    <row r="20" spans="1:9" x14ac:dyDescent="0.3">
      <c r="A20" s="11">
        <v>19</v>
      </c>
      <c r="B20" s="17" t="s">
        <v>137</v>
      </c>
      <c r="C20" s="18" t="s">
        <v>139</v>
      </c>
      <c r="D20" s="18" t="s">
        <v>139</v>
      </c>
      <c r="E20" s="18" t="s">
        <v>140</v>
      </c>
      <c r="F20" s="18" t="s">
        <v>143</v>
      </c>
      <c r="G20" s="18" t="s">
        <v>142</v>
      </c>
      <c r="H20" s="21">
        <v>50</v>
      </c>
      <c r="I20" s="22">
        <v>45535</v>
      </c>
    </row>
    <row r="21" spans="1:9" x14ac:dyDescent="0.3">
      <c r="A21" s="11">
        <v>20</v>
      </c>
      <c r="B21" s="17" t="s">
        <v>137</v>
      </c>
      <c r="C21" s="18" t="s">
        <v>139</v>
      </c>
      <c r="D21" s="18" t="s">
        <v>139</v>
      </c>
      <c r="E21" s="18" t="s">
        <v>140</v>
      </c>
      <c r="F21" s="18" t="s">
        <v>143</v>
      </c>
      <c r="G21" s="18" t="s">
        <v>142</v>
      </c>
      <c r="H21" s="21">
        <v>50</v>
      </c>
      <c r="I21" s="22">
        <v>45565</v>
      </c>
    </row>
    <row r="22" spans="1:9" x14ac:dyDescent="0.3">
      <c r="A22" s="11">
        <v>21</v>
      </c>
      <c r="B22" s="17" t="s">
        <v>137</v>
      </c>
      <c r="C22" s="18" t="s">
        <v>139</v>
      </c>
      <c r="D22" s="18" t="s">
        <v>139</v>
      </c>
      <c r="E22" s="18" t="s">
        <v>140</v>
      </c>
      <c r="F22" s="18" t="s">
        <v>143</v>
      </c>
      <c r="G22" s="18" t="s">
        <v>142</v>
      </c>
      <c r="H22" s="21">
        <v>50</v>
      </c>
      <c r="I22" s="22">
        <v>45595</v>
      </c>
    </row>
    <row r="23" spans="1:9" x14ac:dyDescent="0.3">
      <c r="A23" s="11">
        <v>22</v>
      </c>
      <c r="B23" s="17" t="s">
        <v>138</v>
      </c>
      <c r="C23" s="18" t="s">
        <v>139</v>
      </c>
      <c r="D23" s="18" t="s">
        <v>139</v>
      </c>
      <c r="E23" s="18" t="s">
        <v>140</v>
      </c>
      <c r="F23" s="18" t="s">
        <v>144</v>
      </c>
      <c r="G23" s="18" t="s">
        <v>142</v>
      </c>
      <c r="H23" s="21">
        <v>210</v>
      </c>
      <c r="I23" s="22">
        <v>45657</v>
      </c>
    </row>
    <row r="24" spans="1:9" x14ac:dyDescent="0.3">
      <c r="A24" s="11">
        <v>23</v>
      </c>
      <c r="B24" s="17" t="s">
        <v>138</v>
      </c>
      <c r="C24" s="18" t="s">
        <v>139</v>
      </c>
      <c r="D24" s="18" t="s">
        <v>139</v>
      </c>
      <c r="E24" s="18" t="s">
        <v>140</v>
      </c>
      <c r="F24" s="18" t="s">
        <v>144</v>
      </c>
      <c r="G24" s="18" t="s">
        <v>142</v>
      </c>
      <c r="H24" s="21">
        <v>290</v>
      </c>
      <c r="I24" s="22">
        <v>45657</v>
      </c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71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AB8D14BE-F3AE-4C53-AFAB-455F254D0C20}"/>
  </hyperlinks>
  <pageMargins left="0.7" right="0.7" top="0.75" bottom="0.75" header="0.3" footer="0.3"/>
  <pageSetup paperSize="9" scale="6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E316-1D45-064A-A4DE-AFC87C1A3526}">
  <sheetPr>
    <pageSetUpPr fitToPage="1"/>
  </sheetPr>
  <dimension ref="A1:L43"/>
  <sheetViews>
    <sheetView topLeftCell="A8" workbookViewId="0">
      <selection sqref="A1:I31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27.796875" bestFit="1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>
        <v>4.0229999999999997</v>
      </c>
    </row>
    <row r="3" spans="1:12" s="12" customFormat="1" ht="15" customHeight="1" x14ac:dyDescent="0.3">
      <c r="A3" s="11">
        <v>1</v>
      </c>
      <c r="B3" s="17"/>
      <c r="C3" s="18"/>
      <c r="D3" s="18"/>
      <c r="E3" s="18"/>
      <c r="F3" s="18"/>
      <c r="G3" s="18"/>
      <c r="H3" s="21"/>
      <c r="I3" s="22"/>
    </row>
    <row r="4" spans="1:12" s="12" customFormat="1" ht="15" customHeight="1" x14ac:dyDescent="0.3">
      <c r="A4" s="11">
        <v>2</v>
      </c>
      <c r="B4" s="17"/>
      <c r="C4" s="18"/>
      <c r="D4" s="18"/>
      <c r="E4" s="18"/>
      <c r="F4" s="18"/>
      <c r="G4" s="18"/>
      <c r="H4" s="21"/>
      <c r="I4" s="22"/>
    </row>
    <row r="5" spans="1:12" s="12" customFormat="1" ht="15" customHeight="1" x14ac:dyDescent="0.3">
      <c r="A5" s="11">
        <v>3</v>
      </c>
      <c r="B5" s="17"/>
      <c r="C5" s="18"/>
      <c r="D5" s="18"/>
      <c r="E5" s="18"/>
      <c r="F5" s="18"/>
      <c r="G5" s="18"/>
      <c r="H5" s="21"/>
      <c r="I5" s="22"/>
    </row>
    <row r="6" spans="1:12" s="12" customFormat="1" ht="15" customHeight="1" x14ac:dyDescent="0.3">
      <c r="A6" s="11">
        <v>4</v>
      </c>
      <c r="B6" s="17"/>
      <c r="C6" s="18"/>
      <c r="D6" s="18"/>
      <c r="E6" s="18"/>
      <c r="F6" s="18"/>
      <c r="G6" s="18"/>
      <c r="H6" s="19"/>
      <c r="I6" s="22"/>
      <c r="K6" s="38"/>
    </row>
    <row r="7" spans="1:12" s="12" customFormat="1" x14ac:dyDescent="0.3">
      <c r="A7" s="11">
        <v>5</v>
      </c>
      <c r="B7" s="17"/>
      <c r="C7" s="18"/>
      <c r="D7" s="18"/>
      <c r="E7" s="18"/>
      <c r="F7" s="18"/>
      <c r="G7" s="18"/>
      <c r="H7" s="19"/>
      <c r="I7" s="22"/>
      <c r="J7" s="38"/>
      <c r="K7" s="38"/>
      <c r="L7" s="10"/>
    </row>
    <row r="8" spans="1:12" s="12" customFormat="1" ht="15" customHeight="1" x14ac:dyDescent="0.3">
      <c r="A8" s="11">
        <v>6</v>
      </c>
      <c r="B8" s="17"/>
      <c r="C8" s="18"/>
      <c r="D8" s="18"/>
      <c r="E8" s="18"/>
      <c r="F8" s="18"/>
      <c r="G8" s="18"/>
      <c r="H8" s="19"/>
      <c r="I8" s="22"/>
      <c r="K8" s="38"/>
      <c r="L8" s="10"/>
    </row>
    <row r="9" spans="1:12" s="12" customFormat="1" ht="15" customHeight="1" x14ac:dyDescent="0.3">
      <c r="A9" s="11">
        <v>7</v>
      </c>
      <c r="B9" s="17"/>
      <c r="C9" s="18"/>
      <c r="D9" s="18"/>
      <c r="E9" s="18"/>
      <c r="F9" s="18"/>
      <c r="G9" s="18"/>
      <c r="H9" s="21"/>
      <c r="I9" s="22"/>
      <c r="K9" s="38"/>
      <c r="L9" s="10"/>
    </row>
    <row r="10" spans="1:12" s="12" customFormat="1" ht="15" customHeight="1" x14ac:dyDescent="0.3">
      <c r="A10" s="11">
        <v>8</v>
      </c>
      <c r="B10" s="17"/>
      <c r="C10" s="18"/>
      <c r="D10" s="18"/>
      <c r="E10" s="18"/>
      <c r="F10" s="18"/>
      <c r="G10" s="18"/>
      <c r="H10" s="19"/>
      <c r="I10" s="22"/>
      <c r="L10" s="10"/>
    </row>
    <row r="11" spans="1:12" s="12" customFormat="1" ht="15" customHeight="1" x14ac:dyDescent="0.3">
      <c r="A11" s="11">
        <v>9</v>
      </c>
      <c r="B11" s="17"/>
      <c r="C11" s="18"/>
      <c r="D11" s="18"/>
      <c r="E11" s="18"/>
      <c r="F11" s="18"/>
      <c r="G11" s="18"/>
      <c r="H11" s="21"/>
      <c r="I11" s="22"/>
      <c r="K11" s="38"/>
      <c r="L11" s="10"/>
    </row>
    <row r="12" spans="1:12" s="12" customFormat="1" x14ac:dyDescent="0.3">
      <c r="A12" s="11">
        <v>10</v>
      </c>
      <c r="B12" s="17"/>
      <c r="C12" s="18"/>
      <c r="D12" s="18"/>
      <c r="E12" s="18"/>
      <c r="F12" s="18"/>
      <c r="G12" s="18"/>
      <c r="H12" s="19"/>
      <c r="I12" s="22"/>
    </row>
    <row r="13" spans="1:12" s="12" customFormat="1" x14ac:dyDescent="0.3">
      <c r="A13" s="11">
        <v>12</v>
      </c>
      <c r="B13" s="17"/>
      <c r="C13" s="18"/>
      <c r="D13" s="18"/>
      <c r="E13" s="20"/>
      <c r="F13" s="18"/>
      <c r="G13" s="18"/>
      <c r="H13" s="19"/>
      <c r="I13" s="22"/>
    </row>
    <row r="14" spans="1:12" s="12" customFormat="1" x14ac:dyDescent="0.3">
      <c r="A14" s="11">
        <v>13</v>
      </c>
      <c r="B14" s="17"/>
      <c r="C14" s="18"/>
      <c r="D14" s="18"/>
      <c r="E14" s="20"/>
      <c r="F14" s="18"/>
      <c r="G14" s="18"/>
      <c r="H14" s="19"/>
      <c r="I14" s="22"/>
      <c r="J14" s="38"/>
    </row>
    <row r="15" spans="1:12" s="12" customFormat="1" x14ac:dyDescent="0.3">
      <c r="A15" s="11">
        <v>14</v>
      </c>
      <c r="B15" s="17"/>
      <c r="C15" s="18"/>
      <c r="D15" s="18"/>
      <c r="E15" s="20"/>
      <c r="F15" s="18"/>
      <c r="G15" s="18"/>
      <c r="H15" s="19"/>
      <c r="I15" s="22"/>
    </row>
    <row r="16" spans="1:12" s="12" customFormat="1" x14ac:dyDescent="0.3">
      <c r="A16" s="11">
        <v>15</v>
      </c>
      <c r="B16" s="17"/>
      <c r="C16" s="18"/>
      <c r="D16" s="18"/>
      <c r="E16" s="20"/>
      <c r="F16" s="18"/>
      <c r="G16" s="18"/>
      <c r="H16" s="19"/>
      <c r="I16" s="22"/>
      <c r="J16" s="38"/>
    </row>
    <row r="17" spans="1:9" s="12" customFormat="1" x14ac:dyDescent="0.3">
      <c r="A17" s="11">
        <v>16</v>
      </c>
      <c r="B17" s="17"/>
      <c r="C17" s="18"/>
      <c r="D17" s="18"/>
      <c r="E17" s="18"/>
      <c r="F17" s="18"/>
      <c r="G17" s="18"/>
      <c r="H17" s="21"/>
      <c r="I17" s="22"/>
    </row>
    <row r="18" spans="1:9" s="12" customFormat="1" x14ac:dyDescent="0.3">
      <c r="A18" s="11">
        <v>17</v>
      </c>
      <c r="B18" s="17"/>
      <c r="C18" s="18"/>
      <c r="D18" s="18"/>
      <c r="E18" s="18"/>
      <c r="F18" s="18"/>
      <c r="G18" s="18"/>
      <c r="H18" s="21"/>
      <c r="I18" s="22"/>
    </row>
    <row r="19" spans="1:9" s="12" customFormat="1" x14ac:dyDescent="0.3">
      <c r="A19" s="11">
        <v>18</v>
      </c>
      <c r="B19" s="17"/>
      <c r="C19" s="18"/>
      <c r="D19" s="18"/>
      <c r="E19" s="18"/>
      <c r="F19" s="18"/>
      <c r="G19" s="18"/>
      <c r="H19" s="21"/>
      <c r="I19" s="22"/>
    </row>
    <row r="20" spans="1:9" x14ac:dyDescent="0.3">
      <c r="A20" s="11">
        <v>19</v>
      </c>
      <c r="B20" s="17"/>
      <c r="C20" s="18"/>
      <c r="D20" s="18"/>
      <c r="E20" s="18"/>
      <c r="F20" s="18"/>
      <c r="G20" s="18"/>
      <c r="H20" s="21"/>
      <c r="I20" s="22"/>
    </row>
    <row r="21" spans="1:9" x14ac:dyDescent="0.3">
      <c r="A21" s="11">
        <v>20</v>
      </c>
      <c r="B21" s="20"/>
      <c r="C21" s="18"/>
      <c r="D21" s="18"/>
      <c r="E21" s="18"/>
      <c r="F21" s="18"/>
      <c r="G21" s="18"/>
      <c r="H21" s="21"/>
      <c r="I21" s="22"/>
    </row>
    <row r="22" spans="1:9" x14ac:dyDescent="0.3">
      <c r="A22" s="11">
        <v>21</v>
      </c>
      <c r="B22" s="20"/>
      <c r="C22" s="18"/>
      <c r="D22" s="18"/>
      <c r="E22" s="18"/>
      <c r="F22" s="18"/>
      <c r="G22" s="18"/>
      <c r="H22" s="21"/>
      <c r="I22" s="22"/>
    </row>
    <row r="23" spans="1:9" x14ac:dyDescent="0.3">
      <c r="A23" s="11">
        <v>22</v>
      </c>
      <c r="B23" s="17"/>
      <c r="C23" s="18"/>
      <c r="D23" s="18"/>
      <c r="E23" s="18"/>
      <c r="F23" s="18"/>
      <c r="G23" s="18"/>
      <c r="H23" s="21"/>
      <c r="I23" s="22"/>
    </row>
    <row r="24" spans="1:9" x14ac:dyDescent="0.3">
      <c r="A24" s="11">
        <v>23</v>
      </c>
      <c r="B24" s="20"/>
      <c r="C24" s="18"/>
      <c r="D24" s="18"/>
      <c r="E24" s="18"/>
      <c r="F24" s="18"/>
      <c r="G24" s="18"/>
      <c r="H24" s="21"/>
      <c r="I24" s="22"/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71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E4EFFD8B-F571-F44B-9D3C-44F53F453AFD}"/>
  </hyperlinks>
  <pageMargins left="0.7" right="0.7" top="0.75" bottom="0.75" header="0.3" footer="0.3"/>
  <pageSetup paperSize="9" scale="6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1AEF-4063-9546-A75B-2940D3FB617E}">
  <sheetPr>
    <pageSetUpPr fitToPage="1"/>
  </sheetPr>
  <dimension ref="A1:I8"/>
  <sheetViews>
    <sheetView workbookViewId="0">
      <selection activeCell="E14" sqref="E14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8.69921875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9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9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30"/>
      <c r="C3" s="28"/>
      <c r="D3" s="28"/>
      <c r="E3" s="18"/>
      <c r="F3" s="18"/>
      <c r="G3" s="18"/>
      <c r="H3" s="31"/>
      <c r="I3" s="32"/>
    </row>
    <row r="4" spans="1:9" x14ac:dyDescent="0.3">
      <c r="A4" s="28" t="s">
        <v>12</v>
      </c>
      <c r="B4" s="17"/>
      <c r="C4" s="18"/>
      <c r="D4" s="18"/>
      <c r="E4" s="18"/>
      <c r="F4" s="18"/>
      <c r="G4" s="18"/>
      <c r="H4" s="19"/>
      <c r="I4" s="33"/>
    </row>
    <row r="5" spans="1:9" x14ac:dyDescent="0.3">
      <c r="B5" s="34"/>
      <c r="C5" s="27"/>
      <c r="D5" s="27"/>
      <c r="E5" s="27"/>
      <c r="F5" s="27"/>
      <c r="G5" s="27"/>
      <c r="H5" s="35"/>
      <c r="I5" s="36"/>
    </row>
    <row r="6" spans="1:9" x14ac:dyDescent="0.3">
      <c r="D6" s="1" t="s">
        <v>10</v>
      </c>
      <c r="E6" s="71" t="s">
        <v>18</v>
      </c>
    </row>
    <row r="8" spans="1:9" x14ac:dyDescent="0.3">
      <c r="I8" s="23"/>
    </row>
  </sheetData>
  <mergeCells count="1">
    <mergeCell ref="A1:I1"/>
  </mergeCells>
  <phoneticPr fontId="8" type="noConversion"/>
  <hyperlinks>
    <hyperlink ref="E6" r:id="rId1" xr:uid="{632A5EB9-2312-634D-89FA-7D59A698593A}"/>
  </hyperlinks>
  <pageMargins left="0.7" right="0.7" top="0.75" bottom="0.75" header="0.3" footer="0.3"/>
  <pageSetup paperSize="9" scale="74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F47D-A5FB-AD48-9D81-D2838D904B40}">
  <sheetPr>
    <pageSetUpPr fitToPage="1"/>
  </sheetPr>
  <dimension ref="A1:J5"/>
  <sheetViews>
    <sheetView workbookViewId="0">
      <selection activeCell="D13" sqref="D13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9.19921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18"/>
      <c r="D3" s="18"/>
      <c r="E3" s="18"/>
      <c r="F3" s="18"/>
      <c r="G3" s="18"/>
      <c r="H3" s="19"/>
      <c r="I3" s="25"/>
    </row>
    <row r="5" spans="1:10" x14ac:dyDescent="0.3">
      <c r="D5" s="1" t="s">
        <v>10</v>
      </c>
      <c r="E5" s="71" t="s">
        <v>18</v>
      </c>
      <c r="J5" s="23"/>
    </row>
  </sheetData>
  <mergeCells count="1">
    <mergeCell ref="A1:I1"/>
  </mergeCells>
  <hyperlinks>
    <hyperlink ref="E5" r:id="rId1" xr:uid="{1FDDA6E2-5C6F-D64A-A5E4-A5C6368EC774}"/>
  </hyperlinks>
  <pageMargins left="0.7" right="0.7" top="0.75" bottom="0.75" header="0.3" footer="0.3"/>
  <pageSetup paperSize="9" scale="77" orientation="landscape" horizontalDpi="0" verticalDpi="0" copies="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20A3-44BF-D141-A0E1-A0A18FBD3F5D}">
  <sheetPr>
    <pageSetUpPr fitToPage="1"/>
  </sheetPr>
  <dimension ref="A1:J9"/>
  <sheetViews>
    <sheetView workbookViewId="0">
      <selection activeCell="E21" sqref="E21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4" width="21.5" bestFit="1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24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 s="1" t="s">
        <v>31</v>
      </c>
    </row>
    <row r="3" spans="1:10" x14ac:dyDescent="0.3">
      <c r="A3" s="28" t="s">
        <v>11</v>
      </c>
      <c r="B3" s="30" t="s">
        <v>24</v>
      </c>
      <c r="C3" s="28" t="s">
        <v>25</v>
      </c>
      <c r="D3" s="28" t="s">
        <v>25</v>
      </c>
      <c r="E3" s="28" t="s">
        <v>28</v>
      </c>
      <c r="F3" s="28" t="s">
        <v>26</v>
      </c>
      <c r="G3" s="7" t="s">
        <v>27</v>
      </c>
      <c r="H3" s="37">
        <f>21*J3</f>
        <v>90.509999999999991</v>
      </c>
      <c r="I3" s="32">
        <v>45322</v>
      </c>
      <c r="J3" s="1">
        <v>4.3099999999999996</v>
      </c>
    </row>
    <row r="4" spans="1:10" x14ac:dyDescent="0.3">
      <c r="A4" s="28" t="s">
        <v>12</v>
      </c>
      <c r="B4" s="30" t="s">
        <v>24</v>
      </c>
      <c r="C4" s="28" t="s">
        <v>25</v>
      </c>
      <c r="D4" s="28" t="s">
        <v>25</v>
      </c>
      <c r="E4" s="28" t="s">
        <v>29</v>
      </c>
      <c r="F4" s="28" t="s">
        <v>26</v>
      </c>
      <c r="G4" s="7" t="s">
        <v>27</v>
      </c>
      <c r="H4" s="37">
        <f>24*J3</f>
        <v>103.44</v>
      </c>
      <c r="I4" s="32">
        <v>45380</v>
      </c>
    </row>
    <row r="5" spans="1:10" x14ac:dyDescent="0.3">
      <c r="A5" s="28" t="s">
        <v>14</v>
      </c>
      <c r="B5" s="30" t="s">
        <v>24</v>
      </c>
      <c r="C5" s="28" t="s">
        <v>25</v>
      </c>
      <c r="D5" s="28" t="s">
        <v>25</v>
      </c>
      <c r="E5" s="28" t="s">
        <v>30</v>
      </c>
      <c r="F5" s="28" t="s">
        <v>26</v>
      </c>
      <c r="G5" s="7" t="s">
        <v>27</v>
      </c>
      <c r="H5" s="37">
        <f>26*J3</f>
        <v>112.05999999999999</v>
      </c>
      <c r="I5" s="32">
        <v>45382</v>
      </c>
    </row>
    <row r="6" spans="1:10" x14ac:dyDescent="0.3">
      <c r="A6" s="28" t="s">
        <v>86</v>
      </c>
      <c r="B6" s="30" t="s">
        <v>24</v>
      </c>
      <c r="C6" s="28" t="s">
        <v>25</v>
      </c>
      <c r="D6" s="28" t="s">
        <v>25</v>
      </c>
      <c r="E6" s="28" t="s">
        <v>84</v>
      </c>
      <c r="F6" s="28" t="s">
        <v>26</v>
      </c>
      <c r="G6" s="7" t="s">
        <v>27</v>
      </c>
      <c r="H6" s="79">
        <v>94.82</v>
      </c>
      <c r="I6" s="32">
        <v>45412</v>
      </c>
    </row>
    <row r="7" spans="1:10" x14ac:dyDescent="0.3">
      <c r="A7" s="28" t="s">
        <v>87</v>
      </c>
      <c r="B7" s="30" t="s">
        <v>24</v>
      </c>
      <c r="C7" s="28" t="s">
        <v>25</v>
      </c>
      <c r="D7" s="28" t="s">
        <v>25</v>
      </c>
      <c r="E7" s="28" t="s">
        <v>85</v>
      </c>
      <c r="F7" s="28" t="s">
        <v>26</v>
      </c>
      <c r="G7" s="7" t="s">
        <v>27</v>
      </c>
      <c r="H7" s="79">
        <v>99.13</v>
      </c>
      <c r="I7" s="32">
        <v>45443</v>
      </c>
    </row>
    <row r="8" spans="1:10" x14ac:dyDescent="0.3">
      <c r="H8" s="42"/>
    </row>
    <row r="9" spans="1:10" x14ac:dyDescent="0.3">
      <c r="D9" s="1" t="s">
        <v>10</v>
      </c>
      <c r="E9" s="71" t="s">
        <v>18</v>
      </c>
      <c r="J9" s="23"/>
    </row>
  </sheetData>
  <mergeCells count="1">
    <mergeCell ref="A1:I1"/>
  </mergeCells>
  <hyperlinks>
    <hyperlink ref="E9" r:id="rId1" xr:uid="{305EA6B2-746E-4841-8D10-2F0B7800C631}"/>
  </hyperlinks>
  <pageMargins left="0.7" right="0.7" top="0.75" bottom="0.75" header="0.3" footer="0.3"/>
  <pageSetup paperSize="9" scale="64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98C4-A429-434F-92FC-F8E48B2CFB96}">
  <sheetPr>
    <pageSetUpPr fitToPage="1"/>
  </sheetPr>
  <dimension ref="A1:J5"/>
  <sheetViews>
    <sheetView workbookViewId="0">
      <selection activeCell="C20" sqref="C20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9.19921875" customWidth="1"/>
    <col min="5" max="5" width="60.2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18"/>
      <c r="G3" s="18"/>
      <c r="H3" s="31"/>
      <c r="I3" s="32"/>
    </row>
    <row r="4" spans="1:10" x14ac:dyDescent="0.3">
      <c r="A4" s="28" t="s">
        <v>13</v>
      </c>
      <c r="B4" s="30"/>
      <c r="C4" s="28"/>
      <c r="D4" s="28"/>
      <c r="E4" s="28"/>
      <c r="F4" s="18"/>
      <c r="G4" s="18"/>
      <c r="H4" s="48"/>
      <c r="I4" s="32"/>
    </row>
    <row r="5" spans="1:10" x14ac:dyDescent="0.3">
      <c r="D5" s="1" t="s">
        <v>10</v>
      </c>
      <c r="E5" s="71" t="s">
        <v>18</v>
      </c>
      <c r="J5" s="23"/>
    </row>
  </sheetData>
  <mergeCells count="1">
    <mergeCell ref="A1:I1"/>
  </mergeCells>
  <phoneticPr fontId="8" type="noConversion"/>
  <hyperlinks>
    <hyperlink ref="E5" r:id="rId1" xr:uid="{1AF50CAA-618A-454F-8BDC-B2350E7BA0C4}"/>
  </hyperlinks>
  <pageMargins left="0.7" right="0.7" top="0.75" bottom="0.75" header="0.3" footer="0.3"/>
  <pageSetup paperSize="9" scale="73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30E6-ED1C-8440-9EEE-618E45FFEF41}">
  <sheetPr>
    <pageSetUpPr fitToPage="1"/>
  </sheetPr>
  <dimension ref="A1:J6"/>
  <sheetViews>
    <sheetView topLeftCell="A2" workbookViewId="0">
      <selection activeCell="F20" sqref="F20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4.796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s="12" customFormat="1" x14ac:dyDescent="0.3">
      <c r="A3" s="29" t="s">
        <v>11</v>
      </c>
      <c r="B3" s="17"/>
      <c r="C3" s="18"/>
      <c r="D3" s="18"/>
      <c r="E3" s="18"/>
      <c r="F3" s="18"/>
      <c r="G3" s="18"/>
      <c r="H3" s="19"/>
      <c r="I3" s="25"/>
    </row>
    <row r="4" spans="1:10" x14ac:dyDescent="0.3">
      <c r="A4" s="28" t="s">
        <v>12</v>
      </c>
      <c r="B4" s="20"/>
      <c r="C4" s="18"/>
      <c r="D4" s="18"/>
      <c r="E4" s="18"/>
      <c r="F4" s="18"/>
      <c r="G4" s="18"/>
      <c r="H4" s="19"/>
      <c r="I4" s="25"/>
    </row>
    <row r="6" spans="1:10" x14ac:dyDescent="0.3">
      <c r="D6" s="1" t="s">
        <v>10</v>
      </c>
      <c r="E6" s="71" t="s">
        <v>18</v>
      </c>
      <c r="J6" s="23"/>
    </row>
  </sheetData>
  <mergeCells count="1">
    <mergeCell ref="A1:I1"/>
  </mergeCells>
  <phoneticPr fontId="8" type="noConversion"/>
  <hyperlinks>
    <hyperlink ref="E6" r:id="rId1" xr:uid="{C15CAA61-95E3-744A-B7AE-83AB554FC704}"/>
  </hyperlinks>
  <pageMargins left="0.7" right="0.7" top="0.75" bottom="0.75" header="0.3" footer="0.3"/>
  <pageSetup paperSize="9" scale="7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2C65-1847-1649-9BF7-A7BDAE642F24}">
  <sheetPr>
    <pageSetUpPr fitToPage="1"/>
  </sheetPr>
  <dimension ref="A1:J5"/>
  <sheetViews>
    <sheetView workbookViewId="0">
      <selection activeCell="D21" sqref="D21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71" t="s">
        <v>18</v>
      </c>
      <c r="J5" s="23"/>
    </row>
  </sheetData>
  <mergeCells count="1">
    <mergeCell ref="A1:I1"/>
  </mergeCells>
  <hyperlinks>
    <hyperlink ref="E5" r:id="rId1" xr:uid="{F5E65342-6218-3D45-BBBA-87E6DECD0056}"/>
  </hyperlinks>
  <pageMargins left="0.7" right="0.7" top="0.75" bottom="0.75" header="0.3" footer="0.3"/>
  <pageSetup paperSize="9" scale="72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38F6-C52C-FC45-810A-B867D978C0A5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296875" customWidth="1"/>
    <col min="2" max="2" width="21.69921875" bestFit="1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SATKD</vt:lpstr>
      <vt:lpstr>ŠKP ILYO KE</vt:lpstr>
      <vt:lpstr>ILYO TR</vt:lpstr>
      <vt:lpstr>FALCON</vt:lpstr>
      <vt:lpstr>KORYO RV</vt:lpstr>
      <vt:lpstr>HAKIMI</vt:lpstr>
      <vt:lpstr>ŠKP BA</vt:lpstr>
      <vt:lpstr>BLACK</vt:lpstr>
      <vt:lpstr>4U</vt:lpstr>
      <vt:lpstr>HUMENNE</vt:lpstr>
      <vt:lpstr>HNÚŠŤA</vt:lpstr>
      <vt:lpstr>ILYO ZV</vt:lpstr>
      <vt:lpstr>TITAN GYM</vt:lpstr>
      <vt:lpstr>KORYO 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Vladimira Sreinerova</cp:lastModifiedBy>
  <cp:lastPrinted>2024-03-26T17:17:04Z</cp:lastPrinted>
  <dcterms:created xsi:type="dcterms:W3CDTF">2020-02-04T20:31:54Z</dcterms:created>
  <dcterms:modified xsi:type="dcterms:W3CDTF">2025-03-10T17:59:21Z</dcterms:modified>
</cp:coreProperties>
</file>