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A9670C15-80DB-4F2F-9A24-519EA53D0C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K POOMSAE 2025" sheetId="1" r:id="rId1"/>
  </sheets>
  <definedNames>
    <definedName name="_xlnm._FilterDatabase" localSheetId="0" hidden="1">'BK POOMSAE 2025'!$A$5:$CO$204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XTFcNcxUcHt9YTUaalP9NKjaDDVo7hhpAquK2WdOeE="/>
    </ext>
  </extLst>
</workbook>
</file>

<file path=xl/calcChain.xml><?xml version="1.0" encoding="utf-8"?>
<calcChain xmlns="http://schemas.openxmlformats.org/spreadsheetml/2006/main">
  <c r="K204" i="1" l="1"/>
  <c r="J204" i="1"/>
  <c r="K203" i="1"/>
  <c r="J203" i="1"/>
  <c r="L203" i="1" s="1"/>
  <c r="K202" i="1"/>
  <c r="J202" i="1"/>
  <c r="L202" i="1" s="1"/>
  <c r="K201" i="1"/>
  <c r="J201" i="1"/>
  <c r="K200" i="1"/>
  <c r="J200" i="1"/>
  <c r="K199" i="1"/>
  <c r="J199" i="1"/>
  <c r="K198" i="1"/>
  <c r="J198" i="1"/>
  <c r="K197" i="1"/>
  <c r="J197" i="1"/>
  <c r="L197" i="1" s="1"/>
  <c r="K196" i="1"/>
  <c r="J196" i="1"/>
  <c r="L196" i="1" s="1"/>
  <c r="K195" i="1"/>
  <c r="J195" i="1"/>
  <c r="K194" i="1"/>
  <c r="J194" i="1"/>
  <c r="L194" i="1" s="1"/>
  <c r="K193" i="1"/>
  <c r="J193" i="1"/>
  <c r="L193" i="1" s="1"/>
  <c r="K192" i="1"/>
  <c r="J192" i="1"/>
  <c r="K191" i="1"/>
  <c r="J191" i="1"/>
  <c r="K190" i="1"/>
  <c r="J190" i="1"/>
  <c r="K189" i="1"/>
  <c r="J189" i="1"/>
  <c r="K188" i="1"/>
  <c r="J188" i="1"/>
  <c r="L188" i="1" s="1"/>
  <c r="K187" i="1"/>
  <c r="J187" i="1"/>
  <c r="L187" i="1" s="1"/>
  <c r="K186" i="1"/>
  <c r="J186" i="1"/>
  <c r="K185" i="1"/>
  <c r="J185" i="1"/>
  <c r="K184" i="1"/>
  <c r="J184" i="1"/>
  <c r="K183" i="1"/>
  <c r="J183" i="1"/>
  <c r="L183" i="1" s="1"/>
  <c r="K182" i="1"/>
  <c r="J182" i="1"/>
  <c r="L182" i="1" s="1"/>
  <c r="K181" i="1"/>
  <c r="J181" i="1"/>
  <c r="L181" i="1" s="1"/>
  <c r="K180" i="1"/>
  <c r="J180" i="1"/>
  <c r="L179" i="1"/>
  <c r="K179" i="1"/>
  <c r="J179" i="1"/>
  <c r="K178" i="1"/>
  <c r="L178" i="1" s="1"/>
  <c r="K177" i="1"/>
  <c r="J177" i="1"/>
  <c r="L177" i="1" s="1"/>
  <c r="K176" i="1"/>
  <c r="J176" i="1"/>
  <c r="K175" i="1"/>
  <c r="J175" i="1"/>
  <c r="L175" i="1" s="1"/>
  <c r="K174" i="1"/>
  <c r="J174" i="1"/>
  <c r="K173" i="1"/>
  <c r="L173" i="1" s="1"/>
  <c r="J173" i="1"/>
  <c r="K172" i="1"/>
  <c r="J172" i="1"/>
  <c r="K171" i="1"/>
  <c r="J171" i="1"/>
  <c r="L171" i="1" s="1"/>
  <c r="K170" i="1"/>
  <c r="J170" i="1"/>
  <c r="K169" i="1"/>
  <c r="J169" i="1"/>
  <c r="L169" i="1" s="1"/>
  <c r="K168" i="1"/>
  <c r="J168" i="1"/>
  <c r="L168" i="1" s="1"/>
  <c r="K167" i="1"/>
  <c r="L167" i="1" s="1"/>
  <c r="J167" i="1"/>
  <c r="K166" i="1"/>
  <c r="J166" i="1"/>
  <c r="K165" i="1"/>
  <c r="J165" i="1"/>
  <c r="K164" i="1"/>
  <c r="J164" i="1"/>
  <c r="K163" i="1"/>
  <c r="J163" i="1"/>
  <c r="L163" i="1" s="1"/>
  <c r="K162" i="1"/>
  <c r="J162" i="1"/>
  <c r="L162" i="1" s="1"/>
  <c r="K161" i="1"/>
  <c r="L161" i="1" s="1"/>
  <c r="J161" i="1"/>
  <c r="K160" i="1"/>
  <c r="J160" i="1"/>
  <c r="K159" i="1"/>
  <c r="J159" i="1"/>
  <c r="L159" i="1" s="1"/>
  <c r="K158" i="1"/>
  <c r="J158" i="1"/>
  <c r="K157" i="1"/>
  <c r="J157" i="1"/>
  <c r="L157" i="1" s="1"/>
  <c r="K156" i="1"/>
  <c r="J156" i="1"/>
  <c r="K155" i="1"/>
  <c r="L155" i="1" s="1"/>
  <c r="J155" i="1"/>
  <c r="K154" i="1"/>
  <c r="J154" i="1"/>
  <c r="K153" i="1"/>
  <c r="J153" i="1"/>
  <c r="L153" i="1" s="1"/>
  <c r="K152" i="1"/>
  <c r="J152" i="1"/>
  <c r="K151" i="1"/>
  <c r="J151" i="1"/>
  <c r="L151" i="1" s="1"/>
  <c r="K150" i="1"/>
  <c r="J150" i="1"/>
  <c r="L150" i="1" s="1"/>
  <c r="K149" i="1"/>
  <c r="L149" i="1" s="1"/>
  <c r="J149" i="1"/>
  <c r="K148" i="1"/>
  <c r="J148" i="1"/>
  <c r="K147" i="1"/>
  <c r="J147" i="1"/>
  <c r="L147" i="1" s="1"/>
  <c r="K146" i="1"/>
  <c r="J146" i="1"/>
  <c r="K145" i="1"/>
  <c r="J145" i="1"/>
  <c r="L145" i="1" s="1"/>
  <c r="K144" i="1"/>
  <c r="J144" i="1"/>
  <c r="K143" i="1"/>
  <c r="L143" i="1" s="1"/>
  <c r="J143" i="1"/>
  <c r="K142" i="1"/>
  <c r="J142" i="1"/>
  <c r="K141" i="1"/>
  <c r="J141" i="1"/>
  <c r="L141" i="1" s="1"/>
  <c r="K140" i="1"/>
  <c r="J140" i="1"/>
  <c r="K139" i="1"/>
  <c r="J139" i="1"/>
  <c r="L139" i="1" s="1"/>
  <c r="K138" i="1"/>
  <c r="J138" i="1"/>
  <c r="L138" i="1" s="1"/>
  <c r="K137" i="1"/>
  <c r="L137" i="1" s="1"/>
  <c r="K136" i="1"/>
  <c r="J136" i="1"/>
  <c r="L136" i="1" s="1"/>
  <c r="K135" i="1"/>
  <c r="J135" i="1"/>
  <c r="K134" i="1"/>
  <c r="L134" i="1" s="1"/>
  <c r="K133" i="1"/>
  <c r="J133" i="1"/>
  <c r="L133" i="1" s="1"/>
  <c r="K132" i="1"/>
  <c r="J132" i="1"/>
  <c r="L132" i="1" s="1"/>
  <c r="K131" i="1"/>
  <c r="J131" i="1"/>
  <c r="K130" i="1"/>
  <c r="J130" i="1"/>
  <c r="K129" i="1"/>
  <c r="J129" i="1"/>
  <c r="K128" i="1"/>
  <c r="J128" i="1"/>
  <c r="K127" i="1"/>
  <c r="J127" i="1"/>
  <c r="L127" i="1" s="1"/>
  <c r="K126" i="1"/>
  <c r="J126" i="1"/>
  <c r="K125" i="1"/>
  <c r="J125" i="1"/>
  <c r="K124" i="1"/>
  <c r="J124" i="1"/>
  <c r="K123" i="1"/>
  <c r="J123" i="1"/>
  <c r="K122" i="1"/>
  <c r="J122" i="1"/>
  <c r="K121" i="1"/>
  <c r="J121" i="1"/>
  <c r="L121" i="1" s="1"/>
  <c r="K120" i="1"/>
  <c r="J120" i="1"/>
  <c r="L120" i="1" s="1"/>
  <c r="K119" i="1"/>
  <c r="L119" i="1" s="1"/>
  <c r="J119" i="1"/>
  <c r="K118" i="1"/>
  <c r="J118" i="1"/>
  <c r="K117" i="1"/>
  <c r="J117" i="1"/>
  <c r="K116" i="1"/>
  <c r="J116" i="1"/>
  <c r="K115" i="1"/>
  <c r="J115" i="1"/>
  <c r="L115" i="1" s="1"/>
  <c r="K114" i="1"/>
  <c r="J114" i="1"/>
  <c r="L114" i="1" s="1"/>
  <c r="K113" i="1"/>
  <c r="J113" i="1"/>
  <c r="K112" i="1"/>
  <c r="J112" i="1"/>
  <c r="K111" i="1"/>
  <c r="J111" i="1"/>
  <c r="K110" i="1"/>
  <c r="J110" i="1"/>
  <c r="K109" i="1"/>
  <c r="J109" i="1"/>
  <c r="L109" i="1" s="1"/>
  <c r="K108" i="1"/>
  <c r="J108" i="1"/>
  <c r="K107" i="1"/>
  <c r="J107" i="1"/>
  <c r="K106" i="1"/>
  <c r="J106" i="1"/>
  <c r="K105" i="1"/>
  <c r="J105" i="1"/>
  <c r="K104" i="1"/>
  <c r="J104" i="1"/>
  <c r="K103" i="1"/>
  <c r="J103" i="1"/>
  <c r="L103" i="1" s="1"/>
  <c r="K102" i="1"/>
  <c r="J102" i="1"/>
  <c r="L102" i="1" s="1"/>
  <c r="K101" i="1"/>
  <c r="J101" i="1"/>
  <c r="K100" i="1"/>
  <c r="J100" i="1"/>
  <c r="K99" i="1"/>
  <c r="J99" i="1"/>
  <c r="K98" i="1"/>
  <c r="J98" i="1"/>
  <c r="K97" i="1"/>
  <c r="J97" i="1"/>
  <c r="L97" i="1" s="1"/>
  <c r="K96" i="1"/>
  <c r="J96" i="1"/>
  <c r="L96" i="1" s="1"/>
  <c r="K95" i="1"/>
  <c r="L95" i="1" s="1"/>
  <c r="K94" i="1"/>
  <c r="J94" i="1"/>
  <c r="L94" i="1" s="1"/>
  <c r="K93" i="1"/>
  <c r="J93" i="1"/>
  <c r="L93" i="1" s="1"/>
  <c r="K92" i="1"/>
  <c r="J92" i="1"/>
  <c r="K91" i="1"/>
  <c r="J91" i="1"/>
  <c r="L91" i="1" s="1"/>
  <c r="K90" i="1"/>
  <c r="J90" i="1"/>
  <c r="L90" i="1" s="1"/>
  <c r="K89" i="1"/>
  <c r="J89" i="1"/>
  <c r="L89" i="1" s="1"/>
  <c r="K88" i="1"/>
  <c r="L88" i="1" s="1"/>
  <c r="K87" i="1"/>
  <c r="J87" i="1"/>
  <c r="K86" i="1"/>
  <c r="J86" i="1"/>
  <c r="K85" i="1"/>
  <c r="J85" i="1"/>
  <c r="K84" i="1"/>
  <c r="L84" i="1" s="1"/>
  <c r="K83" i="1"/>
  <c r="J83" i="1"/>
  <c r="L83" i="1" s="1"/>
  <c r="K82" i="1"/>
  <c r="J82" i="1"/>
  <c r="L82" i="1" s="1"/>
  <c r="K81" i="1"/>
  <c r="J81" i="1"/>
  <c r="L81" i="1" s="1"/>
  <c r="K80" i="1"/>
  <c r="J80" i="1"/>
  <c r="L80" i="1" s="1"/>
  <c r="K79" i="1"/>
  <c r="J79" i="1"/>
  <c r="K78" i="1"/>
  <c r="J78" i="1"/>
  <c r="L78" i="1" s="1"/>
  <c r="K77" i="1"/>
  <c r="J77" i="1"/>
  <c r="L77" i="1" s="1"/>
  <c r="K76" i="1"/>
  <c r="J76" i="1"/>
  <c r="L76" i="1" s="1"/>
  <c r="K75" i="1"/>
  <c r="J75" i="1"/>
  <c r="L75" i="1" s="1"/>
  <c r="K74" i="1"/>
  <c r="J74" i="1"/>
  <c r="L74" i="1" s="1"/>
  <c r="K73" i="1"/>
  <c r="J73" i="1"/>
  <c r="K72" i="1"/>
  <c r="J72" i="1"/>
  <c r="L72" i="1" s="1"/>
  <c r="K71" i="1"/>
  <c r="J71" i="1"/>
  <c r="L71" i="1" s="1"/>
  <c r="K70" i="1"/>
  <c r="J70" i="1"/>
  <c r="L70" i="1" s="1"/>
  <c r="K69" i="1"/>
  <c r="J69" i="1"/>
  <c r="L69" i="1" s="1"/>
  <c r="K68" i="1"/>
  <c r="J68" i="1"/>
  <c r="L68" i="1" s="1"/>
  <c r="K67" i="1"/>
  <c r="L67" i="1" s="1"/>
  <c r="K66" i="1"/>
  <c r="J66" i="1"/>
  <c r="L66" i="1" s="1"/>
  <c r="K65" i="1"/>
  <c r="J65" i="1"/>
  <c r="K64" i="1"/>
  <c r="J64" i="1"/>
  <c r="K63" i="1"/>
  <c r="J63" i="1"/>
  <c r="K62" i="1"/>
  <c r="J62" i="1"/>
  <c r="K61" i="1"/>
  <c r="J61" i="1"/>
  <c r="K60" i="1"/>
  <c r="J60" i="1"/>
  <c r="L60" i="1" s="1"/>
  <c r="K59" i="1"/>
  <c r="J59" i="1"/>
  <c r="L59" i="1" s="1"/>
  <c r="K58" i="1"/>
  <c r="J58" i="1"/>
  <c r="K57" i="1"/>
  <c r="J57" i="1"/>
  <c r="L57" i="1" s="1"/>
  <c r="K56" i="1"/>
  <c r="J56" i="1"/>
  <c r="K55" i="1"/>
  <c r="J55" i="1"/>
  <c r="K54" i="1"/>
  <c r="J54" i="1"/>
  <c r="L54" i="1" s="1"/>
  <c r="K53" i="1"/>
  <c r="J53" i="1"/>
  <c r="L53" i="1" s="1"/>
  <c r="K52" i="1"/>
  <c r="J52" i="1"/>
  <c r="K51" i="1"/>
  <c r="J51" i="1"/>
  <c r="L51" i="1" s="1"/>
  <c r="K50" i="1"/>
  <c r="J50" i="1"/>
  <c r="K49" i="1"/>
  <c r="J49" i="1"/>
  <c r="K48" i="1"/>
  <c r="J48" i="1"/>
  <c r="L48" i="1" s="1"/>
  <c r="K47" i="1"/>
  <c r="J47" i="1"/>
  <c r="K46" i="1"/>
  <c r="J46" i="1"/>
  <c r="K45" i="1"/>
  <c r="J45" i="1"/>
  <c r="L45" i="1" s="1"/>
  <c r="K44" i="1"/>
  <c r="J44" i="1"/>
  <c r="K43" i="1"/>
  <c r="J43" i="1"/>
  <c r="K42" i="1"/>
  <c r="J42" i="1"/>
  <c r="K41" i="1"/>
  <c r="J41" i="1"/>
  <c r="L41" i="1" s="1"/>
  <c r="K40" i="1"/>
  <c r="J40" i="1"/>
  <c r="K39" i="1"/>
  <c r="J39" i="1"/>
  <c r="L39" i="1" s="1"/>
  <c r="K38" i="1"/>
  <c r="J38" i="1"/>
  <c r="K37" i="1"/>
  <c r="J37" i="1"/>
  <c r="K36" i="1"/>
  <c r="J36" i="1"/>
  <c r="L36" i="1" s="1"/>
  <c r="K35" i="1"/>
  <c r="J35" i="1"/>
  <c r="L35" i="1" s="1"/>
  <c r="K34" i="1"/>
  <c r="J34" i="1"/>
  <c r="K33" i="1"/>
  <c r="J33" i="1"/>
  <c r="L33" i="1" s="1"/>
  <c r="K32" i="1"/>
  <c r="J32" i="1"/>
  <c r="K31" i="1"/>
  <c r="J31" i="1"/>
  <c r="K30" i="1"/>
  <c r="J30" i="1"/>
  <c r="L30" i="1" s="1"/>
  <c r="K29" i="1"/>
  <c r="J29" i="1"/>
  <c r="K28" i="1"/>
  <c r="J28" i="1"/>
  <c r="K27" i="1"/>
  <c r="L27" i="1" s="1"/>
  <c r="K26" i="1"/>
  <c r="J26" i="1"/>
  <c r="K25" i="1"/>
  <c r="J25" i="1"/>
  <c r="L25" i="1" s="1"/>
  <c r="K24" i="1"/>
  <c r="J24" i="1"/>
  <c r="K23" i="1"/>
  <c r="L23" i="1" s="1"/>
  <c r="K22" i="1"/>
  <c r="J22" i="1"/>
  <c r="L22" i="1" s="1"/>
  <c r="K21" i="1"/>
  <c r="J21" i="1"/>
  <c r="K20" i="1"/>
  <c r="L20" i="1" s="1"/>
  <c r="K19" i="1"/>
  <c r="J19" i="1"/>
  <c r="L19" i="1" s="1"/>
  <c r="K18" i="1"/>
  <c r="L18" i="1" s="1"/>
  <c r="K17" i="1"/>
  <c r="J17" i="1"/>
  <c r="K16" i="1"/>
  <c r="J16" i="1"/>
  <c r="L16" i="1" s="1"/>
  <c r="K15" i="1"/>
  <c r="J15" i="1"/>
  <c r="L15" i="1" s="1"/>
  <c r="K14" i="1"/>
  <c r="J14" i="1"/>
  <c r="K13" i="1"/>
  <c r="J13" i="1"/>
  <c r="L13" i="1" s="1"/>
  <c r="K12" i="1"/>
  <c r="J12" i="1"/>
  <c r="K11" i="1"/>
  <c r="J11" i="1"/>
  <c r="K10" i="1"/>
  <c r="J10" i="1"/>
  <c r="L10" i="1" s="1"/>
  <c r="K9" i="1"/>
  <c r="J9" i="1"/>
  <c r="K8" i="1"/>
  <c r="J8" i="1"/>
  <c r="K7" i="1"/>
  <c r="L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K6" i="1"/>
  <c r="L6" i="1" s="1"/>
  <c r="L200" i="1" l="1"/>
  <c r="L125" i="1"/>
  <c r="L24" i="1"/>
  <c r="L73" i="1"/>
  <c r="L79" i="1"/>
  <c r="L92" i="1"/>
  <c r="L135" i="1"/>
  <c r="L189" i="1"/>
  <c r="L195" i="1"/>
  <c r="L101" i="1"/>
  <c r="L107" i="1"/>
  <c r="L113" i="1"/>
  <c r="L131" i="1"/>
  <c r="L11" i="1"/>
  <c r="L17" i="1"/>
  <c r="L86" i="1"/>
  <c r="L105" i="1"/>
  <c r="L111" i="1"/>
  <c r="L123" i="1"/>
  <c r="L129" i="1"/>
  <c r="L142" i="1"/>
  <c r="L148" i="1"/>
  <c r="L154" i="1"/>
  <c r="L160" i="1"/>
  <c r="L166" i="1"/>
  <c r="L172" i="1"/>
  <c r="L190" i="1"/>
  <c r="L50" i="1"/>
  <c r="L62" i="1"/>
  <c r="L87" i="1"/>
  <c r="L100" i="1"/>
  <c r="L106" i="1"/>
  <c r="L112" i="1"/>
  <c r="L118" i="1"/>
  <c r="L124" i="1"/>
  <c r="L130" i="1"/>
  <c r="L185" i="1"/>
  <c r="L191" i="1"/>
  <c r="L63" i="1"/>
  <c r="L144" i="1"/>
  <c r="L180" i="1"/>
  <c r="L46" i="1"/>
  <c r="L64" i="1"/>
  <c r="L186" i="1"/>
  <c r="L201" i="1"/>
  <c r="L42" i="1"/>
  <c r="L98" i="1"/>
  <c r="L104" i="1"/>
  <c r="L110" i="1"/>
  <c r="L116" i="1"/>
  <c r="L122" i="1"/>
  <c r="L128" i="1"/>
  <c r="L140" i="1"/>
  <c r="L146" i="1"/>
  <c r="L152" i="1"/>
  <c r="L158" i="1"/>
  <c r="L164" i="1"/>
  <c r="L170" i="1"/>
  <c r="L176" i="1"/>
  <c r="L12" i="1"/>
  <c r="L192" i="1"/>
  <c r="L165" i="1"/>
  <c r="L31" i="1"/>
  <c r="L37" i="1"/>
  <c r="L43" i="1"/>
  <c r="L49" i="1"/>
  <c r="L55" i="1"/>
  <c r="L61" i="1"/>
  <c r="L156" i="1"/>
  <c r="L34" i="1"/>
  <c r="L52" i="1"/>
  <c r="L8" i="1"/>
  <c r="L14" i="1"/>
  <c r="L32" i="1"/>
  <c r="L44" i="1"/>
  <c r="L198" i="1"/>
  <c r="L21" i="1"/>
  <c r="L85" i="1"/>
  <c r="L174" i="1"/>
  <c r="L28" i="1"/>
  <c r="L40" i="1"/>
  <c r="L58" i="1"/>
  <c r="L26" i="1"/>
  <c r="L184" i="1"/>
  <c r="L199" i="1"/>
  <c r="L204" i="1"/>
  <c r="L9" i="1"/>
  <c r="L29" i="1"/>
  <c r="L38" i="1"/>
  <c r="L47" i="1"/>
  <c r="L56" i="1"/>
  <c r="L65" i="1"/>
  <c r="L99" i="1"/>
  <c r="L108" i="1"/>
  <c r="L117" i="1"/>
  <c r="L126" i="1"/>
</calcChain>
</file>

<file path=xl/sharedStrings.xml><?xml version="1.0" encoding="utf-8"?>
<sst xmlns="http://schemas.openxmlformats.org/spreadsheetml/2006/main" count="1523" uniqueCount="324">
  <si>
    <t>Bodový kalendár POOMSAE SATKD</t>
  </si>
  <si>
    <t xml:space="preserve">                 </t>
  </si>
  <si>
    <t>Obdobie:</t>
  </si>
  <si>
    <t>Turkish Open G2</t>
  </si>
  <si>
    <t>Bulgaria open G1</t>
  </si>
  <si>
    <t>ME Tallinn G4</t>
  </si>
  <si>
    <t>Austrian open G1</t>
  </si>
  <si>
    <t>Falcon Cup</t>
  </si>
  <si>
    <t xml:space="preserve">Cassovia open </t>
  </si>
  <si>
    <t>Bratislava open</t>
  </si>
  <si>
    <t>BOHEMIA CUP (CZE)</t>
  </si>
  <si>
    <t>Olympic Hopes HU</t>
  </si>
  <si>
    <t>HAVÍROVSKY POHAR (CZE)</t>
  </si>
  <si>
    <t>CROATIA KARLOVAC OPEN (CRO)</t>
  </si>
  <si>
    <t>HUNGARIA OPEN</t>
  </si>
  <si>
    <t>KORČULA OPEN</t>
  </si>
  <si>
    <t>Black Tiger</t>
  </si>
  <si>
    <t>VIENNA OPEN</t>
  </si>
  <si>
    <t>Ilyo Cup</t>
  </si>
  <si>
    <t>KOLÍN CUP</t>
  </si>
  <si>
    <t>MSR</t>
  </si>
  <si>
    <t>CROATIA OPEN</t>
  </si>
  <si>
    <t>HANMADANG (KOR)</t>
  </si>
  <si>
    <t>Prague Open</t>
  </si>
  <si>
    <t xml:space="preserve">CZECH OPEN </t>
  </si>
  <si>
    <t>Hansoo Cup</t>
  </si>
  <si>
    <t>MAKSIMIR (CRO)</t>
  </si>
  <si>
    <t>Kategória 1</t>
  </si>
  <si>
    <t>Kategória 2</t>
  </si>
  <si>
    <t>Klub</t>
  </si>
  <si>
    <t>Priezvisko</t>
  </si>
  <si>
    <t>Ročník</t>
  </si>
  <si>
    <t>Stupeň</t>
  </si>
  <si>
    <t>Body</t>
  </si>
  <si>
    <t>Body SPOLU</t>
  </si>
  <si>
    <t>Body prenos</t>
  </si>
  <si>
    <t>č.</t>
  </si>
  <si>
    <t xml:space="preserve"> a meno</t>
  </si>
  <si>
    <t>CRM</t>
  </si>
  <si>
    <t>Miesto</t>
  </si>
  <si>
    <t>Kolo</t>
  </si>
  <si>
    <t>1. DETI</t>
  </si>
  <si>
    <t>Pupils D</t>
  </si>
  <si>
    <t>FALCON TKD KLUB Rimavská Sobota</t>
  </si>
  <si>
    <t>Bitala Valentín</t>
  </si>
  <si>
    <t>8. GUP</t>
  </si>
  <si>
    <t>1.</t>
  </si>
  <si>
    <t>ILYO TKD Trenčín</t>
  </si>
  <si>
    <t>Dugasová Matilda</t>
  </si>
  <si>
    <t>3.</t>
  </si>
  <si>
    <t>Farkaš Leo</t>
  </si>
  <si>
    <t>9. GUP</t>
  </si>
  <si>
    <t>2.</t>
  </si>
  <si>
    <t>TKD KLUB Hnúšťa</t>
  </si>
  <si>
    <t>Mališová Petra</t>
  </si>
  <si>
    <t>RYONG TKD ŠKP Bratislava</t>
  </si>
  <si>
    <t>Petráš Jakub</t>
  </si>
  <si>
    <t>7. GUP</t>
  </si>
  <si>
    <t>Striežovská Tamia</t>
  </si>
  <si>
    <t>Pupils C</t>
  </si>
  <si>
    <t>Benko Filip</t>
  </si>
  <si>
    <t>6. GUP</t>
  </si>
  <si>
    <t>Gerber Hugo</t>
  </si>
  <si>
    <t>5. GUP</t>
  </si>
  <si>
    <t>Magdin Teo</t>
  </si>
  <si>
    <t>Mošková Martina Suphandara</t>
  </si>
  <si>
    <t>KORYO TKD SLÁVIA UPJŠ Košice</t>
  </si>
  <si>
    <t>Olách Oliver</t>
  </si>
  <si>
    <t>Pupils B</t>
  </si>
  <si>
    <t>ILYO TKD ŠKP Košice</t>
  </si>
  <si>
    <t>Kucirková Dorota</t>
  </si>
  <si>
    <t>3. GUP</t>
  </si>
  <si>
    <t>2. ŽIACI</t>
  </si>
  <si>
    <t>YC D</t>
  </si>
  <si>
    <t>Antalová Romana</t>
  </si>
  <si>
    <t>KORYO PANTHERS TKD Rožňava</t>
  </si>
  <si>
    <t>Benčko Teo</t>
  </si>
  <si>
    <t>Dugasová Miroslava</t>
  </si>
  <si>
    <t>-</t>
  </si>
  <si>
    <t>4.</t>
  </si>
  <si>
    <t>12.</t>
  </si>
  <si>
    <t>Fornadlova Timea</t>
  </si>
  <si>
    <t>Kovalev Robert</t>
  </si>
  <si>
    <t>Moravanský Marcus</t>
  </si>
  <si>
    <t>TKD 4U Liptovský Mikuláš</t>
  </si>
  <si>
    <t>Révayová Miriam</t>
  </si>
  <si>
    <t>5.</t>
  </si>
  <si>
    <t>Selčanová Amélie</t>
  </si>
  <si>
    <t>6.</t>
  </si>
  <si>
    <t>Telecká Eva</t>
  </si>
  <si>
    <t>Tomak Oleksandr</t>
  </si>
  <si>
    <t>Uličná Martina</t>
  </si>
  <si>
    <t>Véghová Eliška</t>
  </si>
  <si>
    <t>Vyskočániová Sofia</t>
  </si>
  <si>
    <t>8.</t>
  </si>
  <si>
    <t>YC C</t>
  </si>
  <si>
    <t>Ali Bashir Rovan</t>
  </si>
  <si>
    <t>Balciarová Ella</t>
  </si>
  <si>
    <t>Bálintová Jana</t>
  </si>
  <si>
    <t>Belúchová Anežka</t>
  </si>
  <si>
    <t>Czeneová Lia</t>
  </si>
  <si>
    <t>Drimmer Mark</t>
  </si>
  <si>
    <t>Farkas Teodor</t>
  </si>
  <si>
    <t>4. GUP</t>
  </si>
  <si>
    <t>Farkašová Terézia</t>
  </si>
  <si>
    <t>Gyuran Timon</t>
  </si>
  <si>
    <t>Horňák Andrej 15</t>
  </si>
  <si>
    <t>Jeníková Gabriela</t>
  </si>
  <si>
    <t>7.</t>
  </si>
  <si>
    <t>Kačala Simon</t>
  </si>
  <si>
    <t>Kavka Alex</t>
  </si>
  <si>
    <t>Klimková Viktória</t>
  </si>
  <si>
    <t>STAR-CLUB Košice</t>
  </si>
  <si>
    <t>Kmecová Romana</t>
  </si>
  <si>
    <t>Kováčová Tajana</t>
  </si>
  <si>
    <t>Lenárt Matúš</t>
  </si>
  <si>
    <t>Maláková Liliana</t>
  </si>
  <si>
    <t>Mošková Marcela Suphankanlaya</t>
  </si>
  <si>
    <t>Pacalaj Robert</t>
  </si>
  <si>
    <t>Polyák Freia Rheannon</t>
  </si>
  <si>
    <t>9.</t>
  </si>
  <si>
    <t>Porubská Diana</t>
  </si>
  <si>
    <t>TKD HAKIMI Rožňava</t>
  </si>
  <si>
    <t>Sečkárová ml. Ivana</t>
  </si>
  <si>
    <t>Stankovičová Noemi</t>
  </si>
  <si>
    <t>Szántó Patrik Nathan</t>
  </si>
  <si>
    <t>Takáč Ladislav</t>
  </si>
  <si>
    <t>Than Van Khoa</t>
  </si>
  <si>
    <t>Tóth Matúš</t>
  </si>
  <si>
    <t>YC B</t>
  </si>
  <si>
    <t>Farkaš Gejza</t>
  </si>
  <si>
    <t>Horňák Andrej 14</t>
  </si>
  <si>
    <t>1. GUP</t>
  </si>
  <si>
    <t>Juhás Marek</t>
  </si>
  <si>
    <t>Kucirková Johana</t>
  </si>
  <si>
    <t>2. GUP</t>
  </si>
  <si>
    <t>Kuruová Nina Alžbeta</t>
  </si>
  <si>
    <t>Markovičová Gabriela</t>
  </si>
  <si>
    <t>Zagyi Michal</t>
  </si>
  <si>
    <t>3. KADETI</t>
  </si>
  <si>
    <t>C D</t>
  </si>
  <si>
    <t>Bitalová Vanesa</t>
  </si>
  <si>
    <t>10. GUP</t>
  </si>
  <si>
    <t>Dugasová Martina</t>
  </si>
  <si>
    <t>Matuška Samuel</t>
  </si>
  <si>
    <t>Mihalíková Simona</t>
  </si>
  <si>
    <t>Vyoral Damián</t>
  </si>
  <si>
    <t>C C</t>
  </si>
  <si>
    <t>Ali Bashir Ola</t>
  </si>
  <si>
    <t>Angyal Richard</t>
  </si>
  <si>
    <t>11.</t>
  </si>
  <si>
    <t>Antalová Alexandra Lea</t>
  </si>
  <si>
    <t>10.</t>
  </si>
  <si>
    <t>Artyukh Vasilisa</t>
  </si>
  <si>
    <t>Babony Peter</t>
  </si>
  <si>
    <t>Borovská Alžbeta</t>
  </si>
  <si>
    <t>Černák Vavro</t>
  </si>
  <si>
    <t>Čerňan Sebastién</t>
  </si>
  <si>
    <t>Crnovršanin Adnan</t>
  </si>
  <si>
    <t>Gyulaffy Jozef</t>
  </si>
  <si>
    <t>Harvanka Michal</t>
  </si>
  <si>
    <t>Horňáková Michaela</t>
  </si>
  <si>
    <t>Jakabčin Rastislav</t>
  </si>
  <si>
    <t>Juhásová Alexandra</t>
  </si>
  <si>
    <t>Kamoďa Marek</t>
  </si>
  <si>
    <t>Kamoďová Dominika</t>
  </si>
  <si>
    <t>Kavka Pavel</t>
  </si>
  <si>
    <t>Kovalova Valeriia</t>
  </si>
  <si>
    <t>Miškovová Martina</t>
  </si>
  <si>
    <t>Petrová Zina</t>
  </si>
  <si>
    <t>Riečičiar Andrej</t>
  </si>
  <si>
    <t>Roláková Liliana</t>
  </si>
  <si>
    <t>Sani Lukáš</t>
  </si>
  <si>
    <t xml:space="preserve">C C </t>
  </si>
  <si>
    <t>Šidlo Patrick</t>
  </si>
  <si>
    <t>Šoffová Viktória</t>
  </si>
  <si>
    <t>Stieranka Jasmin</t>
  </si>
  <si>
    <t>Takáčová Sofia Larison</t>
  </si>
  <si>
    <t>Támár Tomáš</t>
  </si>
  <si>
    <t>Turoň Samuel</t>
  </si>
  <si>
    <t>Vančová Aneta</t>
  </si>
  <si>
    <t>C B</t>
  </si>
  <si>
    <t>Daňo Jakub</t>
  </si>
  <si>
    <t>Doka Maksym</t>
  </si>
  <si>
    <t>Galková Tereza</t>
  </si>
  <si>
    <t>Hančáková Laura</t>
  </si>
  <si>
    <t>Hillier Hugo Harrison</t>
  </si>
  <si>
    <t>Kendereš Marko</t>
  </si>
  <si>
    <t>Kovaleva Viktoriia</t>
  </si>
  <si>
    <t>Kyseľ Leo</t>
  </si>
  <si>
    <t>Lörinčíková Alexandra Lujza</t>
  </si>
  <si>
    <t>Mamuti Zainab</t>
  </si>
  <si>
    <t>Onderková Lilly</t>
  </si>
  <si>
    <t>Sammon Kaya</t>
  </si>
  <si>
    <t>Szlovinecz Marko Gregor</t>
  </si>
  <si>
    <t>Szlovinecz Michal Gregor</t>
  </si>
  <si>
    <t>Ukašíková Michaela</t>
  </si>
  <si>
    <t>Vaško Richard</t>
  </si>
  <si>
    <t>Vidinská Diana</t>
  </si>
  <si>
    <t>C A</t>
  </si>
  <si>
    <t>Račková Simona</t>
  </si>
  <si>
    <t>1. DAN</t>
  </si>
  <si>
    <t>Závodná Lea</t>
  </si>
  <si>
    <t>4. JUNIORI</t>
  </si>
  <si>
    <t xml:space="preserve">J D </t>
  </si>
  <si>
    <t>Devečková Erika</t>
  </si>
  <si>
    <t>Lehotský Ľuboslav</t>
  </si>
  <si>
    <t>J C</t>
  </si>
  <si>
    <t>Alexa Vladimír</t>
  </si>
  <si>
    <t>Artyukh Maria</t>
  </si>
  <si>
    <t xml:space="preserve">J C </t>
  </si>
  <si>
    <t>Bitala Marek</t>
  </si>
  <si>
    <t>Boňková Lenka</t>
  </si>
  <si>
    <t>Černák Urban</t>
  </si>
  <si>
    <t>Forgonová Anna Borbála</t>
  </si>
  <si>
    <t>Hlavatý Martin</t>
  </si>
  <si>
    <t>Hribík Daniel</t>
  </si>
  <si>
    <t>Jančošeková Nina</t>
  </si>
  <si>
    <t>Klenovičová Ema</t>
  </si>
  <si>
    <t>Koščák Samuel</t>
  </si>
  <si>
    <t>Lászlóová Sofia</t>
  </si>
  <si>
    <t>Maradíková Sabína</t>
  </si>
  <si>
    <t>Marková Tamara</t>
  </si>
  <si>
    <t>Maťo Stanislav</t>
  </si>
  <si>
    <t>Mičuchová Lucia</t>
  </si>
  <si>
    <t>Nguyen Huu Hoang Long Jakub</t>
  </si>
  <si>
    <t>Vančová Veronika</t>
  </si>
  <si>
    <t>Vyskočáni Adrián</t>
  </si>
  <si>
    <t>J B</t>
  </si>
  <si>
    <t>Briškárová Juliana</t>
  </si>
  <si>
    <t>Demeter Dávid</t>
  </si>
  <si>
    <t>Dudáš Róbert</t>
  </si>
  <si>
    <t xml:space="preserve">J B </t>
  </si>
  <si>
    <t>Fekésházy Oliver</t>
  </si>
  <si>
    <t>Legáth Alex</t>
  </si>
  <si>
    <t>Mitro Leonard</t>
  </si>
  <si>
    <t>Palenčár Patrik</t>
  </si>
  <si>
    <t>Ružbarská Natália</t>
  </si>
  <si>
    <t>Sečkár Tomáš</t>
  </si>
  <si>
    <t>Spačková Sofia</t>
  </si>
  <si>
    <t>Spodniak Marek</t>
  </si>
  <si>
    <t>Štickner Vincent Lucas</t>
  </si>
  <si>
    <t>Támárová Viktória</t>
  </si>
  <si>
    <t>Than Lan Anh</t>
  </si>
  <si>
    <t>J A</t>
  </si>
  <si>
    <t>Bubancová Tatiana</t>
  </si>
  <si>
    <t>Gregorová Martina</t>
  </si>
  <si>
    <t>2. DAN</t>
  </si>
  <si>
    <t>Kaminský Tomáš</t>
  </si>
  <si>
    <t>Mag Adrian</t>
  </si>
  <si>
    <t>Mamuti Hamza</t>
  </si>
  <si>
    <t>Thoresen Kira Elizabeth</t>
  </si>
  <si>
    <t>Zagyiová Natália</t>
  </si>
  <si>
    <t>5. SENIORI</t>
  </si>
  <si>
    <t>S D 30</t>
  </si>
  <si>
    <t>Lelák René</t>
  </si>
  <si>
    <t>S C 30</t>
  </si>
  <si>
    <t>ILYO TKD Zvolen</t>
  </si>
  <si>
    <t>Gombárová Nina</t>
  </si>
  <si>
    <t>Horváthová Karin Lea</t>
  </si>
  <si>
    <t>Kamencová Lenka</t>
  </si>
  <si>
    <t>Miškuf Miroslav</t>
  </si>
  <si>
    <t>S B 30</t>
  </si>
  <si>
    <t>Gečanová Lucia</t>
  </si>
  <si>
    <t>Hevessyová Sarah</t>
  </si>
  <si>
    <t>Kacurová Lenka</t>
  </si>
  <si>
    <t>Matejková Miroslava</t>
  </si>
  <si>
    <t>Šandorová Klaudia</t>
  </si>
  <si>
    <t>Sečkár Lukáš</t>
  </si>
  <si>
    <t>Sústriková Sofia</t>
  </si>
  <si>
    <t>Vrabcová Barbora</t>
  </si>
  <si>
    <t>S A 30</t>
  </si>
  <si>
    <t>Bial Roland</t>
  </si>
  <si>
    <t>Bitalová Viktória</t>
  </si>
  <si>
    <t>3. DAN</t>
  </si>
  <si>
    <t>Bohušová Gabriela</t>
  </si>
  <si>
    <t>S A 31</t>
  </si>
  <si>
    <t>Briškárová Gabriela</t>
  </si>
  <si>
    <t>Frgolec Damien Pavel</t>
  </si>
  <si>
    <t>Frgolec Miroslav</t>
  </si>
  <si>
    <t>Hiczér Gabriel</t>
  </si>
  <si>
    <t>Horváth Matej</t>
  </si>
  <si>
    <t>Kaminská Michaela</t>
  </si>
  <si>
    <t>Kuvik Dominik</t>
  </si>
  <si>
    <t>Kuvik Tomáš</t>
  </si>
  <si>
    <t>Kyseľová Ivana</t>
  </si>
  <si>
    <t>Matejka Matúš</t>
  </si>
  <si>
    <t>Morová Tamara</t>
  </si>
  <si>
    <t>Morová Timea</t>
  </si>
  <si>
    <t>Nguyen Bat Dávid Tung Duong</t>
  </si>
  <si>
    <t>Pernischová Simona Emma</t>
  </si>
  <si>
    <t>Porubiaková Petra</t>
  </si>
  <si>
    <t>Škarčák Filip</t>
  </si>
  <si>
    <t>Šuk Elisabeth</t>
  </si>
  <si>
    <t>S A 40</t>
  </si>
  <si>
    <t>Babinská Jana</t>
  </si>
  <si>
    <t>4. DAN</t>
  </si>
  <si>
    <t>Mikláš Vladimír</t>
  </si>
  <si>
    <t>Výboch Tomáš</t>
  </si>
  <si>
    <t>S C 50</t>
  </si>
  <si>
    <t>Antal Tomáš</t>
  </si>
  <si>
    <t>Farkaš Ladislav</t>
  </si>
  <si>
    <t>Kováčová Eva</t>
  </si>
  <si>
    <t>Maláková Monika</t>
  </si>
  <si>
    <t>Sulety Igor</t>
  </si>
  <si>
    <t>S A 50</t>
  </si>
  <si>
    <t>Štickner Ľubomír</t>
  </si>
  <si>
    <t>S C 50+</t>
  </si>
  <si>
    <t>Marko Jaroslav</t>
  </si>
  <si>
    <t>SMERNICA</t>
  </si>
  <si>
    <t>1.miesto</t>
  </si>
  <si>
    <t>2.miesto</t>
  </si>
  <si>
    <t>3.miesto</t>
  </si>
  <si>
    <t>4.miesto</t>
  </si>
  <si>
    <t>6.miesto</t>
  </si>
  <si>
    <t>Postup</t>
  </si>
  <si>
    <t>Účasť</t>
  </si>
  <si>
    <t>MS (G8)</t>
  </si>
  <si>
    <t>ME (G4)</t>
  </si>
  <si>
    <t>G1</t>
  </si>
  <si>
    <t>Zahraničné nad 150</t>
  </si>
  <si>
    <t>Zahraničné do 150</t>
  </si>
  <si>
    <t>Liga + Extraliga</t>
  </si>
  <si>
    <t>1. január - 24.novenber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</si>
</sst>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scheme val="minor"/>
    </font>
    <font>
      <b/>
      <sz val="16"/>
      <color theme="1"/>
      <name val="Calibri"/>
    </font>
    <font>
      <sz val="12"/>
      <color theme="1"/>
      <name val="Calibri"/>
    </font>
    <font>
      <sz val="12"/>
      <color theme="1"/>
      <name val="Calibri"/>
      <scheme val="minor"/>
    </font>
    <font>
      <b/>
      <sz val="12"/>
      <color theme="1"/>
      <name val="Calibri"/>
    </font>
    <font>
      <sz val="12"/>
      <name val="Calibri"/>
    </font>
    <font>
      <b/>
      <sz val="9"/>
      <color theme="1"/>
      <name val="Calibri"/>
    </font>
    <font>
      <sz val="12"/>
      <color rgb="FF000000"/>
      <name val="Calibri"/>
    </font>
    <font>
      <b/>
      <sz val="16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66FFFF"/>
        <bgColor rgb="FF66FFFF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9" xfId="0" applyFont="1" applyFill="1" applyBorder="1"/>
    <xf numFmtId="0" fontId="2" fillId="6" borderId="29" xfId="0" applyFont="1" applyFill="1" applyBorder="1"/>
    <xf numFmtId="0" fontId="2" fillId="0" borderId="29" xfId="0" applyFont="1" applyBorder="1" applyAlignment="1">
      <alignment shrinkToFit="1"/>
    </xf>
    <xf numFmtId="0" fontId="2" fillId="0" borderId="29" xfId="0" applyFont="1" applyBorder="1"/>
    <xf numFmtId="0" fontId="2" fillId="0" borderId="29" xfId="0" applyFont="1" applyBorder="1" applyAlignment="1">
      <alignment horizontal="right"/>
    </xf>
    <xf numFmtId="0" fontId="2" fillId="2" borderId="29" xfId="0" applyFont="1" applyFill="1" applyBorder="1" applyAlignment="1">
      <alignment vertical="center"/>
    </xf>
    <xf numFmtId="0" fontId="2" fillId="7" borderId="29" xfId="0" applyFont="1" applyFill="1" applyBorder="1"/>
    <xf numFmtId="0" fontId="2" fillId="0" borderId="32" xfId="0" applyFont="1" applyBorder="1"/>
    <xf numFmtId="164" fontId="2" fillId="0" borderId="33" xfId="0" applyNumberFormat="1" applyFont="1" applyBorder="1"/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2" fillId="7" borderId="42" xfId="0" applyNumberFormat="1" applyFont="1" applyFill="1" applyBorder="1"/>
    <xf numFmtId="1" fontId="2" fillId="7" borderId="37" xfId="0" applyNumberFormat="1" applyFont="1" applyFill="1" applyBorder="1" applyAlignment="1">
      <alignment horizontal="center"/>
    </xf>
    <xf numFmtId="1" fontId="2" fillId="7" borderId="35" xfId="0" applyNumberFormat="1" applyFont="1" applyFill="1" applyBorder="1" applyAlignment="1">
      <alignment horizontal="center"/>
    </xf>
    <xf numFmtId="1" fontId="2" fillId="7" borderId="36" xfId="0" applyNumberFormat="1" applyFont="1" applyFill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4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39" xfId="0" applyFont="1" applyBorder="1"/>
    <xf numFmtId="1" fontId="2" fillId="0" borderId="41" xfId="0" applyNumberFormat="1" applyFont="1" applyBorder="1"/>
    <xf numFmtId="164" fontId="2" fillId="0" borderId="29" xfId="0" applyNumberFormat="1" applyFont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0" fontId="2" fillId="7" borderId="48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" fontId="2" fillId="7" borderId="49" xfId="0" applyNumberFormat="1" applyFont="1" applyFill="1" applyBorder="1"/>
    <xf numFmtId="1" fontId="2" fillId="7" borderId="43" xfId="0" applyNumberFormat="1" applyFont="1" applyFill="1" applyBorder="1" applyAlignment="1">
      <alignment horizontal="center"/>
    </xf>
    <xf numFmtId="1" fontId="2" fillId="7" borderId="29" xfId="0" applyNumberFormat="1" applyFont="1" applyFill="1" applyBorder="1" applyAlignment="1">
      <alignment horizontal="center"/>
    </xf>
    <xf numFmtId="1" fontId="2" fillId="7" borderId="44" xfId="0" applyNumberFormat="1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4" xfId="0" applyFont="1" applyBorder="1"/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6" xfId="0" applyFont="1" applyBorder="1"/>
    <xf numFmtId="0" fontId="2" fillId="0" borderId="43" xfId="0" applyFont="1" applyBorder="1"/>
    <xf numFmtId="1" fontId="2" fillId="0" borderId="44" xfId="0" applyNumberFormat="1" applyFont="1" applyBorder="1"/>
    <xf numFmtId="1" fontId="2" fillId="0" borderId="47" xfId="0" applyNumberFormat="1" applyFont="1" applyBorder="1" applyAlignment="1">
      <alignment horizontal="center"/>
    </xf>
    <xf numFmtId="164" fontId="2" fillId="0" borderId="39" xfId="0" applyNumberFormat="1" applyFont="1" applyBorder="1"/>
    <xf numFmtId="164" fontId="2" fillId="0" borderId="45" xfId="0" applyNumberFormat="1" applyFont="1" applyBorder="1"/>
    <xf numFmtId="1" fontId="2" fillId="0" borderId="0" xfId="0" applyNumberFormat="1" applyFont="1" applyAlignment="1">
      <alignment horizontal="center"/>
    </xf>
    <xf numFmtId="0" fontId="2" fillId="8" borderId="48" xfId="0" applyFont="1" applyFill="1" applyBorder="1"/>
    <xf numFmtId="0" fontId="2" fillId="0" borderId="31" xfId="0" applyFont="1" applyBorder="1"/>
    <xf numFmtId="0" fontId="2" fillId="7" borderId="50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1" fontId="2" fillId="7" borderId="51" xfId="0" applyNumberFormat="1" applyFont="1" applyFill="1" applyBorder="1"/>
    <xf numFmtId="1" fontId="2" fillId="7" borderId="40" xfId="0" applyNumberFormat="1" applyFont="1" applyFill="1" applyBorder="1" applyAlignment="1">
      <alignment horizontal="center"/>
    </xf>
    <xf numFmtId="1" fontId="2" fillId="7" borderId="33" xfId="0" applyNumberFormat="1" applyFont="1" applyFill="1" applyBorder="1" applyAlignment="1">
      <alignment horizontal="center"/>
    </xf>
    <xf numFmtId="1" fontId="2" fillId="7" borderId="41" xfId="0" applyNumberFormat="1" applyFont="1" applyFill="1" applyBorder="1" applyAlignment="1">
      <alignment horizontal="center"/>
    </xf>
    <xf numFmtId="0" fontId="2" fillId="0" borderId="38" xfId="0" applyFont="1" applyBorder="1"/>
    <xf numFmtId="0" fontId="2" fillId="0" borderId="30" xfId="0" applyFont="1" applyBorder="1"/>
    <xf numFmtId="0" fontId="2" fillId="0" borderId="32" xfId="0" applyFont="1" applyBorder="1" applyAlignment="1">
      <alignment shrinkToFit="1"/>
    </xf>
    <xf numFmtId="164" fontId="2" fillId="0" borderId="32" xfId="0" applyNumberFormat="1" applyFont="1" applyBorder="1"/>
    <xf numFmtId="0" fontId="2" fillId="8" borderId="29" xfId="0" applyFont="1" applyFill="1" applyBorder="1" applyAlignment="1">
      <alignment shrinkToFit="1"/>
    </xf>
    <xf numFmtId="0" fontId="2" fillId="8" borderId="32" xfId="0" applyFont="1" applyFill="1" applyBorder="1" applyAlignment="1">
      <alignment shrinkToFit="1"/>
    </xf>
    <xf numFmtId="0" fontId="2" fillId="8" borderId="34" xfId="0" applyFont="1" applyFill="1" applyBorder="1"/>
    <xf numFmtId="0" fontId="2" fillId="8" borderId="52" xfId="0" applyFont="1" applyFill="1" applyBorder="1"/>
    <xf numFmtId="0" fontId="2" fillId="7" borderId="29" xfId="0" applyFont="1" applyFill="1" applyBorder="1" applyAlignment="1">
      <alignment shrinkToFit="1"/>
    </xf>
    <xf numFmtId="0" fontId="2" fillId="7" borderId="48" xfId="0" applyFont="1" applyFill="1" applyBorder="1"/>
    <xf numFmtId="0" fontId="2" fillId="8" borderId="52" xfId="0" applyFont="1" applyFill="1" applyBorder="1" applyAlignment="1">
      <alignment shrinkToFit="1"/>
    </xf>
    <xf numFmtId="0" fontId="2" fillId="8" borderId="48" xfId="0" applyFont="1" applyFill="1" applyBorder="1" applyAlignment="1">
      <alignment shrinkToFit="1"/>
    </xf>
    <xf numFmtId="0" fontId="2" fillId="8" borderId="8" xfId="0" applyFont="1" applyFill="1" applyBorder="1"/>
    <xf numFmtId="0" fontId="2" fillId="8" borderId="8" xfId="0" applyFont="1" applyFill="1" applyBorder="1" applyAlignment="1">
      <alignment shrinkToFit="1"/>
    </xf>
    <xf numFmtId="0" fontId="2" fillId="8" borderId="34" xfId="0" applyFont="1" applyFill="1" applyBorder="1" applyAlignment="1">
      <alignment shrinkToFit="1"/>
    </xf>
    <xf numFmtId="0" fontId="7" fillId="6" borderId="48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8" borderId="20" xfId="0" applyFont="1" applyFill="1" applyBorder="1"/>
    <xf numFmtId="164" fontId="2" fillId="0" borderId="18" xfId="0" applyNumberFormat="1" applyFont="1" applyBorder="1"/>
    <xf numFmtId="164" fontId="2" fillId="0" borderId="53" xfId="0" applyNumberFormat="1" applyFont="1" applyBorder="1"/>
    <xf numFmtId="164" fontId="2" fillId="0" borderId="54" xfId="0" applyNumberFormat="1" applyFont="1" applyBorder="1"/>
    <xf numFmtId="0" fontId="2" fillId="7" borderId="20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53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7" borderId="21" xfId="0" applyNumberFormat="1" applyFont="1" applyFill="1" applyBorder="1"/>
    <xf numFmtId="1" fontId="2" fillId="7" borderId="17" xfId="0" applyNumberFormat="1" applyFont="1" applyFill="1" applyBorder="1" applyAlignment="1">
      <alignment horizontal="center"/>
    </xf>
    <xf numFmtId="1" fontId="2" fillId="7" borderId="18" xfId="0" applyNumberFormat="1" applyFont="1" applyFill="1" applyBorder="1" applyAlignment="1">
      <alignment horizontal="center"/>
    </xf>
    <xf numFmtId="1" fontId="2" fillId="7" borderId="19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5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53" xfId="0" applyFont="1" applyBorder="1"/>
    <xf numFmtId="1" fontId="2" fillId="0" borderId="19" xfId="0" applyNumberFormat="1" applyFont="1" applyBorder="1"/>
    <xf numFmtId="0" fontId="2" fillId="7" borderId="49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0" borderId="23" xfId="0" applyFont="1" applyBorder="1"/>
    <xf numFmtId="0" fontId="2" fillId="2" borderId="29" xfId="0" applyFont="1" applyFill="1" applyBorder="1" applyAlignment="1">
      <alignment shrinkToFit="1"/>
    </xf>
    <xf numFmtId="0" fontId="2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3" fillId="0" borderId="30" xfId="0" applyFont="1" applyBorder="1"/>
    <xf numFmtId="0" fontId="4" fillId="5" borderId="4" xfId="0" applyFont="1" applyFill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4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0" borderId="3" xfId="0" applyFont="1" applyBorder="1"/>
    <xf numFmtId="0" fontId="4" fillId="4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0" borderId="6" xfId="0" applyFont="1" applyBorder="1"/>
    <xf numFmtId="0" fontId="6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14" fontId="2" fillId="3" borderId="13" xfId="0" applyNumberFormat="1" applyFont="1" applyFill="1" applyBorder="1" applyAlignment="1">
      <alignment horizontal="center"/>
    </xf>
    <xf numFmtId="0" fontId="5" fillId="0" borderId="14" xfId="0" applyFont="1" applyBorder="1"/>
    <xf numFmtId="14" fontId="2" fillId="4" borderId="13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14" fontId="2" fillId="5" borderId="10" xfId="0" applyNumberFormat="1" applyFont="1" applyFill="1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0" fontId="5" fillId="0" borderId="15" xfId="0" applyFont="1" applyBorder="1"/>
    <xf numFmtId="14" fontId="2" fillId="4" borderId="16" xfId="0" applyNumberFormat="1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5" borderId="1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2" fillId="3" borderId="45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vertical="center"/>
    </xf>
    <xf numFmtId="0" fontId="2" fillId="7" borderId="35" xfId="0" applyFont="1" applyFill="1" applyBorder="1"/>
    <xf numFmtId="0" fontId="2" fillId="0" borderId="35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164" fontId="2" fillId="0" borderId="35" xfId="0" applyNumberFormat="1" applyFont="1" applyBorder="1"/>
    <xf numFmtId="164" fontId="2" fillId="0" borderId="51" xfId="0" applyNumberFormat="1" applyFont="1" applyBorder="1"/>
    <xf numFmtId="0" fontId="4" fillId="2" borderId="55" xfId="0" applyFont="1" applyFill="1" applyBorder="1"/>
    <xf numFmtId="0" fontId="2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left" shrinkToFit="1"/>
    </xf>
    <xf numFmtId="0" fontId="2" fillId="2" borderId="55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shrinkToFit="1"/>
    </xf>
    <xf numFmtId="0" fontId="4" fillId="2" borderId="56" xfId="0" applyFont="1" applyFill="1" applyBorder="1" applyAlignment="1">
      <alignment shrinkToFit="1"/>
    </xf>
    <xf numFmtId="0" fontId="4" fillId="2" borderId="56" xfId="0" applyFont="1" applyFill="1" applyBorder="1"/>
    <xf numFmtId="0" fontId="4" fillId="2" borderId="57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shrinkToFit="1"/>
    </xf>
    <xf numFmtId="0" fontId="4" fillId="2" borderId="57" xfId="0" applyFont="1" applyFill="1" applyBorder="1" applyAlignment="1">
      <alignment shrinkToFit="1"/>
    </xf>
    <xf numFmtId="0" fontId="4" fillId="2" borderId="57" xfId="0" applyFont="1" applyFill="1" applyBorder="1"/>
    <xf numFmtId="17" fontId="8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049"/>
  <sheetViews>
    <sheetView tabSelected="1" workbookViewId="0">
      <pane xSplit="12" ySplit="5" topLeftCell="AG6" activePane="bottomRight" state="frozen"/>
      <selection pane="topRight" activeCell="M1" sqref="M1"/>
      <selection pane="bottomLeft" activeCell="A6" sqref="A6"/>
      <selection pane="bottomRight" activeCell="D117" sqref="D117"/>
    </sheetView>
  </sheetViews>
  <sheetFormatPr defaultColWidth="11.19921875" defaultRowHeight="15" customHeight="1" x14ac:dyDescent="0.3"/>
  <cols>
    <col min="1" max="1" width="3.3984375" customWidth="1"/>
    <col min="2" max="2" width="9.8984375" customWidth="1"/>
    <col min="3" max="3" width="8.19921875" customWidth="1"/>
    <col min="4" max="4" width="17.296875" customWidth="1"/>
    <col min="5" max="5" width="12.296875" customWidth="1"/>
    <col min="6" max="6" width="4.3984375" customWidth="1"/>
    <col min="7" max="8" width="6" customWidth="1"/>
    <col min="9" max="9" width="8.296875" customWidth="1"/>
    <col min="10" max="10" width="9.3984375" customWidth="1"/>
    <col min="11" max="11" width="6" customWidth="1"/>
    <col min="12" max="12" width="8.19921875" customWidth="1"/>
    <col min="13" max="84" width="4.796875" customWidth="1"/>
    <col min="85" max="85" width="4" customWidth="1"/>
    <col min="86" max="93" width="2.3984375" customWidth="1"/>
    <col min="94" max="96" width="8.796875" customWidth="1"/>
  </cols>
  <sheetData>
    <row r="1" spans="1:93" ht="21" x14ac:dyDescent="0.4">
      <c r="B1" s="1" t="s">
        <v>0</v>
      </c>
      <c r="D1" s="2"/>
      <c r="E1" s="2"/>
      <c r="F1" s="2" t="s">
        <v>1</v>
      </c>
      <c r="G1" s="3"/>
      <c r="X1" s="4"/>
      <c r="AW1" s="4"/>
      <c r="AX1" s="4"/>
      <c r="AY1" s="4"/>
      <c r="AZ1" s="4"/>
      <c r="BA1" s="5"/>
      <c r="BF1" s="5"/>
      <c r="BG1" s="5"/>
      <c r="BZ1" s="4"/>
    </row>
    <row r="2" spans="1:93" ht="21.6" thickBot="1" x14ac:dyDescent="0.45">
      <c r="B2" s="1" t="s">
        <v>2</v>
      </c>
      <c r="C2" s="202" t="s">
        <v>323</v>
      </c>
      <c r="D2" s="2"/>
      <c r="E2" s="2"/>
      <c r="F2" s="2"/>
      <c r="G2" s="3"/>
      <c r="X2" s="4"/>
      <c r="AI2" s="3"/>
      <c r="AO2" s="3"/>
      <c r="AU2" s="3"/>
      <c r="AW2" s="4"/>
      <c r="AX2" s="4"/>
      <c r="AY2" s="4"/>
      <c r="AZ2" s="4"/>
      <c r="BA2" s="4"/>
      <c r="BF2" s="5"/>
      <c r="BG2" s="4"/>
      <c r="BZ2" s="4"/>
    </row>
    <row r="3" spans="1:93" ht="15.6" x14ac:dyDescent="0.3">
      <c r="A3" s="187"/>
      <c r="B3" s="187"/>
      <c r="C3" s="188"/>
      <c r="D3" s="189"/>
      <c r="E3" s="190"/>
      <c r="F3" s="190"/>
      <c r="G3" s="188"/>
      <c r="H3" s="188"/>
      <c r="I3" s="191"/>
      <c r="J3" s="191"/>
      <c r="K3" s="188"/>
      <c r="L3" s="188"/>
      <c r="M3" s="179" t="s">
        <v>3</v>
      </c>
      <c r="N3" s="150"/>
      <c r="O3" s="154"/>
      <c r="P3" s="162" t="s">
        <v>4</v>
      </c>
      <c r="Q3" s="150"/>
      <c r="R3" s="154"/>
      <c r="S3" s="162" t="s">
        <v>5</v>
      </c>
      <c r="T3" s="150"/>
      <c r="U3" s="154"/>
      <c r="V3" s="164" t="s">
        <v>6</v>
      </c>
      <c r="W3" s="150"/>
      <c r="X3" s="151"/>
      <c r="Y3" s="161" t="s">
        <v>7</v>
      </c>
      <c r="Z3" s="150"/>
      <c r="AA3" s="151"/>
      <c r="AB3" s="161" t="s">
        <v>8</v>
      </c>
      <c r="AC3" s="150"/>
      <c r="AD3" s="151"/>
      <c r="AE3" s="161" t="s">
        <v>9</v>
      </c>
      <c r="AF3" s="150"/>
      <c r="AG3" s="151"/>
      <c r="AH3" s="149" t="s">
        <v>10</v>
      </c>
      <c r="AI3" s="150"/>
      <c r="AJ3" s="151"/>
      <c r="AK3" s="152" t="s">
        <v>11</v>
      </c>
      <c r="AL3" s="150"/>
      <c r="AM3" s="151"/>
      <c r="AN3" s="153" t="s">
        <v>12</v>
      </c>
      <c r="AO3" s="150"/>
      <c r="AP3" s="154"/>
      <c r="AQ3" s="152" t="s">
        <v>13</v>
      </c>
      <c r="AR3" s="150"/>
      <c r="AS3" s="151"/>
      <c r="AT3" s="153" t="s">
        <v>14</v>
      </c>
      <c r="AU3" s="150"/>
      <c r="AV3" s="154"/>
      <c r="AW3" s="149" t="s">
        <v>15</v>
      </c>
      <c r="AX3" s="150"/>
      <c r="AY3" s="151"/>
      <c r="AZ3" s="155" t="s">
        <v>16</v>
      </c>
      <c r="BA3" s="150"/>
      <c r="BB3" s="151"/>
      <c r="BC3" s="149" t="s">
        <v>17</v>
      </c>
      <c r="BD3" s="150"/>
      <c r="BE3" s="151"/>
      <c r="BF3" s="160" t="s">
        <v>18</v>
      </c>
      <c r="BG3" s="150"/>
      <c r="BH3" s="158"/>
      <c r="BI3" s="163" t="s">
        <v>19</v>
      </c>
      <c r="BJ3" s="150"/>
      <c r="BK3" s="151"/>
      <c r="BL3" s="161" t="s">
        <v>20</v>
      </c>
      <c r="BM3" s="150"/>
      <c r="BN3" s="151"/>
      <c r="BO3" s="162" t="s">
        <v>21</v>
      </c>
      <c r="BP3" s="150"/>
      <c r="BQ3" s="154"/>
      <c r="BR3" s="152" t="s">
        <v>22</v>
      </c>
      <c r="BS3" s="150"/>
      <c r="BT3" s="151"/>
      <c r="BU3" s="149" t="s">
        <v>23</v>
      </c>
      <c r="BV3" s="150"/>
      <c r="BW3" s="151"/>
      <c r="BX3" s="156" t="s">
        <v>24</v>
      </c>
      <c r="BY3" s="150"/>
      <c r="BZ3" s="154"/>
      <c r="CA3" s="156" t="s">
        <v>25</v>
      </c>
      <c r="CB3" s="150"/>
      <c r="CC3" s="154"/>
      <c r="CD3" s="152" t="s">
        <v>26</v>
      </c>
      <c r="CE3" s="150"/>
      <c r="CF3" s="151"/>
      <c r="CG3" s="157"/>
      <c r="CH3" s="150"/>
      <c r="CI3" s="158"/>
      <c r="CJ3" s="157"/>
      <c r="CK3" s="150"/>
      <c r="CL3" s="158"/>
      <c r="CM3" s="159"/>
      <c r="CN3" s="150"/>
      <c r="CO3" s="151"/>
    </row>
    <row r="4" spans="1:93" ht="15.6" x14ac:dyDescent="0.3">
      <c r="A4" s="192"/>
      <c r="B4" s="192" t="s">
        <v>27</v>
      </c>
      <c r="C4" s="193" t="s">
        <v>28</v>
      </c>
      <c r="D4" s="194" t="s">
        <v>29</v>
      </c>
      <c r="E4" s="195" t="s">
        <v>30</v>
      </c>
      <c r="F4" s="196" t="s">
        <v>31</v>
      </c>
      <c r="G4" s="197" t="s">
        <v>32</v>
      </c>
      <c r="H4" s="192" t="s">
        <v>33</v>
      </c>
      <c r="I4" s="192" t="s">
        <v>34</v>
      </c>
      <c r="J4" s="192" t="s">
        <v>35</v>
      </c>
      <c r="K4" s="192" t="s">
        <v>33</v>
      </c>
      <c r="L4" s="192" t="s">
        <v>34</v>
      </c>
      <c r="M4" s="180">
        <v>45702</v>
      </c>
      <c r="N4" s="166"/>
      <c r="O4" s="167"/>
      <c r="P4" s="165">
        <v>45719</v>
      </c>
      <c r="Q4" s="166"/>
      <c r="R4" s="167"/>
      <c r="S4" s="165">
        <v>45763</v>
      </c>
      <c r="T4" s="166"/>
      <c r="U4" s="167"/>
      <c r="V4" s="168">
        <v>45836</v>
      </c>
      <c r="W4" s="166"/>
      <c r="X4" s="169"/>
      <c r="Y4" s="170">
        <v>45704</v>
      </c>
      <c r="Z4" s="166"/>
      <c r="AA4" s="169"/>
      <c r="AB4" s="170">
        <v>45780</v>
      </c>
      <c r="AC4" s="166"/>
      <c r="AD4" s="169"/>
      <c r="AE4" s="170">
        <v>45815</v>
      </c>
      <c r="AF4" s="166"/>
      <c r="AG4" s="169"/>
      <c r="AH4" s="171">
        <v>45738</v>
      </c>
      <c r="AI4" s="166"/>
      <c r="AJ4" s="169"/>
      <c r="AK4" s="171">
        <v>45759</v>
      </c>
      <c r="AL4" s="166"/>
      <c r="AM4" s="169"/>
      <c r="AN4" s="172">
        <v>45801</v>
      </c>
      <c r="AO4" s="166"/>
      <c r="AP4" s="167"/>
      <c r="AQ4" s="171">
        <v>45801</v>
      </c>
      <c r="AR4" s="166"/>
      <c r="AS4" s="169"/>
      <c r="AT4" s="172">
        <v>45801</v>
      </c>
      <c r="AU4" s="166"/>
      <c r="AV4" s="167"/>
      <c r="AW4" s="171">
        <v>45892</v>
      </c>
      <c r="AX4" s="166"/>
      <c r="AY4" s="169"/>
      <c r="AZ4" s="173">
        <v>45927</v>
      </c>
      <c r="BA4" s="166"/>
      <c r="BB4" s="169"/>
      <c r="BC4" s="171">
        <v>45955</v>
      </c>
      <c r="BD4" s="166"/>
      <c r="BE4" s="169"/>
      <c r="BF4" s="177">
        <v>45970</v>
      </c>
      <c r="BG4" s="166"/>
      <c r="BH4" s="175"/>
      <c r="BI4" s="178">
        <v>45983</v>
      </c>
      <c r="BJ4" s="166"/>
      <c r="BK4" s="169"/>
      <c r="BL4" s="170">
        <v>45997</v>
      </c>
      <c r="BM4" s="166"/>
      <c r="BN4" s="169"/>
      <c r="BO4" s="165">
        <v>45941</v>
      </c>
      <c r="BP4" s="166"/>
      <c r="BQ4" s="167"/>
      <c r="BR4" s="171"/>
      <c r="BS4" s="166"/>
      <c r="BT4" s="169"/>
      <c r="BU4" s="171">
        <v>45962</v>
      </c>
      <c r="BV4" s="166"/>
      <c r="BW4" s="169"/>
      <c r="BX4" s="172">
        <v>45983</v>
      </c>
      <c r="BY4" s="166"/>
      <c r="BZ4" s="167"/>
      <c r="CA4" s="172">
        <v>45997</v>
      </c>
      <c r="CB4" s="166"/>
      <c r="CC4" s="167"/>
      <c r="CD4" s="171">
        <v>46004</v>
      </c>
      <c r="CE4" s="166"/>
      <c r="CF4" s="169"/>
      <c r="CG4" s="174"/>
      <c r="CH4" s="166"/>
      <c r="CI4" s="175"/>
      <c r="CJ4" s="174"/>
      <c r="CK4" s="166"/>
      <c r="CL4" s="175"/>
      <c r="CM4" s="176"/>
      <c r="CN4" s="166"/>
      <c r="CO4" s="169"/>
    </row>
    <row r="5" spans="1:93" ht="16.2" thickBot="1" x14ac:dyDescent="0.35">
      <c r="A5" s="198" t="s">
        <v>36</v>
      </c>
      <c r="B5" s="198">
        <v>2025</v>
      </c>
      <c r="C5" s="198">
        <v>2025</v>
      </c>
      <c r="D5" s="199"/>
      <c r="E5" s="199" t="s">
        <v>37</v>
      </c>
      <c r="F5" s="200"/>
      <c r="G5" s="201" t="s">
        <v>38</v>
      </c>
      <c r="H5" s="198">
        <v>2024</v>
      </c>
      <c r="I5" s="198">
        <v>2024</v>
      </c>
      <c r="J5" s="198">
        <v>2024</v>
      </c>
      <c r="K5" s="198">
        <v>2025</v>
      </c>
      <c r="L5" s="198">
        <v>2025</v>
      </c>
      <c r="M5" s="22" t="s">
        <v>39</v>
      </c>
      <c r="N5" s="7" t="s">
        <v>33</v>
      </c>
      <c r="O5" s="8" t="s">
        <v>40</v>
      </c>
      <c r="P5" s="6" t="s">
        <v>39</v>
      </c>
      <c r="Q5" s="7" t="s">
        <v>33</v>
      </c>
      <c r="R5" s="8" t="s">
        <v>40</v>
      </c>
      <c r="S5" s="9" t="s">
        <v>39</v>
      </c>
      <c r="T5" s="7" t="s">
        <v>33</v>
      </c>
      <c r="U5" s="10" t="s">
        <v>40</v>
      </c>
      <c r="V5" s="6" t="s">
        <v>39</v>
      </c>
      <c r="W5" s="7" t="s">
        <v>33</v>
      </c>
      <c r="X5" s="11" t="s">
        <v>40</v>
      </c>
      <c r="Y5" s="12" t="s">
        <v>39</v>
      </c>
      <c r="Z5" s="13" t="s">
        <v>33</v>
      </c>
      <c r="AA5" s="14" t="s">
        <v>40</v>
      </c>
      <c r="AB5" s="6" t="s">
        <v>39</v>
      </c>
      <c r="AC5" s="7" t="s">
        <v>33</v>
      </c>
      <c r="AD5" s="8" t="s">
        <v>40</v>
      </c>
      <c r="AE5" s="9" t="s">
        <v>39</v>
      </c>
      <c r="AF5" s="7" t="s">
        <v>33</v>
      </c>
      <c r="AG5" s="10" t="s">
        <v>40</v>
      </c>
      <c r="AH5" s="6" t="s">
        <v>39</v>
      </c>
      <c r="AI5" s="7" t="s">
        <v>33</v>
      </c>
      <c r="AJ5" s="8" t="s">
        <v>40</v>
      </c>
      <c r="AK5" s="6" t="s">
        <v>39</v>
      </c>
      <c r="AL5" s="7" t="s">
        <v>33</v>
      </c>
      <c r="AM5" s="8" t="s">
        <v>40</v>
      </c>
      <c r="AN5" s="9" t="s">
        <v>39</v>
      </c>
      <c r="AO5" s="7" t="s">
        <v>33</v>
      </c>
      <c r="AP5" s="10" t="s">
        <v>40</v>
      </c>
      <c r="AQ5" s="6" t="s">
        <v>39</v>
      </c>
      <c r="AR5" s="7" t="s">
        <v>33</v>
      </c>
      <c r="AS5" s="11" t="s">
        <v>40</v>
      </c>
      <c r="AT5" s="9" t="s">
        <v>39</v>
      </c>
      <c r="AU5" s="7" t="s">
        <v>33</v>
      </c>
      <c r="AV5" s="11" t="s">
        <v>40</v>
      </c>
      <c r="AW5" s="15" t="s">
        <v>39</v>
      </c>
      <c r="AX5" s="16" t="s">
        <v>33</v>
      </c>
      <c r="AY5" s="17" t="s">
        <v>40</v>
      </c>
      <c r="AZ5" s="18" t="s">
        <v>39</v>
      </c>
      <c r="BA5" s="19" t="s">
        <v>33</v>
      </c>
      <c r="BB5" s="20" t="s">
        <v>40</v>
      </c>
      <c r="BC5" s="6" t="s">
        <v>39</v>
      </c>
      <c r="BD5" s="7" t="s">
        <v>33</v>
      </c>
      <c r="BE5" s="11" t="s">
        <v>40</v>
      </c>
      <c r="BF5" s="9" t="s">
        <v>39</v>
      </c>
      <c r="BG5" s="7" t="s">
        <v>33</v>
      </c>
      <c r="BH5" s="21" t="s">
        <v>40</v>
      </c>
      <c r="BI5" s="22" t="s">
        <v>39</v>
      </c>
      <c r="BJ5" s="7" t="s">
        <v>33</v>
      </c>
      <c r="BK5" s="11" t="s">
        <v>40</v>
      </c>
      <c r="BL5" s="6" t="s">
        <v>39</v>
      </c>
      <c r="BM5" s="7" t="s">
        <v>33</v>
      </c>
      <c r="BN5" s="11" t="s">
        <v>40</v>
      </c>
      <c r="BO5" s="9" t="s">
        <v>39</v>
      </c>
      <c r="BP5" s="7" t="s">
        <v>33</v>
      </c>
      <c r="BQ5" s="10" t="s">
        <v>40</v>
      </c>
      <c r="BR5" s="6"/>
      <c r="BS5" s="7"/>
      <c r="BT5" s="8"/>
      <c r="BU5" s="6" t="s">
        <v>39</v>
      </c>
      <c r="BV5" s="7" t="s">
        <v>33</v>
      </c>
      <c r="BW5" s="11" t="s">
        <v>40</v>
      </c>
      <c r="BX5" s="9" t="s">
        <v>39</v>
      </c>
      <c r="BY5" s="7" t="s">
        <v>33</v>
      </c>
      <c r="BZ5" s="10" t="s">
        <v>40</v>
      </c>
      <c r="CA5" s="6" t="s">
        <v>39</v>
      </c>
      <c r="CB5" s="7" t="s">
        <v>33</v>
      </c>
      <c r="CC5" s="11" t="s">
        <v>40</v>
      </c>
      <c r="CD5" s="6" t="s">
        <v>39</v>
      </c>
      <c r="CE5" s="7" t="s">
        <v>33</v>
      </c>
      <c r="CF5" s="11" t="s">
        <v>40</v>
      </c>
      <c r="CG5" s="7" t="s">
        <v>39</v>
      </c>
      <c r="CH5" s="7" t="s">
        <v>33</v>
      </c>
      <c r="CI5" s="21" t="s">
        <v>40</v>
      </c>
      <c r="CJ5" s="7" t="s">
        <v>39</v>
      </c>
      <c r="CK5" s="7" t="s">
        <v>33</v>
      </c>
      <c r="CL5" s="21" t="s">
        <v>40</v>
      </c>
      <c r="CM5" s="7" t="s">
        <v>39</v>
      </c>
      <c r="CN5" s="7" t="s">
        <v>33</v>
      </c>
      <c r="CO5" s="11" t="s">
        <v>40</v>
      </c>
    </row>
    <row r="6" spans="1:93" ht="15.6" x14ac:dyDescent="0.3">
      <c r="A6" s="181">
        <v>1</v>
      </c>
      <c r="B6" s="181" t="s">
        <v>41</v>
      </c>
      <c r="C6" s="182" t="s">
        <v>42</v>
      </c>
      <c r="D6" s="183" t="s">
        <v>43</v>
      </c>
      <c r="E6" s="183" t="s">
        <v>44</v>
      </c>
      <c r="F6" s="183">
        <v>2018</v>
      </c>
      <c r="G6" s="184" t="s">
        <v>45</v>
      </c>
      <c r="H6" s="185">
        <v>0</v>
      </c>
      <c r="I6" s="186">
        <v>0</v>
      </c>
      <c r="J6" s="185">
        <v>0</v>
      </c>
      <c r="K6" s="84">
        <f t="shared" ref="K6:K204" si="0">SUM(M6:CO6)</f>
        <v>7</v>
      </c>
      <c r="L6" s="185">
        <f t="shared" ref="L6:L204" si="1">J6+K6</f>
        <v>7</v>
      </c>
      <c r="M6" s="63"/>
      <c r="N6" s="41"/>
      <c r="O6" s="64"/>
      <c r="P6" s="65"/>
      <c r="Q6" s="41"/>
      <c r="R6" s="64"/>
      <c r="S6" s="66"/>
      <c r="T6" s="48"/>
      <c r="U6" s="67"/>
      <c r="V6" s="47"/>
      <c r="W6" s="48"/>
      <c r="X6" s="68"/>
      <c r="Y6" s="41"/>
      <c r="Z6" s="41"/>
      <c r="AA6" s="41"/>
      <c r="AB6" s="66"/>
      <c r="AC6" s="48"/>
      <c r="AD6" s="49"/>
      <c r="AE6" s="63"/>
      <c r="AF6" s="41"/>
      <c r="AG6" s="69"/>
      <c r="AH6" s="70"/>
      <c r="AI6" s="71"/>
      <c r="AJ6" s="72"/>
      <c r="AK6" s="47"/>
      <c r="AL6" s="48"/>
      <c r="AM6" s="49"/>
      <c r="AN6" s="66"/>
      <c r="AO6" s="48"/>
      <c r="AP6" s="38"/>
      <c r="AQ6" s="47"/>
      <c r="AR6" s="48"/>
      <c r="AS6" s="49"/>
      <c r="AT6" s="66"/>
      <c r="AU6" s="48"/>
      <c r="AV6" s="49"/>
      <c r="AW6" s="73"/>
      <c r="AX6" s="73"/>
      <c r="AY6" s="73"/>
      <c r="AZ6" s="74"/>
      <c r="BA6" s="75"/>
      <c r="BB6" s="76"/>
      <c r="BC6" s="47"/>
      <c r="BD6" s="48"/>
      <c r="BE6" s="49"/>
      <c r="BF6" s="77" t="s">
        <v>46</v>
      </c>
      <c r="BG6" s="75">
        <v>7</v>
      </c>
      <c r="BH6" s="26"/>
      <c r="BI6" s="73"/>
      <c r="BJ6" s="73"/>
      <c r="BK6" s="73"/>
      <c r="BL6" s="74"/>
      <c r="BM6" s="75"/>
      <c r="BN6" s="78"/>
      <c r="BO6" s="77"/>
      <c r="BP6" s="75"/>
      <c r="BQ6" s="68"/>
      <c r="BR6" s="74"/>
      <c r="BS6" s="75"/>
      <c r="BT6" s="78"/>
      <c r="BU6" s="56"/>
      <c r="BV6" s="26"/>
      <c r="BW6" s="76"/>
      <c r="BX6" s="77"/>
      <c r="BY6" s="75"/>
      <c r="BZ6" s="79"/>
      <c r="CA6" s="74"/>
      <c r="CB6" s="75"/>
      <c r="CC6" s="78"/>
      <c r="CD6" s="80"/>
      <c r="CE6" s="26"/>
      <c r="CF6" s="78"/>
      <c r="CG6" s="75"/>
      <c r="CH6" s="75"/>
      <c r="CI6" s="75"/>
      <c r="CJ6" s="75"/>
      <c r="CK6" s="75"/>
      <c r="CL6" s="75"/>
      <c r="CM6" s="75"/>
      <c r="CN6" s="26"/>
      <c r="CO6" s="81"/>
    </row>
    <row r="7" spans="1:93" ht="15.6" x14ac:dyDescent="0.3">
      <c r="A7" s="28">
        <f t="shared" ref="A7:A204" si="2">A6+1</f>
        <v>2</v>
      </c>
      <c r="B7" s="28" t="s">
        <v>41</v>
      </c>
      <c r="C7" s="29" t="s">
        <v>42</v>
      </c>
      <c r="D7" s="25" t="s">
        <v>47</v>
      </c>
      <c r="E7" s="25" t="s">
        <v>48</v>
      </c>
      <c r="F7" s="25">
        <v>2018</v>
      </c>
      <c r="G7" s="30" t="s">
        <v>45</v>
      </c>
      <c r="H7" s="60"/>
      <c r="I7" s="61"/>
      <c r="J7" s="60">
        <v>0</v>
      </c>
      <c r="K7" s="62">
        <f t="shared" si="0"/>
        <v>6</v>
      </c>
      <c r="L7" s="60">
        <f t="shared" si="1"/>
        <v>6</v>
      </c>
      <c r="M7" s="63"/>
      <c r="N7" s="41"/>
      <c r="O7" s="64"/>
      <c r="P7" s="65"/>
      <c r="Q7" s="41"/>
      <c r="R7" s="64"/>
      <c r="S7" s="66"/>
      <c r="T7" s="48"/>
      <c r="U7" s="67"/>
      <c r="V7" s="47"/>
      <c r="W7" s="48"/>
      <c r="X7" s="68"/>
      <c r="Y7" s="41"/>
      <c r="Z7" s="41"/>
      <c r="AA7" s="41"/>
      <c r="AB7" s="66"/>
      <c r="AC7" s="82"/>
      <c r="AD7" s="49"/>
      <c r="AE7" s="63"/>
      <c r="AF7" s="41"/>
      <c r="AG7" s="69"/>
      <c r="AH7" s="70"/>
      <c r="AI7" s="71"/>
      <c r="AJ7" s="72"/>
      <c r="AK7" s="47"/>
      <c r="AL7" s="48"/>
      <c r="AM7" s="49"/>
      <c r="AN7" s="66"/>
      <c r="AO7" s="26"/>
      <c r="AP7" s="38"/>
      <c r="AQ7" s="47"/>
      <c r="AR7" s="48"/>
      <c r="AS7" s="49"/>
      <c r="AT7" s="66"/>
      <c r="AU7" s="48"/>
      <c r="AV7" s="49"/>
      <c r="AW7" s="73"/>
      <c r="AX7" s="73"/>
      <c r="AY7" s="73"/>
      <c r="AZ7" s="74" t="s">
        <v>49</v>
      </c>
      <c r="BA7" s="75">
        <v>3</v>
      </c>
      <c r="BB7" s="76"/>
      <c r="BC7" s="47"/>
      <c r="BD7" s="48"/>
      <c r="BE7" s="49"/>
      <c r="BF7" s="77" t="s">
        <v>49</v>
      </c>
      <c r="BG7" s="75">
        <v>3</v>
      </c>
      <c r="BH7" s="26"/>
      <c r="BI7" s="73"/>
      <c r="BJ7" s="73"/>
      <c r="BK7" s="73"/>
      <c r="BL7" s="74"/>
      <c r="BM7" s="75"/>
      <c r="BN7" s="78"/>
      <c r="BO7" s="77"/>
      <c r="BP7" s="75"/>
      <c r="BQ7" s="68"/>
      <c r="BR7" s="74"/>
      <c r="BS7" s="75"/>
      <c r="BT7" s="78"/>
      <c r="BU7" s="56"/>
      <c r="BV7" s="26"/>
      <c r="BW7" s="76"/>
      <c r="BX7" s="77"/>
      <c r="BY7" s="75"/>
      <c r="BZ7" s="79"/>
      <c r="CA7" s="74"/>
      <c r="CB7" s="75"/>
      <c r="CC7" s="78"/>
      <c r="CD7" s="80"/>
      <c r="CE7" s="26"/>
      <c r="CF7" s="78"/>
      <c r="CG7" s="75"/>
      <c r="CH7" s="75"/>
      <c r="CI7" s="75"/>
      <c r="CJ7" s="75"/>
      <c r="CK7" s="75"/>
      <c r="CL7" s="75"/>
      <c r="CM7" s="75"/>
      <c r="CN7" s="26"/>
      <c r="CO7" s="81"/>
    </row>
    <row r="8" spans="1:93" ht="15.6" x14ac:dyDescent="0.3">
      <c r="A8" s="28">
        <f t="shared" si="2"/>
        <v>3</v>
      </c>
      <c r="B8" s="28" t="s">
        <v>41</v>
      </c>
      <c r="C8" s="29" t="s">
        <v>42</v>
      </c>
      <c r="D8" s="25" t="s">
        <v>43</v>
      </c>
      <c r="E8" s="25" t="s">
        <v>50</v>
      </c>
      <c r="F8" s="25">
        <v>2019</v>
      </c>
      <c r="G8" s="30" t="s">
        <v>51</v>
      </c>
      <c r="H8" s="60"/>
      <c r="I8" s="61"/>
      <c r="J8" s="60">
        <f t="shared" ref="J8:J17" si="3">I8/4</f>
        <v>0</v>
      </c>
      <c r="K8" s="62">
        <f t="shared" si="0"/>
        <v>13.5</v>
      </c>
      <c r="L8" s="60">
        <f t="shared" si="1"/>
        <v>13.5</v>
      </c>
      <c r="M8" s="63"/>
      <c r="N8" s="41"/>
      <c r="O8" s="64"/>
      <c r="P8" s="65"/>
      <c r="Q8" s="41"/>
      <c r="R8" s="64"/>
      <c r="S8" s="66"/>
      <c r="T8" s="48"/>
      <c r="U8" s="67"/>
      <c r="V8" s="47"/>
      <c r="W8" s="48"/>
      <c r="X8" s="68"/>
      <c r="Y8" s="41"/>
      <c r="Z8" s="41"/>
      <c r="AA8" s="41"/>
      <c r="AB8" s="66"/>
      <c r="AC8" s="48"/>
      <c r="AD8" s="49"/>
      <c r="AE8" s="63" t="s">
        <v>52</v>
      </c>
      <c r="AF8" s="41">
        <v>5</v>
      </c>
      <c r="AG8" s="69"/>
      <c r="AH8" s="70"/>
      <c r="AI8" s="71"/>
      <c r="AJ8" s="72"/>
      <c r="AK8" s="47"/>
      <c r="AL8" s="48"/>
      <c r="AM8" s="49"/>
      <c r="AN8" s="66"/>
      <c r="AO8" s="48"/>
      <c r="AP8" s="38"/>
      <c r="AQ8" s="47"/>
      <c r="AR8" s="48"/>
      <c r="AS8" s="49"/>
      <c r="AT8" s="66"/>
      <c r="AU8" s="48"/>
      <c r="AV8" s="49"/>
      <c r="AW8" s="73"/>
      <c r="AX8" s="73"/>
      <c r="AY8" s="73"/>
      <c r="AZ8" s="74" t="s">
        <v>46</v>
      </c>
      <c r="BA8" s="75">
        <v>3.5</v>
      </c>
      <c r="BB8" s="76"/>
      <c r="BC8" s="47"/>
      <c r="BD8" s="48"/>
      <c r="BE8" s="49"/>
      <c r="BF8" s="77" t="s">
        <v>52</v>
      </c>
      <c r="BG8" s="75">
        <v>5</v>
      </c>
      <c r="BH8" s="26"/>
      <c r="BI8" s="73"/>
      <c r="BJ8" s="73"/>
      <c r="BK8" s="73"/>
      <c r="BL8" s="74"/>
      <c r="BM8" s="75"/>
      <c r="BN8" s="78"/>
      <c r="BO8" s="77"/>
      <c r="BP8" s="75"/>
      <c r="BQ8" s="68"/>
      <c r="BR8" s="74"/>
      <c r="BS8" s="75"/>
      <c r="BT8" s="78"/>
      <c r="BU8" s="56"/>
      <c r="BV8" s="26"/>
      <c r="BW8" s="76"/>
      <c r="BX8" s="77"/>
      <c r="BY8" s="75"/>
      <c r="BZ8" s="79"/>
      <c r="CA8" s="74"/>
      <c r="CB8" s="75"/>
      <c r="CC8" s="78"/>
      <c r="CD8" s="80"/>
      <c r="CE8" s="26"/>
      <c r="CF8" s="78"/>
      <c r="CG8" s="75"/>
      <c r="CH8" s="75"/>
      <c r="CI8" s="75"/>
      <c r="CJ8" s="75"/>
      <c r="CK8" s="75"/>
      <c r="CL8" s="75"/>
      <c r="CM8" s="75"/>
      <c r="CN8" s="26"/>
      <c r="CO8" s="81"/>
    </row>
    <row r="9" spans="1:93" ht="15.6" x14ac:dyDescent="0.3">
      <c r="A9" s="28">
        <f t="shared" si="2"/>
        <v>4</v>
      </c>
      <c r="B9" s="28" t="s">
        <v>41</v>
      </c>
      <c r="C9" s="29" t="s">
        <v>42</v>
      </c>
      <c r="D9" s="25" t="s">
        <v>53</v>
      </c>
      <c r="E9" s="25" t="s">
        <v>54</v>
      </c>
      <c r="F9" s="25">
        <v>2017</v>
      </c>
      <c r="G9" s="2" t="s">
        <v>45</v>
      </c>
      <c r="H9" s="60"/>
      <c r="I9" s="61"/>
      <c r="J9" s="60">
        <f t="shared" si="3"/>
        <v>0</v>
      </c>
      <c r="K9" s="62">
        <f t="shared" si="0"/>
        <v>22</v>
      </c>
      <c r="L9" s="60">
        <f t="shared" si="1"/>
        <v>22</v>
      </c>
      <c r="M9" s="63"/>
      <c r="N9" s="41"/>
      <c r="O9" s="64"/>
      <c r="P9" s="65"/>
      <c r="Q9" s="41"/>
      <c r="R9" s="64"/>
      <c r="S9" s="66"/>
      <c r="T9" s="48"/>
      <c r="U9" s="67"/>
      <c r="V9" s="47"/>
      <c r="W9" s="48"/>
      <c r="X9" s="68"/>
      <c r="Y9" s="41" t="s">
        <v>52</v>
      </c>
      <c r="Z9" s="41">
        <v>5</v>
      </c>
      <c r="AA9" s="41"/>
      <c r="AB9" s="66" t="s">
        <v>46</v>
      </c>
      <c r="AC9" s="48">
        <v>7</v>
      </c>
      <c r="AD9" s="49"/>
      <c r="AE9" s="63"/>
      <c r="AF9" s="41"/>
      <c r="AG9" s="69"/>
      <c r="AH9" s="70"/>
      <c r="AI9" s="71"/>
      <c r="AJ9" s="72"/>
      <c r="AK9" s="47"/>
      <c r="AL9" s="48"/>
      <c r="AM9" s="49"/>
      <c r="AN9" s="66"/>
      <c r="AO9" s="48"/>
      <c r="AP9" s="38"/>
      <c r="AQ9" s="47"/>
      <c r="AR9" s="48"/>
      <c r="AS9" s="49"/>
      <c r="AT9" s="66"/>
      <c r="AU9" s="48"/>
      <c r="AV9" s="49"/>
      <c r="AW9" s="73"/>
      <c r="AX9" s="73"/>
      <c r="AY9" s="73"/>
      <c r="AZ9" s="74" t="s">
        <v>52</v>
      </c>
      <c r="BA9" s="75">
        <v>5</v>
      </c>
      <c r="BB9" s="76"/>
      <c r="BC9" s="47"/>
      <c r="BD9" s="48"/>
      <c r="BE9" s="49"/>
      <c r="BF9" s="77" t="s">
        <v>52</v>
      </c>
      <c r="BG9" s="75">
        <v>5</v>
      </c>
      <c r="BH9" s="26"/>
      <c r="BI9" s="73"/>
      <c r="BJ9" s="73"/>
      <c r="BK9" s="73"/>
      <c r="BL9" s="74"/>
      <c r="BM9" s="75"/>
      <c r="BN9" s="78"/>
      <c r="BO9" s="77"/>
      <c r="BP9" s="75"/>
      <c r="BQ9" s="68"/>
      <c r="BR9" s="74"/>
      <c r="BS9" s="75"/>
      <c r="BT9" s="78"/>
      <c r="BU9" s="56"/>
      <c r="BV9" s="26"/>
      <c r="BW9" s="76"/>
      <c r="BX9" s="77"/>
      <c r="BY9" s="75"/>
      <c r="BZ9" s="79"/>
      <c r="CA9" s="74"/>
      <c r="CB9" s="75"/>
      <c r="CC9" s="78"/>
      <c r="CD9" s="80"/>
      <c r="CE9" s="26"/>
      <c r="CF9" s="78"/>
      <c r="CG9" s="75"/>
      <c r="CH9" s="75"/>
      <c r="CI9" s="75"/>
      <c r="CJ9" s="75"/>
      <c r="CK9" s="75"/>
      <c r="CL9" s="75"/>
      <c r="CM9" s="75"/>
      <c r="CN9" s="26"/>
      <c r="CO9" s="81"/>
    </row>
    <row r="10" spans="1:93" ht="15.6" x14ac:dyDescent="0.3">
      <c r="A10" s="28">
        <f t="shared" si="2"/>
        <v>5</v>
      </c>
      <c r="B10" s="28" t="s">
        <v>41</v>
      </c>
      <c r="C10" s="29" t="s">
        <v>42</v>
      </c>
      <c r="D10" s="25" t="s">
        <v>55</v>
      </c>
      <c r="E10" s="25" t="s">
        <v>56</v>
      </c>
      <c r="F10" s="25">
        <v>2018</v>
      </c>
      <c r="G10" s="30" t="s">
        <v>57</v>
      </c>
      <c r="H10" s="60"/>
      <c r="I10" s="61"/>
      <c r="J10" s="60">
        <f t="shared" si="3"/>
        <v>0</v>
      </c>
      <c r="K10" s="62">
        <f t="shared" si="0"/>
        <v>7</v>
      </c>
      <c r="L10" s="60">
        <f t="shared" si="1"/>
        <v>7</v>
      </c>
      <c r="M10" s="63"/>
      <c r="N10" s="41"/>
      <c r="O10" s="64"/>
      <c r="P10" s="65"/>
      <c r="Q10" s="41"/>
      <c r="R10" s="64"/>
      <c r="S10" s="66"/>
      <c r="T10" s="48"/>
      <c r="U10" s="67"/>
      <c r="V10" s="47"/>
      <c r="W10" s="48"/>
      <c r="X10" s="68"/>
      <c r="Y10" s="41"/>
      <c r="Z10" s="41"/>
      <c r="AA10" s="41"/>
      <c r="AB10" s="66"/>
      <c r="AC10" s="82"/>
      <c r="AD10" s="49"/>
      <c r="AE10" s="63" t="s">
        <v>46</v>
      </c>
      <c r="AF10" s="41">
        <v>7</v>
      </c>
      <c r="AG10" s="69"/>
      <c r="AH10" s="70"/>
      <c r="AI10" s="71"/>
      <c r="AJ10" s="72"/>
      <c r="AK10" s="47"/>
      <c r="AL10" s="48"/>
      <c r="AM10" s="49"/>
      <c r="AN10" s="66"/>
      <c r="AO10" s="26"/>
      <c r="AP10" s="38"/>
      <c r="AQ10" s="47"/>
      <c r="AR10" s="48"/>
      <c r="AS10" s="49"/>
      <c r="AT10" s="66"/>
      <c r="AU10" s="48"/>
      <c r="AV10" s="49"/>
      <c r="AW10" s="73"/>
      <c r="AX10" s="73"/>
      <c r="AY10" s="73"/>
      <c r="AZ10" s="74"/>
      <c r="BA10" s="75"/>
      <c r="BB10" s="76"/>
      <c r="BC10" s="47"/>
      <c r="BD10" s="48"/>
      <c r="BE10" s="49"/>
      <c r="BF10" s="77"/>
      <c r="BG10" s="75"/>
      <c r="BH10" s="26"/>
      <c r="BI10" s="73"/>
      <c r="BJ10" s="73"/>
      <c r="BK10" s="73"/>
      <c r="BL10" s="74"/>
      <c r="BM10" s="75"/>
      <c r="BN10" s="78"/>
      <c r="BO10" s="77"/>
      <c r="BP10" s="75"/>
      <c r="BQ10" s="68"/>
      <c r="BR10" s="74"/>
      <c r="BS10" s="75"/>
      <c r="BT10" s="78"/>
      <c r="BU10" s="56"/>
      <c r="BV10" s="26"/>
      <c r="BW10" s="76"/>
      <c r="BX10" s="77"/>
      <c r="BY10" s="75"/>
      <c r="BZ10" s="79"/>
      <c r="CA10" s="74"/>
      <c r="CB10" s="75"/>
      <c r="CC10" s="78"/>
      <c r="CD10" s="80"/>
      <c r="CE10" s="26"/>
      <c r="CF10" s="78"/>
      <c r="CG10" s="75"/>
      <c r="CH10" s="75"/>
      <c r="CI10" s="75"/>
      <c r="CJ10" s="75"/>
      <c r="CK10" s="75"/>
      <c r="CL10" s="75"/>
      <c r="CM10" s="75"/>
      <c r="CN10" s="26"/>
      <c r="CO10" s="81"/>
    </row>
    <row r="11" spans="1:93" ht="15.6" x14ac:dyDescent="0.3">
      <c r="A11" s="28">
        <f t="shared" si="2"/>
        <v>6</v>
      </c>
      <c r="B11" s="28" t="s">
        <v>41</v>
      </c>
      <c r="C11" s="29" t="s">
        <v>42</v>
      </c>
      <c r="D11" s="25" t="s">
        <v>53</v>
      </c>
      <c r="E11" s="25" t="s">
        <v>58</v>
      </c>
      <c r="F11" s="25">
        <v>2017</v>
      </c>
      <c r="G11" s="30" t="s">
        <v>45</v>
      </c>
      <c r="H11" s="60"/>
      <c r="I11" s="61"/>
      <c r="J11" s="60">
        <f t="shared" si="3"/>
        <v>0</v>
      </c>
      <c r="K11" s="62">
        <f t="shared" si="0"/>
        <v>26</v>
      </c>
      <c r="L11" s="60">
        <f t="shared" si="1"/>
        <v>26</v>
      </c>
      <c r="M11" s="63"/>
      <c r="N11" s="41"/>
      <c r="O11" s="64"/>
      <c r="P11" s="65"/>
      <c r="Q11" s="41"/>
      <c r="R11" s="64"/>
      <c r="S11" s="66"/>
      <c r="T11" s="48"/>
      <c r="U11" s="67"/>
      <c r="V11" s="47"/>
      <c r="W11" s="48"/>
      <c r="X11" s="68"/>
      <c r="Y11" s="41" t="s">
        <v>46</v>
      </c>
      <c r="Z11" s="41">
        <v>7</v>
      </c>
      <c r="AA11" s="41"/>
      <c r="AB11" s="66" t="s">
        <v>52</v>
      </c>
      <c r="AC11" s="48">
        <v>5</v>
      </c>
      <c r="AD11" s="49"/>
      <c r="AE11" s="63"/>
      <c r="AF11" s="41"/>
      <c r="AG11" s="69"/>
      <c r="AH11" s="70"/>
      <c r="AI11" s="71"/>
      <c r="AJ11" s="72"/>
      <c r="AK11" s="47"/>
      <c r="AL11" s="48"/>
      <c r="AM11" s="49"/>
      <c r="AN11" s="66"/>
      <c r="AO11" s="48"/>
      <c r="AP11" s="38"/>
      <c r="AQ11" s="47"/>
      <c r="AR11" s="48"/>
      <c r="AS11" s="49"/>
      <c r="AT11" s="66"/>
      <c r="AU11" s="48"/>
      <c r="AV11" s="49"/>
      <c r="AW11" s="73"/>
      <c r="AX11" s="73"/>
      <c r="AY11" s="73"/>
      <c r="AZ11" s="74" t="s">
        <v>46</v>
      </c>
      <c r="BA11" s="75">
        <v>7</v>
      </c>
      <c r="BB11" s="76"/>
      <c r="BC11" s="47"/>
      <c r="BD11" s="48"/>
      <c r="BE11" s="49"/>
      <c r="BF11" s="77" t="s">
        <v>46</v>
      </c>
      <c r="BG11" s="75">
        <v>7</v>
      </c>
      <c r="BH11" s="26"/>
      <c r="BI11" s="73"/>
      <c r="BJ11" s="73"/>
      <c r="BK11" s="73"/>
      <c r="BL11" s="74"/>
      <c r="BM11" s="75"/>
      <c r="BN11" s="78"/>
      <c r="BO11" s="77"/>
      <c r="BP11" s="75"/>
      <c r="BQ11" s="68"/>
      <c r="BR11" s="74"/>
      <c r="BS11" s="75"/>
      <c r="BT11" s="78"/>
      <c r="BU11" s="56"/>
      <c r="BV11" s="26"/>
      <c r="BW11" s="76"/>
      <c r="BX11" s="77"/>
      <c r="BY11" s="75"/>
      <c r="BZ11" s="79"/>
      <c r="CA11" s="74"/>
      <c r="CB11" s="75"/>
      <c r="CC11" s="78"/>
      <c r="CD11" s="80"/>
      <c r="CE11" s="26"/>
      <c r="CF11" s="78"/>
      <c r="CG11" s="75"/>
      <c r="CH11" s="75"/>
      <c r="CI11" s="75"/>
      <c r="CJ11" s="75"/>
      <c r="CK11" s="75"/>
      <c r="CL11" s="75"/>
      <c r="CM11" s="75"/>
      <c r="CN11" s="26"/>
      <c r="CO11" s="81"/>
    </row>
    <row r="12" spans="1:93" ht="15.6" x14ac:dyDescent="0.3">
      <c r="A12" s="28">
        <f t="shared" si="2"/>
        <v>7</v>
      </c>
      <c r="B12" s="28" t="s">
        <v>41</v>
      </c>
      <c r="C12" s="29" t="s">
        <v>59</v>
      </c>
      <c r="D12" s="25" t="s">
        <v>55</v>
      </c>
      <c r="E12" s="25" t="s">
        <v>60</v>
      </c>
      <c r="F12" s="25">
        <v>2017</v>
      </c>
      <c r="G12" s="2" t="s">
        <v>61</v>
      </c>
      <c r="H12" s="60">
        <v>0</v>
      </c>
      <c r="I12" s="61">
        <v>0</v>
      </c>
      <c r="J12" s="60">
        <f t="shared" si="3"/>
        <v>0</v>
      </c>
      <c r="K12" s="62">
        <f t="shared" si="0"/>
        <v>5</v>
      </c>
      <c r="L12" s="60">
        <f t="shared" si="1"/>
        <v>5</v>
      </c>
      <c r="M12" s="63"/>
      <c r="N12" s="41"/>
      <c r="O12" s="64"/>
      <c r="P12" s="65"/>
      <c r="Q12" s="41"/>
      <c r="R12" s="64"/>
      <c r="S12" s="66"/>
      <c r="T12" s="48"/>
      <c r="U12" s="67"/>
      <c r="V12" s="47"/>
      <c r="W12" s="48"/>
      <c r="X12" s="68"/>
      <c r="Y12" s="41"/>
      <c r="Z12" s="41"/>
      <c r="AA12" s="41"/>
      <c r="AB12" s="66"/>
      <c r="AC12" s="48"/>
      <c r="AD12" s="49"/>
      <c r="AE12" s="63" t="s">
        <v>52</v>
      </c>
      <c r="AF12" s="41">
        <v>5</v>
      </c>
      <c r="AG12" s="69"/>
      <c r="AH12" s="70"/>
      <c r="AI12" s="71"/>
      <c r="AJ12" s="72"/>
      <c r="AK12" s="47"/>
      <c r="AL12" s="48"/>
      <c r="AM12" s="49"/>
      <c r="AN12" s="66"/>
      <c r="AO12" s="48"/>
      <c r="AP12" s="38"/>
      <c r="AQ12" s="47"/>
      <c r="AR12" s="48"/>
      <c r="AS12" s="49"/>
      <c r="AT12" s="66"/>
      <c r="AU12" s="48"/>
      <c r="AV12" s="49"/>
      <c r="AW12" s="73"/>
      <c r="AX12" s="73"/>
      <c r="AY12" s="73"/>
      <c r="AZ12" s="74"/>
      <c r="BA12" s="75"/>
      <c r="BB12" s="76"/>
      <c r="BC12" s="47"/>
      <c r="BD12" s="48"/>
      <c r="BE12" s="49"/>
      <c r="BF12" s="77"/>
      <c r="BG12" s="75"/>
      <c r="BH12" s="26"/>
      <c r="BI12" s="73"/>
      <c r="BJ12" s="73"/>
      <c r="BK12" s="73"/>
      <c r="BL12" s="74"/>
      <c r="BM12" s="75"/>
      <c r="BN12" s="78"/>
      <c r="BO12" s="77"/>
      <c r="BP12" s="75"/>
      <c r="BQ12" s="68"/>
      <c r="BR12" s="74"/>
      <c r="BS12" s="75"/>
      <c r="BT12" s="78"/>
      <c r="BU12" s="56"/>
      <c r="BV12" s="26"/>
      <c r="BW12" s="76"/>
      <c r="BX12" s="77"/>
      <c r="BY12" s="75"/>
      <c r="BZ12" s="79"/>
      <c r="CA12" s="74"/>
      <c r="CB12" s="75"/>
      <c r="CC12" s="78"/>
      <c r="CD12" s="80"/>
      <c r="CE12" s="26"/>
      <c r="CF12" s="78"/>
      <c r="CG12" s="75"/>
      <c r="CH12" s="75"/>
      <c r="CI12" s="75"/>
      <c r="CJ12" s="75"/>
      <c r="CK12" s="75"/>
      <c r="CL12" s="75"/>
      <c r="CM12" s="75"/>
      <c r="CN12" s="26"/>
      <c r="CO12" s="81"/>
    </row>
    <row r="13" spans="1:93" ht="15.6" x14ac:dyDescent="0.3">
      <c r="A13" s="28">
        <f t="shared" si="2"/>
        <v>8</v>
      </c>
      <c r="B13" s="28" t="s">
        <v>41</v>
      </c>
      <c r="C13" s="29" t="s">
        <v>59</v>
      </c>
      <c r="D13" s="25" t="s">
        <v>55</v>
      </c>
      <c r="E13" s="25" t="s">
        <v>62</v>
      </c>
      <c r="F13" s="25">
        <v>2017</v>
      </c>
      <c r="G13" s="2" t="s">
        <v>63</v>
      </c>
      <c r="H13" s="60">
        <v>20</v>
      </c>
      <c r="I13" s="61">
        <v>20</v>
      </c>
      <c r="J13" s="60">
        <f t="shared" si="3"/>
        <v>5</v>
      </c>
      <c r="K13" s="62">
        <f t="shared" si="0"/>
        <v>13.5</v>
      </c>
      <c r="L13" s="60">
        <f t="shared" si="1"/>
        <v>18.5</v>
      </c>
      <c r="M13" s="63"/>
      <c r="N13" s="41"/>
      <c r="O13" s="64"/>
      <c r="P13" s="65"/>
      <c r="Q13" s="41"/>
      <c r="R13" s="64"/>
      <c r="S13" s="66"/>
      <c r="T13" s="48"/>
      <c r="U13" s="67"/>
      <c r="V13" s="47"/>
      <c r="W13" s="48"/>
      <c r="X13" s="68"/>
      <c r="Y13" s="41" t="s">
        <v>46</v>
      </c>
      <c r="Z13" s="41">
        <v>3.5</v>
      </c>
      <c r="AA13" s="41"/>
      <c r="AB13" s="66"/>
      <c r="AC13" s="48"/>
      <c r="AD13" s="49"/>
      <c r="AE13" s="63" t="s">
        <v>49</v>
      </c>
      <c r="AF13" s="41">
        <v>3</v>
      </c>
      <c r="AG13" s="69"/>
      <c r="AH13" s="70"/>
      <c r="AI13" s="71"/>
      <c r="AJ13" s="72"/>
      <c r="AK13" s="47"/>
      <c r="AL13" s="48"/>
      <c r="AM13" s="49"/>
      <c r="AN13" s="66"/>
      <c r="AO13" s="48"/>
      <c r="AP13" s="38"/>
      <c r="AQ13" s="47"/>
      <c r="AR13" s="48"/>
      <c r="AS13" s="49"/>
      <c r="AT13" s="66"/>
      <c r="AU13" s="48"/>
      <c r="AV13" s="49"/>
      <c r="AW13" s="73"/>
      <c r="AX13" s="73"/>
      <c r="AY13" s="73"/>
      <c r="AZ13" s="74" t="s">
        <v>46</v>
      </c>
      <c r="BA13" s="75">
        <v>3.5</v>
      </c>
      <c r="BB13" s="76"/>
      <c r="BC13" s="47"/>
      <c r="BD13" s="48"/>
      <c r="BE13" s="49"/>
      <c r="BF13" s="77" t="s">
        <v>46</v>
      </c>
      <c r="BG13" s="75">
        <v>3.5</v>
      </c>
      <c r="BH13" s="26"/>
      <c r="BI13" s="73"/>
      <c r="BJ13" s="73"/>
      <c r="BK13" s="73"/>
      <c r="BL13" s="74"/>
      <c r="BM13" s="75"/>
      <c r="BN13" s="78"/>
      <c r="BO13" s="77"/>
      <c r="BP13" s="75"/>
      <c r="BQ13" s="68"/>
      <c r="BR13" s="74"/>
      <c r="BS13" s="75"/>
      <c r="BT13" s="78"/>
      <c r="BU13" s="56"/>
      <c r="BV13" s="26"/>
      <c r="BW13" s="76"/>
      <c r="BX13" s="77"/>
      <c r="BY13" s="75"/>
      <c r="BZ13" s="79"/>
      <c r="CA13" s="74"/>
      <c r="CB13" s="75"/>
      <c r="CC13" s="78"/>
      <c r="CD13" s="80"/>
      <c r="CE13" s="26"/>
      <c r="CF13" s="78"/>
      <c r="CG13" s="75"/>
      <c r="CH13" s="75"/>
      <c r="CI13" s="75"/>
      <c r="CJ13" s="75"/>
      <c r="CK13" s="75"/>
      <c r="CL13" s="75"/>
      <c r="CM13" s="75"/>
      <c r="CN13" s="26"/>
      <c r="CO13" s="81"/>
    </row>
    <row r="14" spans="1:93" ht="15.6" x14ac:dyDescent="0.3">
      <c r="A14" s="28">
        <f t="shared" si="2"/>
        <v>9</v>
      </c>
      <c r="B14" s="28" t="s">
        <v>41</v>
      </c>
      <c r="C14" s="29" t="s">
        <v>59</v>
      </c>
      <c r="D14" s="25" t="s">
        <v>55</v>
      </c>
      <c r="E14" s="25" t="s">
        <v>64</v>
      </c>
      <c r="F14" s="25">
        <v>2018</v>
      </c>
      <c r="G14" s="2" t="s">
        <v>61</v>
      </c>
      <c r="H14" s="60">
        <v>0</v>
      </c>
      <c r="I14" s="61">
        <v>0</v>
      </c>
      <c r="J14" s="60">
        <f t="shared" si="3"/>
        <v>0</v>
      </c>
      <c r="K14" s="62">
        <f t="shared" si="0"/>
        <v>7</v>
      </c>
      <c r="L14" s="60">
        <f t="shared" si="1"/>
        <v>7</v>
      </c>
      <c r="M14" s="63"/>
      <c r="N14" s="41"/>
      <c r="O14" s="64"/>
      <c r="P14" s="65"/>
      <c r="Q14" s="41"/>
      <c r="R14" s="64"/>
      <c r="S14" s="66"/>
      <c r="T14" s="48"/>
      <c r="U14" s="67"/>
      <c r="V14" s="47"/>
      <c r="W14" s="48"/>
      <c r="X14" s="68"/>
      <c r="Y14" s="41"/>
      <c r="Z14" s="41"/>
      <c r="AA14" s="41"/>
      <c r="AB14" s="66"/>
      <c r="AC14" s="48"/>
      <c r="AD14" s="49"/>
      <c r="AE14" s="63" t="s">
        <v>46</v>
      </c>
      <c r="AF14" s="41">
        <v>7</v>
      </c>
      <c r="AG14" s="69"/>
      <c r="AH14" s="70"/>
      <c r="AI14" s="71"/>
      <c r="AJ14" s="72"/>
      <c r="AK14" s="47"/>
      <c r="AL14" s="48"/>
      <c r="AM14" s="49"/>
      <c r="AN14" s="66"/>
      <c r="AO14" s="48"/>
      <c r="AP14" s="38"/>
      <c r="AQ14" s="47"/>
      <c r="AR14" s="48"/>
      <c r="AS14" s="49"/>
      <c r="AT14" s="66"/>
      <c r="AU14" s="48"/>
      <c r="AV14" s="49"/>
      <c r="AW14" s="73"/>
      <c r="AX14" s="73"/>
      <c r="AY14" s="73"/>
      <c r="AZ14" s="74"/>
      <c r="BA14" s="75"/>
      <c r="BB14" s="76"/>
      <c r="BC14" s="47"/>
      <c r="BD14" s="48"/>
      <c r="BE14" s="49"/>
      <c r="BF14" s="77"/>
      <c r="BG14" s="75"/>
      <c r="BH14" s="26"/>
      <c r="BI14" s="73"/>
      <c r="BJ14" s="73"/>
      <c r="BK14" s="73"/>
      <c r="BL14" s="74"/>
      <c r="BM14" s="75"/>
      <c r="BN14" s="78"/>
      <c r="BO14" s="77"/>
      <c r="BP14" s="75"/>
      <c r="BQ14" s="68"/>
      <c r="BR14" s="74"/>
      <c r="BS14" s="75"/>
      <c r="BT14" s="78"/>
      <c r="BU14" s="56"/>
      <c r="BV14" s="26"/>
      <c r="BW14" s="76"/>
      <c r="BX14" s="77"/>
      <c r="BY14" s="75"/>
      <c r="BZ14" s="79"/>
      <c r="CA14" s="74"/>
      <c r="CB14" s="75"/>
      <c r="CC14" s="78"/>
      <c r="CD14" s="80"/>
      <c r="CE14" s="26"/>
      <c r="CF14" s="78"/>
      <c r="CG14" s="75"/>
      <c r="CH14" s="75"/>
      <c r="CI14" s="75"/>
      <c r="CJ14" s="75"/>
      <c r="CK14" s="75"/>
      <c r="CL14" s="75"/>
      <c r="CM14" s="75"/>
      <c r="CN14" s="26"/>
      <c r="CO14" s="81"/>
    </row>
    <row r="15" spans="1:93" ht="15.6" x14ac:dyDescent="0.3">
      <c r="A15" s="28">
        <f t="shared" si="2"/>
        <v>10</v>
      </c>
      <c r="B15" s="28" t="s">
        <v>41</v>
      </c>
      <c r="C15" s="29" t="s">
        <v>59</v>
      </c>
      <c r="D15" s="25" t="s">
        <v>55</v>
      </c>
      <c r="E15" s="25" t="s">
        <v>65</v>
      </c>
      <c r="F15" s="25">
        <v>2018</v>
      </c>
      <c r="G15" s="30" t="s">
        <v>61</v>
      </c>
      <c r="H15" s="60"/>
      <c r="I15" s="61"/>
      <c r="J15" s="60">
        <f t="shared" si="3"/>
        <v>0</v>
      </c>
      <c r="K15" s="62">
        <f t="shared" si="0"/>
        <v>5</v>
      </c>
      <c r="L15" s="60">
        <f t="shared" si="1"/>
        <v>5</v>
      </c>
      <c r="M15" s="63"/>
      <c r="N15" s="41"/>
      <c r="O15" s="64"/>
      <c r="P15" s="65"/>
      <c r="Q15" s="41"/>
      <c r="R15" s="64"/>
      <c r="S15" s="66"/>
      <c r="T15" s="48"/>
      <c r="U15" s="67"/>
      <c r="V15" s="47"/>
      <c r="W15" s="48"/>
      <c r="X15" s="68"/>
      <c r="Y15" s="41"/>
      <c r="Z15" s="41"/>
      <c r="AA15" s="41"/>
      <c r="AB15" s="66"/>
      <c r="AC15" s="48"/>
      <c r="AD15" s="49"/>
      <c r="AE15" s="63" t="s">
        <v>52</v>
      </c>
      <c r="AF15" s="41">
        <v>5</v>
      </c>
      <c r="AG15" s="69"/>
      <c r="AH15" s="70"/>
      <c r="AI15" s="71"/>
      <c r="AJ15" s="72"/>
      <c r="AK15" s="47"/>
      <c r="AL15" s="48"/>
      <c r="AM15" s="49"/>
      <c r="AN15" s="66"/>
      <c r="AO15" s="48"/>
      <c r="AP15" s="38"/>
      <c r="AQ15" s="47"/>
      <c r="AR15" s="48"/>
      <c r="AS15" s="49"/>
      <c r="AT15" s="66"/>
      <c r="AU15" s="48"/>
      <c r="AV15" s="49"/>
      <c r="AW15" s="73"/>
      <c r="AX15" s="73"/>
      <c r="AY15" s="73"/>
      <c r="AZ15" s="74"/>
      <c r="BA15" s="75"/>
      <c r="BB15" s="76"/>
      <c r="BC15" s="47"/>
      <c r="BD15" s="48"/>
      <c r="BE15" s="49"/>
      <c r="BF15" s="77"/>
      <c r="BG15" s="75"/>
      <c r="BH15" s="26"/>
      <c r="BI15" s="73"/>
      <c r="BJ15" s="73"/>
      <c r="BK15" s="73"/>
      <c r="BL15" s="74"/>
      <c r="BM15" s="75"/>
      <c r="BN15" s="78"/>
      <c r="BO15" s="77"/>
      <c r="BP15" s="75"/>
      <c r="BQ15" s="68"/>
      <c r="BR15" s="74"/>
      <c r="BS15" s="75"/>
      <c r="BT15" s="78"/>
      <c r="BU15" s="56"/>
      <c r="BV15" s="26"/>
      <c r="BW15" s="76"/>
      <c r="BX15" s="77"/>
      <c r="BY15" s="75"/>
      <c r="BZ15" s="79"/>
      <c r="CA15" s="74"/>
      <c r="CB15" s="75"/>
      <c r="CC15" s="78"/>
      <c r="CD15" s="80"/>
      <c r="CE15" s="26"/>
      <c r="CF15" s="78"/>
      <c r="CG15" s="75"/>
      <c r="CH15" s="75"/>
      <c r="CI15" s="75"/>
      <c r="CJ15" s="75"/>
      <c r="CK15" s="75"/>
      <c r="CL15" s="75"/>
      <c r="CM15" s="75"/>
      <c r="CN15" s="26"/>
      <c r="CO15" s="81"/>
    </row>
    <row r="16" spans="1:93" ht="15.6" x14ac:dyDescent="0.3">
      <c r="A16" s="28">
        <f t="shared" si="2"/>
        <v>11</v>
      </c>
      <c r="B16" s="28" t="s">
        <v>41</v>
      </c>
      <c r="C16" s="29" t="s">
        <v>59</v>
      </c>
      <c r="D16" s="25" t="s">
        <v>66</v>
      </c>
      <c r="E16" s="25" t="s">
        <v>67</v>
      </c>
      <c r="F16" s="25">
        <v>2017</v>
      </c>
      <c r="G16" s="30" t="s">
        <v>61</v>
      </c>
      <c r="H16" s="31"/>
      <c r="I16" s="83"/>
      <c r="J16" s="60">
        <f t="shared" si="3"/>
        <v>0</v>
      </c>
      <c r="K16" s="84">
        <f t="shared" si="0"/>
        <v>7</v>
      </c>
      <c r="L16" s="60">
        <f t="shared" si="1"/>
        <v>7</v>
      </c>
      <c r="M16" s="32"/>
      <c r="N16" s="33"/>
      <c r="O16" s="34"/>
      <c r="P16" s="35"/>
      <c r="Q16" s="33"/>
      <c r="R16" s="34"/>
      <c r="S16" s="36"/>
      <c r="T16" s="37"/>
      <c r="U16" s="38"/>
      <c r="V16" s="39"/>
      <c r="W16" s="37"/>
      <c r="X16" s="40"/>
      <c r="Y16" s="41" t="s">
        <v>46</v>
      </c>
      <c r="Z16" s="41">
        <v>3.5</v>
      </c>
      <c r="AA16" s="41"/>
      <c r="AB16" s="36" t="s">
        <v>46</v>
      </c>
      <c r="AC16" s="33">
        <v>3.5</v>
      </c>
      <c r="AD16" s="42"/>
      <c r="AE16" s="32"/>
      <c r="AF16" s="33"/>
      <c r="AG16" s="43"/>
      <c r="AH16" s="44"/>
      <c r="AI16" s="45"/>
      <c r="AJ16" s="46"/>
      <c r="AK16" s="47"/>
      <c r="AL16" s="48"/>
      <c r="AM16" s="49"/>
      <c r="AN16" s="36"/>
      <c r="AO16" s="85"/>
      <c r="AP16" s="38"/>
      <c r="AQ16" s="39"/>
      <c r="AR16" s="37"/>
      <c r="AS16" s="42"/>
      <c r="AT16" s="36"/>
      <c r="AU16" s="37"/>
      <c r="AV16" s="49"/>
      <c r="AW16" s="51"/>
      <c r="AX16" s="51"/>
      <c r="AY16" s="51"/>
      <c r="AZ16" s="54"/>
      <c r="BA16" s="53"/>
      <c r="BB16" s="57"/>
      <c r="BC16" s="39"/>
      <c r="BD16" s="37"/>
      <c r="BE16" s="42"/>
      <c r="BF16" s="52"/>
      <c r="BG16" s="53"/>
      <c r="BH16" s="50"/>
      <c r="BI16" s="51"/>
      <c r="BJ16" s="51"/>
      <c r="BK16" s="51"/>
      <c r="BL16" s="54"/>
      <c r="BM16" s="53"/>
      <c r="BN16" s="55"/>
      <c r="BO16" s="52"/>
      <c r="BP16" s="53"/>
      <c r="BQ16" s="40"/>
      <c r="BR16" s="54"/>
      <c r="BS16" s="53"/>
      <c r="BT16" s="55"/>
      <c r="BU16" s="56"/>
      <c r="BV16" s="50"/>
      <c r="BW16" s="57"/>
      <c r="BX16" s="52"/>
      <c r="BY16" s="53"/>
      <c r="BZ16" s="58"/>
      <c r="CA16" s="54"/>
      <c r="CB16" s="53"/>
      <c r="CC16" s="55"/>
      <c r="CD16" s="56"/>
      <c r="CE16" s="50"/>
      <c r="CF16" s="55"/>
      <c r="CG16" s="53"/>
      <c r="CH16" s="53"/>
      <c r="CI16" s="53"/>
      <c r="CJ16" s="53"/>
      <c r="CK16" s="53"/>
      <c r="CL16" s="53"/>
      <c r="CM16" s="53"/>
      <c r="CN16" s="50"/>
      <c r="CO16" s="59"/>
    </row>
    <row r="17" spans="1:93" ht="15.6" x14ac:dyDescent="0.3">
      <c r="A17" s="28">
        <f t="shared" si="2"/>
        <v>12</v>
      </c>
      <c r="B17" s="28" t="s">
        <v>41</v>
      </c>
      <c r="C17" s="29" t="s">
        <v>68</v>
      </c>
      <c r="D17" s="25" t="s">
        <v>69</v>
      </c>
      <c r="E17" s="25" t="s">
        <v>70</v>
      </c>
      <c r="F17" s="25">
        <v>2017</v>
      </c>
      <c r="G17" s="86" t="s">
        <v>71</v>
      </c>
      <c r="H17" s="31">
        <v>5</v>
      </c>
      <c r="I17" s="83">
        <v>5</v>
      </c>
      <c r="J17" s="60">
        <f t="shared" si="3"/>
        <v>1.25</v>
      </c>
      <c r="K17" s="84">
        <f t="shared" si="0"/>
        <v>3.5</v>
      </c>
      <c r="L17" s="60">
        <f t="shared" si="1"/>
        <v>4.75</v>
      </c>
      <c r="M17" s="32"/>
      <c r="N17" s="33"/>
      <c r="O17" s="34"/>
      <c r="P17" s="35"/>
      <c r="Q17" s="33"/>
      <c r="R17" s="34"/>
      <c r="S17" s="36"/>
      <c r="T17" s="37"/>
      <c r="U17" s="38"/>
      <c r="V17" s="39"/>
      <c r="W17" s="37"/>
      <c r="X17" s="40"/>
      <c r="Y17" s="41" t="s">
        <v>46</v>
      </c>
      <c r="Z17" s="41">
        <v>3.5</v>
      </c>
      <c r="AA17" s="41"/>
      <c r="AB17" s="36"/>
      <c r="AC17" s="37"/>
      <c r="AD17" s="42"/>
      <c r="AE17" s="32"/>
      <c r="AF17" s="33"/>
      <c r="AG17" s="43"/>
      <c r="AH17" s="44"/>
      <c r="AI17" s="45"/>
      <c r="AJ17" s="46"/>
      <c r="AK17" s="47"/>
      <c r="AL17" s="48"/>
      <c r="AM17" s="49"/>
      <c r="AN17" s="36"/>
      <c r="AO17" s="85"/>
      <c r="AP17" s="38"/>
      <c r="AQ17" s="39"/>
      <c r="AR17" s="37"/>
      <c r="AS17" s="42"/>
      <c r="AT17" s="36"/>
      <c r="AU17" s="37"/>
      <c r="AV17" s="49"/>
      <c r="AW17" s="51"/>
      <c r="AX17" s="51"/>
      <c r="AY17" s="51"/>
      <c r="AZ17" s="54"/>
      <c r="BA17" s="53"/>
      <c r="BB17" s="57"/>
      <c r="BC17" s="39"/>
      <c r="BD17" s="37"/>
      <c r="BE17" s="42"/>
      <c r="BF17" s="52"/>
      <c r="BG17" s="53"/>
      <c r="BH17" s="50"/>
      <c r="BI17" s="51"/>
      <c r="BJ17" s="51"/>
      <c r="BK17" s="51"/>
      <c r="BL17" s="54"/>
      <c r="BM17" s="53"/>
      <c r="BN17" s="55"/>
      <c r="BO17" s="52"/>
      <c r="BP17" s="53"/>
      <c r="BQ17" s="40"/>
      <c r="BR17" s="54"/>
      <c r="BS17" s="53"/>
      <c r="BT17" s="55"/>
      <c r="BU17" s="56"/>
      <c r="BV17" s="50"/>
      <c r="BW17" s="57"/>
      <c r="BX17" s="52"/>
      <c r="BY17" s="53"/>
      <c r="BZ17" s="58"/>
      <c r="CA17" s="54"/>
      <c r="CB17" s="53"/>
      <c r="CC17" s="55"/>
      <c r="CD17" s="56"/>
      <c r="CE17" s="50"/>
      <c r="CF17" s="55"/>
      <c r="CG17" s="53"/>
      <c r="CH17" s="53"/>
      <c r="CI17" s="53"/>
      <c r="CJ17" s="53"/>
      <c r="CK17" s="53"/>
      <c r="CL17" s="53"/>
      <c r="CM17" s="53"/>
      <c r="CN17" s="50"/>
      <c r="CO17" s="59"/>
    </row>
    <row r="18" spans="1:93" ht="15.6" x14ac:dyDescent="0.3">
      <c r="A18" s="28">
        <f t="shared" si="2"/>
        <v>13</v>
      </c>
      <c r="B18" s="28" t="s">
        <v>72</v>
      </c>
      <c r="C18" s="29" t="s">
        <v>73</v>
      </c>
      <c r="D18" s="25" t="s">
        <v>53</v>
      </c>
      <c r="E18" s="25" t="s">
        <v>74</v>
      </c>
      <c r="F18" s="25">
        <v>2015</v>
      </c>
      <c r="G18" s="87" t="s">
        <v>45</v>
      </c>
      <c r="H18" s="31">
        <v>0</v>
      </c>
      <c r="I18" s="83">
        <v>0</v>
      </c>
      <c r="J18" s="60">
        <v>0</v>
      </c>
      <c r="K18" s="84">
        <f t="shared" si="0"/>
        <v>5</v>
      </c>
      <c r="L18" s="60">
        <f t="shared" si="1"/>
        <v>5</v>
      </c>
      <c r="M18" s="88"/>
      <c r="N18" s="89"/>
      <c r="O18" s="90"/>
      <c r="P18" s="91"/>
      <c r="Q18" s="89"/>
      <c r="R18" s="90"/>
      <c r="S18" s="36"/>
      <c r="T18" s="37"/>
      <c r="U18" s="38"/>
      <c r="V18" s="39"/>
      <c r="W18" s="37"/>
      <c r="X18" s="40"/>
      <c r="Y18" s="41"/>
      <c r="Z18" s="41"/>
      <c r="AA18" s="41"/>
      <c r="AB18" s="36"/>
      <c r="AC18" s="37"/>
      <c r="AD18" s="42"/>
      <c r="AE18" s="88"/>
      <c r="AF18" s="89"/>
      <c r="AG18" s="92"/>
      <c r="AH18" s="93"/>
      <c r="AI18" s="94"/>
      <c r="AJ18" s="95"/>
      <c r="AK18" s="47"/>
      <c r="AL18" s="48"/>
      <c r="AM18" s="49"/>
      <c r="AN18" s="36"/>
      <c r="AO18" s="85"/>
      <c r="AP18" s="38"/>
      <c r="AQ18" s="39"/>
      <c r="AR18" s="37"/>
      <c r="AS18" s="42"/>
      <c r="AT18" s="36"/>
      <c r="AU18" s="37"/>
      <c r="AV18" s="49"/>
      <c r="AW18" s="51"/>
      <c r="AX18" s="51"/>
      <c r="AY18" s="51"/>
      <c r="AZ18" s="54"/>
      <c r="BA18" s="53"/>
      <c r="BB18" s="57"/>
      <c r="BC18" s="39"/>
      <c r="BD18" s="37"/>
      <c r="BE18" s="42"/>
      <c r="BF18" s="52" t="s">
        <v>52</v>
      </c>
      <c r="BG18" s="53">
        <v>5</v>
      </c>
      <c r="BH18" s="50"/>
      <c r="BI18" s="51"/>
      <c r="BJ18" s="51"/>
      <c r="BK18" s="51"/>
      <c r="BL18" s="54"/>
      <c r="BM18" s="53"/>
      <c r="BN18" s="55"/>
      <c r="BO18" s="52"/>
      <c r="BP18" s="53"/>
      <c r="BQ18" s="40"/>
      <c r="BR18" s="54"/>
      <c r="BS18" s="53"/>
      <c r="BT18" s="55"/>
      <c r="BU18" s="56"/>
      <c r="BV18" s="50"/>
      <c r="BW18" s="57"/>
      <c r="BX18" s="52"/>
      <c r="BY18" s="53"/>
      <c r="BZ18" s="58"/>
      <c r="CA18" s="54"/>
      <c r="CB18" s="53"/>
      <c r="CC18" s="55"/>
      <c r="CD18" s="56"/>
      <c r="CE18" s="50"/>
      <c r="CF18" s="55"/>
      <c r="CG18" s="53"/>
      <c r="CH18" s="53"/>
      <c r="CI18" s="53"/>
      <c r="CJ18" s="53"/>
      <c r="CK18" s="53"/>
      <c r="CL18" s="53"/>
      <c r="CM18" s="53"/>
      <c r="CN18" s="50"/>
      <c r="CO18" s="59"/>
    </row>
    <row r="19" spans="1:93" ht="15.6" x14ac:dyDescent="0.3">
      <c r="A19" s="28">
        <f t="shared" si="2"/>
        <v>14</v>
      </c>
      <c r="B19" s="28" t="s">
        <v>72</v>
      </c>
      <c r="C19" s="29" t="s">
        <v>73</v>
      </c>
      <c r="D19" s="25" t="s">
        <v>75</v>
      </c>
      <c r="E19" s="25" t="s">
        <v>76</v>
      </c>
      <c r="F19" s="25">
        <v>2015</v>
      </c>
      <c r="G19" s="87" t="s">
        <v>45</v>
      </c>
      <c r="H19" s="60">
        <v>3</v>
      </c>
      <c r="I19" s="61">
        <v>4.25</v>
      </c>
      <c r="J19" s="60">
        <f>I19/4</f>
        <v>1.0625</v>
      </c>
      <c r="K19" s="62">
        <f t="shared" si="0"/>
        <v>0</v>
      </c>
      <c r="L19" s="60">
        <f t="shared" si="1"/>
        <v>1.0625</v>
      </c>
      <c r="M19" s="63"/>
      <c r="N19" s="41"/>
      <c r="O19" s="64"/>
      <c r="P19" s="65"/>
      <c r="Q19" s="41"/>
      <c r="R19" s="64"/>
      <c r="S19" s="66"/>
      <c r="T19" s="48"/>
      <c r="U19" s="67"/>
      <c r="V19" s="47"/>
      <c r="W19" s="48"/>
      <c r="X19" s="68"/>
      <c r="Y19" s="41"/>
      <c r="Z19" s="41"/>
      <c r="AA19" s="41"/>
      <c r="AB19" s="66"/>
      <c r="AC19" s="48"/>
      <c r="AD19" s="49"/>
      <c r="AE19" s="63"/>
      <c r="AF19" s="41"/>
      <c r="AG19" s="69"/>
      <c r="AH19" s="70"/>
      <c r="AI19" s="71"/>
      <c r="AJ19" s="72"/>
      <c r="AK19" s="47"/>
      <c r="AL19" s="48"/>
      <c r="AM19" s="49"/>
      <c r="AN19" s="66"/>
      <c r="AO19" s="48"/>
      <c r="AP19" s="38"/>
      <c r="AQ19" s="47"/>
      <c r="AR19" s="48"/>
      <c r="AS19" s="49"/>
      <c r="AT19" s="66"/>
      <c r="AU19" s="48"/>
      <c r="AV19" s="49"/>
      <c r="AW19" s="73"/>
      <c r="AX19" s="73"/>
      <c r="AY19" s="73"/>
      <c r="AZ19" s="74"/>
      <c r="BA19" s="75"/>
      <c r="BB19" s="76"/>
      <c r="BC19" s="47"/>
      <c r="BD19" s="48"/>
      <c r="BE19" s="49"/>
      <c r="BF19" s="77"/>
      <c r="BG19" s="75"/>
      <c r="BH19" s="26"/>
      <c r="BI19" s="73"/>
      <c r="BJ19" s="73"/>
      <c r="BK19" s="73"/>
      <c r="BL19" s="74"/>
      <c r="BM19" s="75"/>
      <c r="BN19" s="78"/>
      <c r="BO19" s="77"/>
      <c r="BP19" s="75"/>
      <c r="BQ19" s="68"/>
      <c r="BR19" s="74"/>
      <c r="BS19" s="75"/>
      <c r="BT19" s="78"/>
      <c r="BU19" s="56"/>
      <c r="BV19" s="26"/>
      <c r="BW19" s="76"/>
      <c r="BX19" s="77"/>
      <c r="BY19" s="75"/>
      <c r="BZ19" s="79"/>
      <c r="CA19" s="74"/>
      <c r="CB19" s="75"/>
      <c r="CC19" s="78"/>
      <c r="CD19" s="80"/>
      <c r="CE19" s="26"/>
      <c r="CF19" s="78"/>
      <c r="CG19" s="75"/>
      <c r="CH19" s="75"/>
      <c r="CI19" s="75"/>
      <c r="CJ19" s="75"/>
      <c r="CK19" s="75"/>
      <c r="CL19" s="75"/>
      <c r="CM19" s="75"/>
      <c r="CN19" s="26"/>
      <c r="CO19" s="81"/>
    </row>
    <row r="20" spans="1:93" ht="15.6" x14ac:dyDescent="0.3">
      <c r="A20" s="28">
        <f t="shared" si="2"/>
        <v>15</v>
      </c>
      <c r="B20" s="23" t="s">
        <v>72</v>
      </c>
      <c r="C20" s="24" t="s">
        <v>73</v>
      </c>
      <c r="D20" s="26" t="s">
        <v>47</v>
      </c>
      <c r="E20" s="26" t="s">
        <v>77</v>
      </c>
      <c r="F20" s="27">
        <v>2015</v>
      </c>
      <c r="G20" s="87" t="s">
        <v>45</v>
      </c>
      <c r="H20" s="60"/>
      <c r="I20" s="61"/>
      <c r="J20" s="60">
        <v>0</v>
      </c>
      <c r="K20" s="62">
        <f t="shared" si="0"/>
        <v>3</v>
      </c>
      <c r="L20" s="60">
        <f t="shared" si="1"/>
        <v>3</v>
      </c>
      <c r="M20" s="63"/>
      <c r="N20" s="41"/>
      <c r="O20" s="64"/>
      <c r="P20" s="65"/>
      <c r="Q20" s="41"/>
      <c r="R20" s="64"/>
      <c r="S20" s="66"/>
      <c r="T20" s="48"/>
      <c r="U20" s="67"/>
      <c r="V20" s="47"/>
      <c r="W20" s="48"/>
      <c r="X20" s="68"/>
      <c r="Y20" s="41"/>
      <c r="Z20" s="41"/>
      <c r="AA20" s="41"/>
      <c r="AB20" s="66"/>
      <c r="AC20" s="48"/>
      <c r="AD20" s="49"/>
      <c r="AE20" s="63"/>
      <c r="AF20" s="41"/>
      <c r="AG20" s="69"/>
      <c r="AH20" s="70"/>
      <c r="AI20" s="71"/>
      <c r="AJ20" s="72"/>
      <c r="AK20" s="47"/>
      <c r="AL20" s="48"/>
      <c r="AM20" s="49"/>
      <c r="AN20" s="66"/>
      <c r="AO20" s="48"/>
      <c r="AP20" s="38"/>
      <c r="AQ20" s="47"/>
      <c r="AR20" s="48"/>
      <c r="AS20" s="49"/>
      <c r="AT20" s="66"/>
      <c r="AU20" s="48"/>
      <c r="AV20" s="49"/>
      <c r="AW20" s="73" t="s">
        <v>78</v>
      </c>
      <c r="AX20" s="73">
        <v>0</v>
      </c>
      <c r="AY20" s="73"/>
      <c r="AZ20" s="74" t="s">
        <v>49</v>
      </c>
      <c r="BA20" s="75">
        <v>3</v>
      </c>
      <c r="BB20" s="76"/>
      <c r="BC20" s="47"/>
      <c r="BD20" s="48"/>
      <c r="BE20" s="49"/>
      <c r="BF20" s="77" t="s">
        <v>79</v>
      </c>
      <c r="BG20" s="75">
        <v>0</v>
      </c>
      <c r="BH20" s="26"/>
      <c r="BI20" s="73" t="s">
        <v>80</v>
      </c>
      <c r="BJ20" s="73">
        <v>0</v>
      </c>
      <c r="BK20" s="73"/>
      <c r="BL20" s="74"/>
      <c r="BM20" s="75"/>
      <c r="BN20" s="78"/>
      <c r="BO20" s="77"/>
      <c r="BP20" s="75"/>
      <c r="BQ20" s="68"/>
      <c r="BR20" s="74"/>
      <c r="BS20" s="75"/>
      <c r="BT20" s="78"/>
      <c r="BU20" s="56"/>
      <c r="BV20" s="26"/>
      <c r="BW20" s="76"/>
      <c r="BX20" s="77"/>
      <c r="BY20" s="75"/>
      <c r="BZ20" s="79"/>
      <c r="CA20" s="74"/>
      <c r="CB20" s="75"/>
      <c r="CC20" s="78"/>
      <c r="CD20" s="80"/>
      <c r="CE20" s="26"/>
      <c r="CF20" s="78"/>
      <c r="CG20" s="75"/>
      <c r="CH20" s="75"/>
      <c r="CI20" s="75"/>
      <c r="CJ20" s="75"/>
      <c r="CK20" s="75"/>
      <c r="CL20" s="75"/>
      <c r="CM20" s="75"/>
      <c r="CN20" s="26"/>
      <c r="CO20" s="81"/>
    </row>
    <row r="21" spans="1:93" ht="15.6" x14ac:dyDescent="0.3">
      <c r="A21" s="28">
        <f t="shared" si="2"/>
        <v>16</v>
      </c>
      <c r="B21" s="28" t="s">
        <v>72</v>
      </c>
      <c r="C21" s="29" t="s">
        <v>73</v>
      </c>
      <c r="D21" s="25" t="s">
        <v>66</v>
      </c>
      <c r="E21" s="25" t="s">
        <v>81</v>
      </c>
      <c r="F21" s="25">
        <v>2015</v>
      </c>
      <c r="G21" s="96" t="s">
        <v>57</v>
      </c>
      <c r="H21" s="60">
        <v>0</v>
      </c>
      <c r="I21" s="61">
        <v>0</v>
      </c>
      <c r="J21" s="60">
        <f t="shared" ref="J21:J22" si="4">I21/4</f>
        <v>0</v>
      </c>
      <c r="K21" s="62">
        <f t="shared" si="0"/>
        <v>0</v>
      </c>
      <c r="L21" s="60">
        <f t="shared" si="1"/>
        <v>0</v>
      </c>
      <c r="M21" s="63"/>
      <c r="N21" s="41"/>
      <c r="O21" s="64"/>
      <c r="P21" s="65"/>
      <c r="Q21" s="41"/>
      <c r="R21" s="64"/>
      <c r="S21" s="66"/>
      <c r="T21" s="48"/>
      <c r="U21" s="67"/>
      <c r="V21" s="47"/>
      <c r="W21" s="48"/>
      <c r="X21" s="68"/>
      <c r="Y21" s="41"/>
      <c r="Z21" s="41"/>
      <c r="AA21" s="41"/>
      <c r="AB21" s="66"/>
      <c r="AC21" s="48"/>
      <c r="AD21" s="49"/>
      <c r="AE21" s="63"/>
      <c r="AF21" s="41"/>
      <c r="AG21" s="69"/>
      <c r="AH21" s="70"/>
      <c r="AI21" s="71"/>
      <c r="AJ21" s="72"/>
      <c r="AK21" s="47"/>
      <c r="AL21" s="48"/>
      <c r="AM21" s="49"/>
      <c r="AN21" s="66"/>
      <c r="AO21" s="48"/>
      <c r="AP21" s="38"/>
      <c r="AQ21" s="47"/>
      <c r="AR21" s="48"/>
      <c r="AS21" s="49"/>
      <c r="AT21" s="66"/>
      <c r="AU21" s="48"/>
      <c r="AV21" s="49"/>
      <c r="AW21" s="73"/>
      <c r="AX21" s="73"/>
      <c r="AY21" s="73"/>
      <c r="AZ21" s="74"/>
      <c r="BA21" s="75"/>
      <c r="BB21" s="76"/>
      <c r="BC21" s="47"/>
      <c r="BD21" s="48"/>
      <c r="BE21" s="49"/>
      <c r="BF21" s="77"/>
      <c r="BG21" s="75"/>
      <c r="BH21" s="26"/>
      <c r="BI21" s="73"/>
      <c r="BJ21" s="73"/>
      <c r="BK21" s="73"/>
      <c r="BL21" s="74"/>
      <c r="BM21" s="75"/>
      <c r="BN21" s="78"/>
      <c r="BO21" s="77"/>
      <c r="BP21" s="75"/>
      <c r="BQ21" s="68"/>
      <c r="BR21" s="74"/>
      <c r="BS21" s="75"/>
      <c r="BT21" s="78"/>
      <c r="BU21" s="56"/>
      <c r="BV21" s="26"/>
      <c r="BW21" s="76"/>
      <c r="BX21" s="77"/>
      <c r="BY21" s="75"/>
      <c r="BZ21" s="79"/>
      <c r="CA21" s="74"/>
      <c r="CB21" s="75"/>
      <c r="CC21" s="78"/>
      <c r="CD21" s="80"/>
      <c r="CE21" s="26"/>
      <c r="CF21" s="78"/>
      <c r="CG21" s="75"/>
      <c r="CH21" s="75"/>
      <c r="CI21" s="75"/>
      <c r="CJ21" s="75"/>
      <c r="CK21" s="75"/>
      <c r="CL21" s="75"/>
      <c r="CM21" s="75"/>
      <c r="CN21" s="26"/>
      <c r="CO21" s="81"/>
    </row>
    <row r="22" spans="1:93" ht="15.6" x14ac:dyDescent="0.3">
      <c r="A22" s="28">
        <f t="shared" si="2"/>
        <v>17</v>
      </c>
      <c r="B22" s="28" t="s">
        <v>72</v>
      </c>
      <c r="C22" s="29" t="s">
        <v>73</v>
      </c>
      <c r="D22" s="25" t="s">
        <v>55</v>
      </c>
      <c r="E22" s="25" t="s">
        <v>82</v>
      </c>
      <c r="F22" s="25">
        <v>2015</v>
      </c>
      <c r="G22" s="97" t="s">
        <v>57</v>
      </c>
      <c r="H22" s="60">
        <v>6</v>
      </c>
      <c r="I22" s="61">
        <v>8.5</v>
      </c>
      <c r="J22" s="60">
        <f t="shared" si="4"/>
        <v>2.125</v>
      </c>
      <c r="K22" s="62">
        <f t="shared" si="0"/>
        <v>0</v>
      </c>
      <c r="L22" s="60">
        <f t="shared" si="1"/>
        <v>2.125</v>
      </c>
      <c r="M22" s="63"/>
      <c r="N22" s="41"/>
      <c r="O22" s="64"/>
      <c r="P22" s="65"/>
      <c r="Q22" s="41"/>
      <c r="R22" s="64"/>
      <c r="S22" s="66"/>
      <c r="T22" s="48"/>
      <c r="U22" s="67"/>
      <c r="V22" s="47"/>
      <c r="W22" s="48"/>
      <c r="X22" s="68"/>
      <c r="Y22" s="41"/>
      <c r="Z22" s="41"/>
      <c r="AA22" s="41"/>
      <c r="AB22" s="66"/>
      <c r="AC22" s="48"/>
      <c r="AD22" s="49"/>
      <c r="AE22" s="63"/>
      <c r="AF22" s="41"/>
      <c r="AG22" s="69"/>
      <c r="AH22" s="70"/>
      <c r="AI22" s="71"/>
      <c r="AJ22" s="72"/>
      <c r="AK22" s="47"/>
      <c r="AL22" s="48"/>
      <c r="AM22" s="49"/>
      <c r="AN22" s="66"/>
      <c r="AO22" s="48"/>
      <c r="AP22" s="38"/>
      <c r="AQ22" s="47"/>
      <c r="AR22" s="48"/>
      <c r="AS22" s="49"/>
      <c r="AT22" s="66"/>
      <c r="AU22" s="48"/>
      <c r="AV22" s="49"/>
      <c r="AW22" s="73"/>
      <c r="AX22" s="73"/>
      <c r="AY22" s="73"/>
      <c r="AZ22" s="74"/>
      <c r="BA22" s="75"/>
      <c r="BB22" s="76"/>
      <c r="BC22" s="47"/>
      <c r="BD22" s="48"/>
      <c r="BE22" s="49"/>
      <c r="BF22" s="77"/>
      <c r="BG22" s="75"/>
      <c r="BH22" s="26"/>
      <c r="BI22" s="73"/>
      <c r="BJ22" s="73"/>
      <c r="BK22" s="73"/>
      <c r="BL22" s="74"/>
      <c r="BM22" s="75"/>
      <c r="BN22" s="78"/>
      <c r="BO22" s="77"/>
      <c r="BP22" s="75"/>
      <c r="BQ22" s="68"/>
      <c r="BR22" s="74"/>
      <c r="BS22" s="75"/>
      <c r="BT22" s="78"/>
      <c r="BU22" s="56"/>
      <c r="BV22" s="26"/>
      <c r="BW22" s="76"/>
      <c r="BX22" s="77"/>
      <c r="BY22" s="75"/>
      <c r="BZ22" s="79"/>
      <c r="CA22" s="74"/>
      <c r="CB22" s="75"/>
      <c r="CC22" s="78"/>
      <c r="CD22" s="80"/>
      <c r="CE22" s="26"/>
      <c r="CF22" s="78"/>
      <c r="CG22" s="75"/>
      <c r="CH22" s="75"/>
      <c r="CI22" s="75"/>
      <c r="CJ22" s="75"/>
      <c r="CK22" s="75"/>
      <c r="CL22" s="75"/>
      <c r="CM22" s="75"/>
      <c r="CN22" s="26"/>
      <c r="CO22" s="81"/>
    </row>
    <row r="23" spans="1:93" ht="15.6" x14ac:dyDescent="0.3">
      <c r="A23" s="28">
        <f t="shared" si="2"/>
        <v>18</v>
      </c>
      <c r="B23" s="28" t="s">
        <v>72</v>
      </c>
      <c r="C23" s="29" t="s">
        <v>73</v>
      </c>
      <c r="D23" s="25" t="s">
        <v>47</v>
      </c>
      <c r="E23" s="25" t="s">
        <v>83</v>
      </c>
      <c r="F23" s="25">
        <v>2014</v>
      </c>
      <c r="G23" s="30" t="s">
        <v>51</v>
      </c>
      <c r="H23" s="60"/>
      <c r="I23" s="61"/>
      <c r="J23" s="60">
        <v>0</v>
      </c>
      <c r="K23" s="62">
        <f t="shared" si="0"/>
        <v>0</v>
      </c>
      <c r="L23" s="60">
        <f t="shared" si="1"/>
        <v>0</v>
      </c>
      <c r="M23" s="63"/>
      <c r="N23" s="41"/>
      <c r="O23" s="64"/>
      <c r="P23" s="65"/>
      <c r="Q23" s="41"/>
      <c r="R23" s="64"/>
      <c r="S23" s="66"/>
      <c r="T23" s="48"/>
      <c r="U23" s="67"/>
      <c r="V23" s="47"/>
      <c r="W23" s="48"/>
      <c r="X23" s="68"/>
      <c r="Y23" s="41"/>
      <c r="Z23" s="41"/>
      <c r="AA23" s="41"/>
      <c r="AB23" s="66"/>
      <c r="AC23" s="48"/>
      <c r="AD23" s="49"/>
      <c r="AE23" s="63"/>
      <c r="AF23" s="41"/>
      <c r="AG23" s="69"/>
      <c r="AH23" s="70"/>
      <c r="AI23" s="71"/>
      <c r="AJ23" s="72"/>
      <c r="AK23" s="47"/>
      <c r="AL23" s="48"/>
      <c r="AM23" s="49"/>
      <c r="AN23" s="66"/>
      <c r="AO23" s="48"/>
      <c r="AP23" s="38"/>
      <c r="AQ23" s="47"/>
      <c r="AR23" s="48"/>
      <c r="AS23" s="49"/>
      <c r="AT23" s="66"/>
      <c r="AU23" s="48"/>
      <c r="AV23" s="49"/>
      <c r="AW23" s="73" t="s">
        <v>78</v>
      </c>
      <c r="AX23" s="73">
        <v>0</v>
      </c>
      <c r="AY23" s="73"/>
      <c r="AZ23" s="74"/>
      <c r="BA23" s="75"/>
      <c r="BB23" s="76"/>
      <c r="BC23" s="47"/>
      <c r="BD23" s="48"/>
      <c r="BE23" s="49"/>
      <c r="BF23" s="77"/>
      <c r="BG23" s="75"/>
      <c r="BH23" s="26"/>
      <c r="BI23" s="73"/>
      <c r="BJ23" s="73"/>
      <c r="BK23" s="73"/>
      <c r="BL23" s="74"/>
      <c r="BM23" s="75"/>
      <c r="BN23" s="78"/>
      <c r="BO23" s="77"/>
      <c r="BP23" s="75"/>
      <c r="BQ23" s="68"/>
      <c r="BR23" s="74"/>
      <c r="BS23" s="75"/>
      <c r="BT23" s="78"/>
      <c r="BU23" s="56"/>
      <c r="BV23" s="26"/>
      <c r="BW23" s="76"/>
      <c r="BX23" s="77"/>
      <c r="BY23" s="75"/>
      <c r="BZ23" s="79"/>
      <c r="CA23" s="74"/>
      <c r="CB23" s="75"/>
      <c r="CC23" s="78"/>
      <c r="CD23" s="80"/>
      <c r="CE23" s="26"/>
      <c r="CF23" s="78"/>
      <c r="CG23" s="75"/>
      <c r="CH23" s="75"/>
      <c r="CI23" s="75"/>
      <c r="CJ23" s="75"/>
      <c r="CK23" s="75"/>
      <c r="CL23" s="75"/>
      <c r="CM23" s="75"/>
      <c r="CN23" s="26"/>
      <c r="CO23" s="81"/>
    </row>
    <row r="24" spans="1:93" ht="15.6" x14ac:dyDescent="0.3">
      <c r="A24" s="28">
        <f t="shared" si="2"/>
        <v>19</v>
      </c>
      <c r="B24" s="28" t="s">
        <v>72</v>
      </c>
      <c r="C24" s="29" t="s">
        <v>73</v>
      </c>
      <c r="D24" s="25" t="s">
        <v>84</v>
      </c>
      <c r="E24" s="25" t="s">
        <v>85</v>
      </c>
      <c r="F24" s="25">
        <v>2015</v>
      </c>
      <c r="G24" s="30" t="s">
        <v>45</v>
      </c>
      <c r="H24" s="60">
        <v>0</v>
      </c>
      <c r="I24" s="61">
        <v>0</v>
      </c>
      <c r="J24" s="60">
        <f t="shared" ref="J24:J26" si="5">I24/4</f>
        <v>0</v>
      </c>
      <c r="K24" s="62">
        <f t="shared" si="0"/>
        <v>0</v>
      </c>
      <c r="L24" s="60">
        <f t="shared" si="1"/>
        <v>0</v>
      </c>
      <c r="M24" s="63"/>
      <c r="N24" s="41"/>
      <c r="O24" s="64"/>
      <c r="P24" s="65"/>
      <c r="Q24" s="41"/>
      <c r="R24" s="64"/>
      <c r="S24" s="66"/>
      <c r="T24" s="48"/>
      <c r="U24" s="67"/>
      <c r="V24" s="47"/>
      <c r="W24" s="48"/>
      <c r="X24" s="68"/>
      <c r="Y24" s="41" t="s">
        <v>86</v>
      </c>
      <c r="Z24" s="41">
        <v>0</v>
      </c>
      <c r="AA24" s="41"/>
      <c r="AB24" s="66" t="s">
        <v>86</v>
      </c>
      <c r="AC24" s="48">
        <v>0</v>
      </c>
      <c r="AD24" s="49"/>
      <c r="AE24" s="63"/>
      <c r="AF24" s="41"/>
      <c r="AG24" s="69"/>
      <c r="AH24" s="70"/>
      <c r="AI24" s="71"/>
      <c r="AJ24" s="72"/>
      <c r="AK24" s="47"/>
      <c r="AL24" s="48"/>
      <c r="AM24" s="49"/>
      <c r="AN24" s="66"/>
      <c r="AO24" s="48"/>
      <c r="AP24" s="38"/>
      <c r="AQ24" s="47"/>
      <c r="AR24" s="48"/>
      <c r="AS24" s="49"/>
      <c r="AT24" s="66"/>
      <c r="AU24" s="48"/>
      <c r="AV24" s="49"/>
      <c r="AW24" s="73"/>
      <c r="AX24" s="73"/>
      <c r="AY24" s="73"/>
      <c r="AZ24" s="74"/>
      <c r="BA24" s="75"/>
      <c r="BB24" s="76"/>
      <c r="BC24" s="47"/>
      <c r="BD24" s="48"/>
      <c r="BE24" s="49"/>
      <c r="BF24" s="77"/>
      <c r="BG24" s="75"/>
      <c r="BH24" s="26"/>
      <c r="BI24" s="73"/>
      <c r="BJ24" s="73"/>
      <c r="BK24" s="73"/>
      <c r="BL24" s="74"/>
      <c r="BM24" s="75"/>
      <c r="BN24" s="78"/>
      <c r="BO24" s="77"/>
      <c r="BP24" s="75"/>
      <c r="BQ24" s="68"/>
      <c r="BR24" s="74"/>
      <c r="BS24" s="75"/>
      <c r="BT24" s="78"/>
      <c r="BU24" s="56"/>
      <c r="BV24" s="26"/>
      <c r="BW24" s="76"/>
      <c r="BX24" s="77"/>
      <c r="BY24" s="75"/>
      <c r="BZ24" s="79"/>
      <c r="CA24" s="74"/>
      <c r="CB24" s="75"/>
      <c r="CC24" s="78"/>
      <c r="CD24" s="80"/>
      <c r="CE24" s="26"/>
      <c r="CF24" s="78"/>
      <c r="CG24" s="75"/>
      <c r="CH24" s="75"/>
      <c r="CI24" s="75"/>
      <c r="CJ24" s="75"/>
      <c r="CK24" s="75"/>
      <c r="CL24" s="75"/>
      <c r="CM24" s="75"/>
      <c r="CN24" s="26"/>
      <c r="CO24" s="81"/>
    </row>
    <row r="25" spans="1:93" ht="15.6" x14ac:dyDescent="0.3">
      <c r="A25" s="28">
        <f t="shared" si="2"/>
        <v>20</v>
      </c>
      <c r="B25" s="28" t="s">
        <v>72</v>
      </c>
      <c r="C25" s="29" t="s">
        <v>73</v>
      </c>
      <c r="D25" s="25" t="s">
        <v>53</v>
      </c>
      <c r="E25" s="25" t="s">
        <v>87</v>
      </c>
      <c r="F25" s="25">
        <v>2014</v>
      </c>
      <c r="G25" s="98" t="s">
        <v>45</v>
      </c>
      <c r="H25" s="99">
        <v>17</v>
      </c>
      <c r="I25" s="61">
        <v>17</v>
      </c>
      <c r="J25" s="60">
        <f t="shared" si="5"/>
        <v>4.25</v>
      </c>
      <c r="K25" s="62">
        <f t="shared" si="0"/>
        <v>42</v>
      </c>
      <c r="L25" s="60">
        <f t="shared" si="1"/>
        <v>46.25</v>
      </c>
      <c r="M25" s="63"/>
      <c r="N25" s="41"/>
      <c r="O25" s="64"/>
      <c r="P25" s="65"/>
      <c r="Q25" s="41"/>
      <c r="R25" s="64"/>
      <c r="S25" s="66"/>
      <c r="T25" s="48"/>
      <c r="U25" s="67"/>
      <c r="V25" s="47"/>
      <c r="W25" s="48"/>
      <c r="X25" s="68"/>
      <c r="Y25" s="41" t="s">
        <v>49</v>
      </c>
      <c r="Z25" s="41">
        <v>3</v>
      </c>
      <c r="AA25" s="41"/>
      <c r="AB25" s="66" t="s">
        <v>46</v>
      </c>
      <c r="AC25" s="48">
        <v>7</v>
      </c>
      <c r="AD25" s="49"/>
      <c r="AE25" s="63" t="s">
        <v>46</v>
      </c>
      <c r="AF25" s="41">
        <v>7</v>
      </c>
      <c r="AG25" s="69">
        <v>1</v>
      </c>
      <c r="AH25" s="70"/>
      <c r="AI25" s="71"/>
      <c r="AJ25" s="72"/>
      <c r="AK25" s="47" t="s">
        <v>52</v>
      </c>
      <c r="AL25" s="48">
        <v>8</v>
      </c>
      <c r="AM25" s="49"/>
      <c r="AN25" s="66" t="s">
        <v>88</v>
      </c>
      <c r="AO25" s="48">
        <v>0</v>
      </c>
      <c r="AP25" s="38">
        <v>1</v>
      </c>
      <c r="AQ25" s="47"/>
      <c r="AR25" s="48"/>
      <c r="AS25" s="49"/>
      <c r="AT25" s="66"/>
      <c r="AU25" s="48"/>
      <c r="AV25" s="49"/>
      <c r="AW25" s="73"/>
      <c r="AX25" s="73"/>
      <c r="AY25" s="73"/>
      <c r="AZ25" s="74" t="s">
        <v>46</v>
      </c>
      <c r="BA25" s="75">
        <v>7</v>
      </c>
      <c r="BB25" s="76"/>
      <c r="BC25" s="47"/>
      <c r="BD25" s="48"/>
      <c r="BE25" s="49"/>
      <c r="BF25" s="77" t="s">
        <v>46</v>
      </c>
      <c r="BG25" s="75">
        <v>7</v>
      </c>
      <c r="BH25" s="26"/>
      <c r="BI25" s="73" t="s">
        <v>88</v>
      </c>
      <c r="BJ25" s="73">
        <v>0</v>
      </c>
      <c r="BK25" s="73">
        <v>1</v>
      </c>
      <c r="BL25" s="74"/>
      <c r="BM25" s="75"/>
      <c r="BN25" s="78"/>
      <c r="BO25" s="77"/>
      <c r="BP25" s="75"/>
      <c r="BQ25" s="68"/>
      <c r="BR25" s="74"/>
      <c r="BS25" s="75"/>
      <c r="BT25" s="78"/>
      <c r="BU25" s="56"/>
      <c r="BV25" s="26"/>
      <c r="BW25" s="76"/>
      <c r="BX25" s="77"/>
      <c r="BY25" s="75"/>
      <c r="BZ25" s="79"/>
      <c r="CA25" s="74"/>
      <c r="CB25" s="75"/>
      <c r="CC25" s="78"/>
      <c r="CD25" s="80"/>
      <c r="CE25" s="26"/>
      <c r="CF25" s="78"/>
      <c r="CG25" s="75"/>
      <c r="CH25" s="75"/>
      <c r="CI25" s="75"/>
      <c r="CJ25" s="75"/>
      <c r="CK25" s="75"/>
      <c r="CL25" s="75"/>
      <c r="CM25" s="75"/>
      <c r="CN25" s="26"/>
      <c r="CO25" s="81"/>
    </row>
    <row r="26" spans="1:93" ht="15.6" x14ac:dyDescent="0.3">
      <c r="A26" s="28">
        <f t="shared" si="2"/>
        <v>21</v>
      </c>
      <c r="B26" s="28" t="s">
        <v>72</v>
      </c>
      <c r="C26" s="29" t="s">
        <v>73</v>
      </c>
      <c r="D26" s="25" t="s">
        <v>66</v>
      </c>
      <c r="E26" s="25" t="s">
        <v>89</v>
      </c>
      <c r="F26" s="25">
        <v>2015</v>
      </c>
      <c r="G26" s="30" t="s">
        <v>57</v>
      </c>
      <c r="H26" s="60"/>
      <c r="I26" s="61"/>
      <c r="J26" s="60">
        <f t="shared" si="5"/>
        <v>0</v>
      </c>
      <c r="K26" s="62">
        <f t="shared" si="0"/>
        <v>0</v>
      </c>
      <c r="L26" s="60">
        <f t="shared" si="1"/>
        <v>0</v>
      </c>
      <c r="M26" s="63"/>
      <c r="N26" s="41"/>
      <c r="O26" s="64"/>
      <c r="P26" s="65"/>
      <c r="Q26" s="41"/>
      <c r="R26" s="64"/>
      <c r="S26" s="66"/>
      <c r="T26" s="48"/>
      <c r="U26" s="67"/>
      <c r="V26" s="47"/>
      <c r="W26" s="48"/>
      <c r="X26" s="68"/>
      <c r="Y26" s="41"/>
      <c r="Z26" s="41"/>
      <c r="AA26" s="41"/>
      <c r="AB26" s="66" t="s">
        <v>79</v>
      </c>
      <c r="AC26" s="48">
        <v>0</v>
      </c>
      <c r="AD26" s="49"/>
      <c r="AE26" s="63"/>
      <c r="AF26" s="41"/>
      <c r="AG26" s="69"/>
      <c r="AH26" s="70"/>
      <c r="AI26" s="71"/>
      <c r="AJ26" s="72"/>
      <c r="AK26" s="47"/>
      <c r="AL26" s="48"/>
      <c r="AM26" s="49"/>
      <c r="AN26" s="66"/>
      <c r="AO26" s="48"/>
      <c r="AP26" s="38"/>
      <c r="AQ26" s="47"/>
      <c r="AR26" s="48"/>
      <c r="AS26" s="49"/>
      <c r="AT26" s="66"/>
      <c r="AU26" s="48"/>
      <c r="AV26" s="49"/>
      <c r="AW26" s="73"/>
      <c r="AX26" s="73"/>
      <c r="AY26" s="73"/>
      <c r="AZ26" s="74"/>
      <c r="BA26" s="75"/>
      <c r="BB26" s="76"/>
      <c r="BC26" s="47"/>
      <c r="BD26" s="48"/>
      <c r="BE26" s="49"/>
      <c r="BF26" s="77"/>
      <c r="BG26" s="75"/>
      <c r="BH26" s="26"/>
      <c r="BI26" s="73"/>
      <c r="BJ26" s="73"/>
      <c r="BK26" s="73"/>
      <c r="BL26" s="74"/>
      <c r="BM26" s="75"/>
      <c r="BN26" s="78"/>
      <c r="BO26" s="77"/>
      <c r="BP26" s="75"/>
      <c r="BQ26" s="68"/>
      <c r="BR26" s="74"/>
      <c r="BS26" s="75"/>
      <c r="BT26" s="78"/>
      <c r="BU26" s="56"/>
      <c r="BV26" s="26"/>
      <c r="BW26" s="76"/>
      <c r="BX26" s="77"/>
      <c r="BY26" s="75"/>
      <c r="BZ26" s="79"/>
      <c r="CA26" s="74"/>
      <c r="CB26" s="75"/>
      <c r="CC26" s="78"/>
      <c r="CD26" s="80"/>
      <c r="CE26" s="26"/>
      <c r="CF26" s="78"/>
      <c r="CG26" s="75"/>
      <c r="CH26" s="75"/>
      <c r="CI26" s="75"/>
      <c r="CJ26" s="75"/>
      <c r="CK26" s="75"/>
      <c r="CL26" s="75"/>
      <c r="CM26" s="75"/>
      <c r="CN26" s="26"/>
      <c r="CO26" s="81"/>
    </row>
    <row r="27" spans="1:93" ht="15.6" x14ac:dyDescent="0.3">
      <c r="A27" s="28">
        <f t="shared" si="2"/>
        <v>22</v>
      </c>
      <c r="B27" s="28" t="s">
        <v>72</v>
      </c>
      <c r="C27" s="29" t="s">
        <v>73</v>
      </c>
      <c r="D27" s="25" t="s">
        <v>47</v>
      </c>
      <c r="E27" s="25" t="s">
        <v>90</v>
      </c>
      <c r="F27" s="25">
        <v>2016</v>
      </c>
      <c r="G27" s="30" t="s">
        <v>51</v>
      </c>
      <c r="H27" s="60">
        <v>0</v>
      </c>
      <c r="I27" s="61">
        <v>0</v>
      </c>
      <c r="J27" s="60">
        <v>0</v>
      </c>
      <c r="K27" s="62">
        <f t="shared" si="0"/>
        <v>3.5</v>
      </c>
      <c r="L27" s="60">
        <f t="shared" si="1"/>
        <v>3.5</v>
      </c>
      <c r="M27" s="63"/>
      <c r="N27" s="41"/>
      <c r="O27" s="64"/>
      <c r="P27" s="65"/>
      <c r="Q27" s="41"/>
      <c r="R27" s="64"/>
      <c r="S27" s="66"/>
      <c r="T27" s="48"/>
      <c r="U27" s="67"/>
      <c r="V27" s="47"/>
      <c r="W27" s="48"/>
      <c r="X27" s="68"/>
      <c r="Y27" s="41"/>
      <c r="Z27" s="41"/>
      <c r="AA27" s="41"/>
      <c r="AB27" s="66"/>
      <c r="AC27" s="48"/>
      <c r="AD27" s="49"/>
      <c r="AE27" s="63"/>
      <c r="AF27" s="41"/>
      <c r="AG27" s="69"/>
      <c r="AH27" s="70"/>
      <c r="AI27" s="71"/>
      <c r="AJ27" s="72"/>
      <c r="AK27" s="47"/>
      <c r="AL27" s="48"/>
      <c r="AM27" s="49"/>
      <c r="AN27" s="66"/>
      <c r="AO27" s="48"/>
      <c r="AP27" s="38"/>
      <c r="AQ27" s="47"/>
      <c r="AR27" s="48"/>
      <c r="AS27" s="49"/>
      <c r="AT27" s="66"/>
      <c r="AU27" s="48"/>
      <c r="AV27" s="49"/>
      <c r="AW27" s="73"/>
      <c r="AX27" s="73"/>
      <c r="AY27" s="73"/>
      <c r="AZ27" s="74"/>
      <c r="BA27" s="75"/>
      <c r="BB27" s="76"/>
      <c r="BC27" s="47"/>
      <c r="BD27" s="48"/>
      <c r="BE27" s="49"/>
      <c r="BF27" s="77" t="s">
        <v>46</v>
      </c>
      <c r="BG27" s="75">
        <v>3.5</v>
      </c>
      <c r="BH27" s="26"/>
      <c r="BI27" s="73"/>
      <c r="BJ27" s="73"/>
      <c r="BK27" s="73"/>
      <c r="BL27" s="74"/>
      <c r="BM27" s="75"/>
      <c r="BN27" s="78"/>
      <c r="BO27" s="77"/>
      <c r="BP27" s="75"/>
      <c r="BQ27" s="68"/>
      <c r="BR27" s="74"/>
      <c r="BS27" s="75"/>
      <c r="BT27" s="78"/>
      <c r="BU27" s="56"/>
      <c r="BV27" s="26"/>
      <c r="BW27" s="76"/>
      <c r="BX27" s="77"/>
      <c r="BY27" s="75"/>
      <c r="BZ27" s="79"/>
      <c r="CA27" s="74"/>
      <c r="CB27" s="75"/>
      <c r="CC27" s="78"/>
      <c r="CD27" s="80"/>
      <c r="CE27" s="26"/>
      <c r="CF27" s="78"/>
      <c r="CG27" s="75"/>
      <c r="CH27" s="75"/>
      <c r="CI27" s="75"/>
      <c r="CJ27" s="75"/>
      <c r="CK27" s="75"/>
      <c r="CL27" s="75"/>
      <c r="CM27" s="75"/>
      <c r="CN27" s="26"/>
      <c r="CO27" s="81"/>
    </row>
    <row r="28" spans="1:93" ht="15.6" x14ac:dyDescent="0.3">
      <c r="A28" s="28">
        <f t="shared" si="2"/>
        <v>23</v>
      </c>
      <c r="B28" s="28" t="s">
        <v>72</v>
      </c>
      <c r="C28" s="29" t="s">
        <v>73</v>
      </c>
      <c r="D28" s="25" t="s">
        <v>84</v>
      </c>
      <c r="E28" s="25" t="s">
        <v>91</v>
      </c>
      <c r="F28" s="25">
        <v>2014</v>
      </c>
      <c r="G28" s="30" t="s">
        <v>45</v>
      </c>
      <c r="H28" s="60">
        <v>0</v>
      </c>
      <c r="I28" s="61">
        <v>0</v>
      </c>
      <c r="J28" s="60">
        <f t="shared" ref="J28:J66" si="6">I28/4</f>
        <v>0</v>
      </c>
      <c r="K28" s="62">
        <f t="shared" si="0"/>
        <v>0</v>
      </c>
      <c r="L28" s="60">
        <f t="shared" si="1"/>
        <v>0</v>
      </c>
      <c r="M28" s="63"/>
      <c r="N28" s="41"/>
      <c r="O28" s="64"/>
      <c r="P28" s="65"/>
      <c r="Q28" s="41"/>
      <c r="R28" s="64"/>
      <c r="S28" s="66"/>
      <c r="T28" s="48"/>
      <c r="U28" s="67"/>
      <c r="V28" s="47"/>
      <c r="W28" s="48"/>
      <c r="X28" s="68"/>
      <c r="Y28" s="41"/>
      <c r="Z28" s="41"/>
      <c r="AA28" s="41"/>
      <c r="AB28" s="66"/>
      <c r="AC28" s="48"/>
      <c r="AD28" s="49"/>
      <c r="AE28" s="63"/>
      <c r="AF28" s="41"/>
      <c r="AG28" s="69"/>
      <c r="AH28" s="70"/>
      <c r="AI28" s="71"/>
      <c r="AJ28" s="72"/>
      <c r="AK28" s="47"/>
      <c r="AL28" s="48"/>
      <c r="AM28" s="49"/>
      <c r="AN28" s="66"/>
      <c r="AO28" s="48"/>
      <c r="AP28" s="38"/>
      <c r="AQ28" s="47"/>
      <c r="AR28" s="48"/>
      <c r="AS28" s="49"/>
      <c r="AT28" s="66"/>
      <c r="AU28" s="48"/>
      <c r="AV28" s="49"/>
      <c r="AW28" s="73"/>
      <c r="AX28" s="73"/>
      <c r="AY28" s="73"/>
      <c r="AZ28" s="74"/>
      <c r="BA28" s="75"/>
      <c r="BB28" s="76"/>
      <c r="BC28" s="47"/>
      <c r="BD28" s="48"/>
      <c r="BE28" s="49"/>
      <c r="BF28" s="77"/>
      <c r="BG28" s="75"/>
      <c r="BH28" s="26"/>
      <c r="BI28" s="73"/>
      <c r="BJ28" s="73"/>
      <c r="BK28" s="73"/>
      <c r="BL28" s="74"/>
      <c r="BM28" s="75"/>
      <c r="BN28" s="78"/>
      <c r="BO28" s="77"/>
      <c r="BP28" s="75"/>
      <c r="BQ28" s="68"/>
      <c r="BR28" s="74"/>
      <c r="BS28" s="75"/>
      <c r="BT28" s="78"/>
      <c r="BU28" s="56"/>
      <c r="BV28" s="26"/>
      <c r="BW28" s="76"/>
      <c r="BX28" s="77"/>
      <c r="BY28" s="75"/>
      <c r="BZ28" s="79"/>
      <c r="CA28" s="74"/>
      <c r="CB28" s="75"/>
      <c r="CC28" s="78"/>
      <c r="CD28" s="80"/>
      <c r="CE28" s="26"/>
      <c r="CF28" s="78"/>
      <c r="CG28" s="75"/>
      <c r="CH28" s="75"/>
      <c r="CI28" s="75"/>
      <c r="CJ28" s="75"/>
      <c r="CK28" s="75"/>
      <c r="CL28" s="75"/>
      <c r="CM28" s="75"/>
      <c r="CN28" s="26"/>
      <c r="CO28" s="81"/>
    </row>
    <row r="29" spans="1:93" ht="15.6" x14ac:dyDescent="0.3">
      <c r="A29" s="28">
        <f t="shared" si="2"/>
        <v>24</v>
      </c>
      <c r="B29" s="28" t="s">
        <v>72</v>
      </c>
      <c r="C29" s="29" t="s">
        <v>73</v>
      </c>
      <c r="D29" s="25" t="s">
        <v>43</v>
      </c>
      <c r="E29" s="25" t="s">
        <v>92</v>
      </c>
      <c r="F29" s="25">
        <v>2016</v>
      </c>
      <c r="G29" s="30" t="s">
        <v>57</v>
      </c>
      <c r="H29" s="60">
        <v>20.5</v>
      </c>
      <c r="I29" s="61">
        <v>20.5</v>
      </c>
      <c r="J29" s="60">
        <f t="shared" si="6"/>
        <v>5.125</v>
      </c>
      <c r="K29" s="62">
        <f t="shared" si="0"/>
        <v>9</v>
      </c>
      <c r="L29" s="60">
        <f t="shared" si="1"/>
        <v>14.125</v>
      </c>
      <c r="M29" s="63"/>
      <c r="N29" s="41"/>
      <c r="O29" s="64"/>
      <c r="P29" s="65"/>
      <c r="Q29" s="41"/>
      <c r="R29" s="64"/>
      <c r="S29" s="66"/>
      <c r="T29" s="48"/>
      <c r="U29" s="67"/>
      <c r="V29" s="47"/>
      <c r="W29" s="48"/>
      <c r="X29" s="68"/>
      <c r="Y29" s="41" t="s">
        <v>79</v>
      </c>
      <c r="Z29" s="41">
        <v>0</v>
      </c>
      <c r="AA29" s="41"/>
      <c r="AB29" s="66" t="s">
        <v>49</v>
      </c>
      <c r="AC29" s="48">
        <v>3</v>
      </c>
      <c r="AD29" s="49"/>
      <c r="AE29" s="63" t="s">
        <v>86</v>
      </c>
      <c r="AF29" s="41">
        <v>0</v>
      </c>
      <c r="AG29" s="69">
        <v>1</v>
      </c>
      <c r="AH29" s="70"/>
      <c r="AI29" s="71"/>
      <c r="AJ29" s="72"/>
      <c r="AK29" s="47"/>
      <c r="AL29" s="48"/>
      <c r="AM29" s="49"/>
      <c r="AN29" s="66"/>
      <c r="AO29" s="48"/>
      <c r="AP29" s="38"/>
      <c r="AQ29" s="47"/>
      <c r="AR29" s="48"/>
      <c r="AS29" s="49"/>
      <c r="AT29" s="66"/>
      <c r="AU29" s="48"/>
      <c r="AV29" s="49"/>
      <c r="AW29" s="73"/>
      <c r="AX29" s="73"/>
      <c r="AY29" s="73"/>
      <c r="AZ29" s="74" t="s">
        <v>52</v>
      </c>
      <c r="BA29" s="75">
        <v>5</v>
      </c>
      <c r="BB29" s="76"/>
      <c r="BC29" s="47"/>
      <c r="BD29" s="48"/>
      <c r="BE29" s="49"/>
      <c r="BF29" s="77"/>
      <c r="BG29" s="75"/>
      <c r="BH29" s="26"/>
      <c r="BI29" s="73"/>
      <c r="BJ29" s="73"/>
      <c r="BK29" s="73"/>
      <c r="BL29" s="74"/>
      <c r="BM29" s="75"/>
      <c r="BN29" s="78"/>
      <c r="BO29" s="77"/>
      <c r="BP29" s="75"/>
      <c r="BQ29" s="68"/>
      <c r="BR29" s="74"/>
      <c r="BS29" s="75"/>
      <c r="BT29" s="78"/>
      <c r="BU29" s="56"/>
      <c r="BV29" s="26"/>
      <c r="BW29" s="76"/>
      <c r="BX29" s="77"/>
      <c r="BY29" s="75"/>
      <c r="BZ29" s="79"/>
      <c r="CA29" s="74"/>
      <c r="CB29" s="75"/>
      <c r="CC29" s="78"/>
      <c r="CD29" s="80"/>
      <c r="CE29" s="26"/>
      <c r="CF29" s="78"/>
      <c r="CG29" s="75"/>
      <c r="CH29" s="75"/>
      <c r="CI29" s="75"/>
      <c r="CJ29" s="75"/>
      <c r="CK29" s="75"/>
      <c r="CL29" s="75"/>
      <c r="CM29" s="75"/>
      <c r="CN29" s="26"/>
      <c r="CO29" s="81"/>
    </row>
    <row r="30" spans="1:93" ht="15.6" x14ac:dyDescent="0.3">
      <c r="A30" s="28">
        <f t="shared" si="2"/>
        <v>25</v>
      </c>
      <c r="B30" s="28" t="s">
        <v>72</v>
      </c>
      <c r="C30" s="29" t="s">
        <v>73</v>
      </c>
      <c r="D30" s="25" t="s">
        <v>84</v>
      </c>
      <c r="E30" s="25" t="s">
        <v>93</v>
      </c>
      <c r="F30" s="25">
        <v>2015</v>
      </c>
      <c r="G30" s="87" t="s">
        <v>45</v>
      </c>
      <c r="H30" s="60">
        <v>0</v>
      </c>
      <c r="I30" s="61">
        <v>0</v>
      </c>
      <c r="J30" s="60">
        <f t="shared" si="6"/>
        <v>0</v>
      </c>
      <c r="K30" s="62">
        <f t="shared" si="0"/>
        <v>0</v>
      </c>
      <c r="L30" s="60">
        <f t="shared" si="1"/>
        <v>0</v>
      </c>
      <c r="M30" s="63"/>
      <c r="N30" s="41"/>
      <c r="O30" s="64"/>
      <c r="P30" s="65"/>
      <c r="Q30" s="41"/>
      <c r="R30" s="64"/>
      <c r="S30" s="66"/>
      <c r="T30" s="48"/>
      <c r="U30" s="67"/>
      <c r="V30" s="47"/>
      <c r="W30" s="48"/>
      <c r="X30" s="68"/>
      <c r="Y30" s="41" t="s">
        <v>88</v>
      </c>
      <c r="Z30" s="41">
        <v>0</v>
      </c>
      <c r="AA30" s="41"/>
      <c r="AB30" s="66" t="s">
        <v>94</v>
      </c>
      <c r="AC30" s="48">
        <v>0</v>
      </c>
      <c r="AD30" s="49"/>
      <c r="AE30" s="63"/>
      <c r="AF30" s="41"/>
      <c r="AG30" s="69"/>
      <c r="AH30" s="70"/>
      <c r="AI30" s="71"/>
      <c r="AJ30" s="72"/>
      <c r="AK30" s="47"/>
      <c r="AL30" s="48"/>
      <c r="AM30" s="49"/>
      <c r="AN30" s="66"/>
      <c r="AO30" s="48"/>
      <c r="AP30" s="38"/>
      <c r="AQ30" s="47"/>
      <c r="AR30" s="48"/>
      <c r="AS30" s="49"/>
      <c r="AT30" s="66"/>
      <c r="AU30" s="48"/>
      <c r="AV30" s="49"/>
      <c r="AW30" s="73"/>
      <c r="AX30" s="73"/>
      <c r="AY30" s="73"/>
      <c r="AZ30" s="74"/>
      <c r="BA30" s="75"/>
      <c r="BB30" s="76"/>
      <c r="BC30" s="47"/>
      <c r="BD30" s="48"/>
      <c r="BE30" s="49"/>
      <c r="BF30" s="77"/>
      <c r="BG30" s="75"/>
      <c r="BH30" s="26"/>
      <c r="BI30" s="73"/>
      <c r="BJ30" s="73"/>
      <c r="BK30" s="73"/>
      <c r="BL30" s="74"/>
      <c r="BM30" s="75"/>
      <c r="BN30" s="78"/>
      <c r="BO30" s="77"/>
      <c r="BP30" s="75"/>
      <c r="BQ30" s="68"/>
      <c r="BR30" s="74"/>
      <c r="BS30" s="75"/>
      <c r="BT30" s="78"/>
      <c r="BU30" s="56"/>
      <c r="BV30" s="26"/>
      <c r="BW30" s="76"/>
      <c r="BX30" s="77"/>
      <c r="BY30" s="75"/>
      <c r="BZ30" s="79"/>
      <c r="CA30" s="74"/>
      <c r="CB30" s="75"/>
      <c r="CC30" s="78"/>
      <c r="CD30" s="80"/>
      <c r="CE30" s="26"/>
      <c r="CF30" s="78"/>
      <c r="CG30" s="75"/>
      <c r="CH30" s="75"/>
      <c r="CI30" s="75"/>
      <c r="CJ30" s="75"/>
      <c r="CK30" s="75"/>
      <c r="CL30" s="75"/>
      <c r="CM30" s="75"/>
      <c r="CN30" s="26"/>
      <c r="CO30" s="81"/>
    </row>
    <row r="31" spans="1:93" ht="15.6" x14ac:dyDescent="0.3">
      <c r="A31" s="28">
        <f t="shared" si="2"/>
        <v>26</v>
      </c>
      <c r="B31" s="28" t="s">
        <v>72</v>
      </c>
      <c r="C31" s="29" t="s">
        <v>95</v>
      </c>
      <c r="D31" s="25" t="s">
        <v>69</v>
      </c>
      <c r="E31" s="25" t="s">
        <v>96</v>
      </c>
      <c r="F31" s="25">
        <v>2014</v>
      </c>
      <c r="G31" s="30" t="s">
        <v>63</v>
      </c>
      <c r="H31" s="60">
        <v>0</v>
      </c>
      <c r="I31" s="61">
        <v>0</v>
      </c>
      <c r="J31" s="60">
        <f t="shared" si="6"/>
        <v>0</v>
      </c>
      <c r="K31" s="62">
        <f t="shared" si="0"/>
        <v>0</v>
      </c>
      <c r="L31" s="60">
        <f t="shared" si="1"/>
        <v>0</v>
      </c>
      <c r="M31" s="63"/>
      <c r="N31" s="41"/>
      <c r="O31" s="64"/>
      <c r="P31" s="65"/>
      <c r="Q31" s="41"/>
      <c r="R31" s="64"/>
      <c r="S31" s="66"/>
      <c r="T31" s="48"/>
      <c r="U31" s="67"/>
      <c r="V31" s="47"/>
      <c r="W31" s="48"/>
      <c r="X31" s="68"/>
      <c r="Y31" s="41"/>
      <c r="Z31" s="41"/>
      <c r="AA31" s="41"/>
      <c r="AB31" s="66" t="s">
        <v>86</v>
      </c>
      <c r="AC31" s="48">
        <v>0</v>
      </c>
      <c r="AD31" s="49"/>
      <c r="AE31" s="63"/>
      <c r="AF31" s="41"/>
      <c r="AG31" s="69"/>
      <c r="AH31" s="70"/>
      <c r="AI31" s="71"/>
      <c r="AJ31" s="72"/>
      <c r="AK31" s="47"/>
      <c r="AL31" s="48"/>
      <c r="AM31" s="49"/>
      <c r="AN31" s="66"/>
      <c r="AO31" s="48"/>
      <c r="AP31" s="38"/>
      <c r="AQ31" s="47"/>
      <c r="AR31" s="48"/>
      <c r="AS31" s="49"/>
      <c r="AT31" s="66"/>
      <c r="AU31" s="48"/>
      <c r="AV31" s="49"/>
      <c r="AW31" s="73"/>
      <c r="AX31" s="73"/>
      <c r="AY31" s="73"/>
      <c r="AZ31" s="74"/>
      <c r="BA31" s="75"/>
      <c r="BB31" s="76"/>
      <c r="BC31" s="47"/>
      <c r="BD31" s="48"/>
      <c r="BE31" s="49"/>
      <c r="BF31" s="77"/>
      <c r="BG31" s="75"/>
      <c r="BH31" s="26"/>
      <c r="BI31" s="73"/>
      <c r="BJ31" s="73"/>
      <c r="BK31" s="73"/>
      <c r="BL31" s="74"/>
      <c r="BM31" s="75"/>
      <c r="BN31" s="78"/>
      <c r="BO31" s="77"/>
      <c r="BP31" s="75"/>
      <c r="BQ31" s="68"/>
      <c r="BR31" s="74"/>
      <c r="BS31" s="75"/>
      <c r="BT31" s="78"/>
      <c r="BU31" s="56"/>
      <c r="BV31" s="26"/>
      <c r="BW31" s="76"/>
      <c r="BX31" s="77"/>
      <c r="BY31" s="75"/>
      <c r="BZ31" s="79"/>
      <c r="CA31" s="74"/>
      <c r="CB31" s="75"/>
      <c r="CC31" s="78"/>
      <c r="CD31" s="80"/>
      <c r="CE31" s="26"/>
      <c r="CF31" s="78"/>
      <c r="CG31" s="75"/>
      <c r="CH31" s="75"/>
      <c r="CI31" s="75"/>
      <c r="CJ31" s="75"/>
      <c r="CK31" s="75"/>
      <c r="CL31" s="75"/>
      <c r="CM31" s="75"/>
      <c r="CN31" s="26"/>
      <c r="CO31" s="81"/>
    </row>
    <row r="32" spans="1:93" ht="15.6" x14ac:dyDescent="0.3">
      <c r="A32" s="28">
        <f t="shared" si="2"/>
        <v>27</v>
      </c>
      <c r="B32" s="28" t="s">
        <v>72</v>
      </c>
      <c r="C32" s="29" t="s">
        <v>95</v>
      </c>
      <c r="D32" s="25" t="s">
        <v>53</v>
      </c>
      <c r="E32" s="25" t="s">
        <v>97</v>
      </c>
      <c r="F32" s="25">
        <v>2015</v>
      </c>
      <c r="G32" s="98" t="s">
        <v>61</v>
      </c>
      <c r="H32" s="99">
        <v>0</v>
      </c>
      <c r="I32" s="61">
        <v>0</v>
      </c>
      <c r="J32" s="60">
        <f t="shared" si="6"/>
        <v>0</v>
      </c>
      <c r="K32" s="62">
        <f t="shared" si="0"/>
        <v>9</v>
      </c>
      <c r="L32" s="60">
        <f t="shared" si="1"/>
        <v>9</v>
      </c>
      <c r="M32" s="63"/>
      <c r="N32" s="41"/>
      <c r="O32" s="64"/>
      <c r="P32" s="65"/>
      <c r="Q32" s="41"/>
      <c r="R32" s="64"/>
      <c r="S32" s="66"/>
      <c r="T32" s="48"/>
      <c r="U32" s="67"/>
      <c r="V32" s="47"/>
      <c r="W32" s="48"/>
      <c r="X32" s="68"/>
      <c r="Y32" s="41"/>
      <c r="Z32" s="41"/>
      <c r="AA32" s="41"/>
      <c r="AB32" s="66"/>
      <c r="AC32" s="48"/>
      <c r="AD32" s="49"/>
      <c r="AE32" s="63" t="s">
        <v>49</v>
      </c>
      <c r="AF32" s="41">
        <v>3</v>
      </c>
      <c r="AG32" s="69">
        <v>1</v>
      </c>
      <c r="AH32" s="70"/>
      <c r="AI32" s="71"/>
      <c r="AJ32" s="72"/>
      <c r="AK32" s="47"/>
      <c r="AL32" s="48"/>
      <c r="AM32" s="49"/>
      <c r="AN32" s="66"/>
      <c r="AO32" s="48"/>
      <c r="AP32" s="38"/>
      <c r="AQ32" s="47"/>
      <c r="AR32" s="48"/>
      <c r="AS32" s="49"/>
      <c r="AT32" s="66"/>
      <c r="AU32" s="48"/>
      <c r="AV32" s="49"/>
      <c r="AW32" s="73"/>
      <c r="AX32" s="73"/>
      <c r="AY32" s="73"/>
      <c r="AZ32" s="74"/>
      <c r="BA32" s="75"/>
      <c r="BB32" s="76"/>
      <c r="BC32" s="47"/>
      <c r="BD32" s="48"/>
      <c r="BE32" s="49"/>
      <c r="BF32" s="77" t="s">
        <v>52</v>
      </c>
      <c r="BG32" s="75">
        <v>5</v>
      </c>
      <c r="BH32" s="26"/>
      <c r="BI32" s="73"/>
      <c r="BJ32" s="73"/>
      <c r="BK32" s="73"/>
      <c r="BL32" s="74"/>
      <c r="BM32" s="75"/>
      <c r="BN32" s="78"/>
      <c r="BO32" s="77"/>
      <c r="BP32" s="75"/>
      <c r="BQ32" s="68"/>
      <c r="BR32" s="74"/>
      <c r="BS32" s="75"/>
      <c r="BT32" s="78"/>
      <c r="BU32" s="56"/>
      <c r="BV32" s="26"/>
      <c r="BW32" s="76"/>
      <c r="BX32" s="77"/>
      <c r="BY32" s="75"/>
      <c r="BZ32" s="79"/>
      <c r="CA32" s="74"/>
      <c r="CB32" s="75"/>
      <c r="CC32" s="78"/>
      <c r="CD32" s="80"/>
      <c r="CE32" s="26"/>
      <c r="CF32" s="78"/>
      <c r="CG32" s="75"/>
      <c r="CH32" s="75"/>
      <c r="CI32" s="75"/>
      <c r="CJ32" s="75"/>
      <c r="CK32" s="75"/>
      <c r="CL32" s="75"/>
      <c r="CM32" s="75"/>
      <c r="CN32" s="26"/>
      <c r="CO32" s="81"/>
    </row>
    <row r="33" spans="1:93" ht="15.6" x14ac:dyDescent="0.3">
      <c r="A33" s="28">
        <f t="shared" si="2"/>
        <v>28</v>
      </c>
      <c r="B33" s="28" t="s">
        <v>72</v>
      </c>
      <c r="C33" s="29" t="s">
        <v>95</v>
      </c>
      <c r="D33" s="25" t="s">
        <v>47</v>
      </c>
      <c r="E33" s="25" t="s">
        <v>98</v>
      </c>
      <c r="F33" s="25">
        <v>2014</v>
      </c>
      <c r="G33" s="30" t="s">
        <v>63</v>
      </c>
      <c r="H33" s="60">
        <v>0</v>
      </c>
      <c r="I33" s="61">
        <v>0</v>
      </c>
      <c r="J33" s="60">
        <f t="shared" si="6"/>
        <v>0</v>
      </c>
      <c r="K33" s="62">
        <f t="shared" si="0"/>
        <v>14</v>
      </c>
      <c r="L33" s="60">
        <f t="shared" si="1"/>
        <v>14</v>
      </c>
      <c r="M33" s="63"/>
      <c r="N33" s="41"/>
      <c r="O33" s="64"/>
      <c r="P33" s="65"/>
      <c r="Q33" s="41"/>
      <c r="R33" s="64"/>
      <c r="S33" s="66"/>
      <c r="T33" s="48"/>
      <c r="U33" s="67"/>
      <c r="V33" s="47"/>
      <c r="W33" s="48"/>
      <c r="X33" s="68"/>
      <c r="Y33" s="41" t="s">
        <v>49</v>
      </c>
      <c r="Z33" s="41">
        <v>3</v>
      </c>
      <c r="AA33" s="41"/>
      <c r="AB33" s="66"/>
      <c r="AC33" s="82"/>
      <c r="AD33" s="49"/>
      <c r="AE33" s="63" t="s">
        <v>94</v>
      </c>
      <c r="AF33" s="41">
        <v>0</v>
      </c>
      <c r="AG33" s="69"/>
      <c r="AH33" s="70"/>
      <c r="AI33" s="71"/>
      <c r="AJ33" s="72"/>
      <c r="AK33" s="47"/>
      <c r="AL33" s="48"/>
      <c r="AM33" s="49"/>
      <c r="AN33" s="66"/>
      <c r="AO33" s="48"/>
      <c r="AP33" s="38"/>
      <c r="AQ33" s="47"/>
      <c r="AR33" s="48"/>
      <c r="AS33" s="49"/>
      <c r="AT33" s="66"/>
      <c r="AU33" s="48"/>
      <c r="AV33" s="49"/>
      <c r="AW33" s="73" t="s">
        <v>49</v>
      </c>
      <c r="AX33" s="73">
        <v>6</v>
      </c>
      <c r="AY33" s="73"/>
      <c r="AZ33" s="74" t="s">
        <v>52</v>
      </c>
      <c r="BA33" s="75">
        <v>5</v>
      </c>
      <c r="BB33" s="76"/>
      <c r="BC33" s="47"/>
      <c r="BD33" s="48"/>
      <c r="BE33" s="49"/>
      <c r="BF33" s="77"/>
      <c r="BG33" s="75"/>
      <c r="BH33" s="26"/>
      <c r="BI33" s="73"/>
      <c r="BJ33" s="73"/>
      <c r="BK33" s="73"/>
      <c r="BL33" s="74"/>
      <c r="BM33" s="75"/>
      <c r="BN33" s="78"/>
      <c r="BO33" s="77"/>
      <c r="BP33" s="75"/>
      <c r="BQ33" s="68"/>
      <c r="BR33" s="74"/>
      <c r="BS33" s="75"/>
      <c r="BT33" s="78"/>
      <c r="BU33" s="56"/>
      <c r="BV33" s="26"/>
      <c r="BW33" s="76"/>
      <c r="BX33" s="77"/>
      <c r="BY33" s="75"/>
      <c r="BZ33" s="79"/>
      <c r="CA33" s="74"/>
      <c r="CB33" s="75"/>
      <c r="CC33" s="78"/>
      <c r="CD33" s="80"/>
      <c r="CE33" s="26"/>
      <c r="CF33" s="78"/>
      <c r="CG33" s="75"/>
      <c r="CH33" s="75"/>
      <c r="CI33" s="75"/>
      <c r="CJ33" s="75"/>
      <c r="CK33" s="75"/>
      <c r="CL33" s="75"/>
      <c r="CM33" s="75"/>
      <c r="CN33" s="26"/>
      <c r="CO33" s="81"/>
    </row>
    <row r="34" spans="1:93" ht="15.6" x14ac:dyDescent="0.3">
      <c r="A34" s="28">
        <f t="shared" si="2"/>
        <v>29</v>
      </c>
      <c r="B34" s="28" t="s">
        <v>72</v>
      </c>
      <c r="C34" s="29" t="s">
        <v>95</v>
      </c>
      <c r="D34" s="25" t="s">
        <v>55</v>
      </c>
      <c r="E34" s="25" t="s">
        <v>99</v>
      </c>
      <c r="F34" s="25">
        <v>2015</v>
      </c>
      <c r="G34" s="87" t="s">
        <v>61</v>
      </c>
      <c r="H34" s="60">
        <v>3</v>
      </c>
      <c r="I34" s="61">
        <v>3</v>
      </c>
      <c r="J34" s="60">
        <f t="shared" si="6"/>
        <v>0.75</v>
      </c>
      <c r="K34" s="62">
        <f t="shared" si="0"/>
        <v>0</v>
      </c>
      <c r="L34" s="60">
        <f t="shared" si="1"/>
        <v>0.75</v>
      </c>
      <c r="M34" s="63"/>
      <c r="N34" s="41"/>
      <c r="O34" s="64"/>
      <c r="P34" s="65"/>
      <c r="Q34" s="41"/>
      <c r="R34" s="64"/>
      <c r="S34" s="66"/>
      <c r="T34" s="48"/>
      <c r="U34" s="67"/>
      <c r="V34" s="47"/>
      <c r="W34" s="48"/>
      <c r="X34" s="68"/>
      <c r="Y34" s="41"/>
      <c r="Z34" s="41"/>
      <c r="AA34" s="41"/>
      <c r="AB34" s="66"/>
      <c r="AC34" s="48"/>
      <c r="AD34" s="49"/>
      <c r="AE34" s="63"/>
      <c r="AF34" s="41"/>
      <c r="AG34" s="69"/>
      <c r="AH34" s="70"/>
      <c r="AI34" s="71"/>
      <c r="AJ34" s="72"/>
      <c r="AK34" s="47"/>
      <c r="AL34" s="48"/>
      <c r="AM34" s="49"/>
      <c r="AN34" s="66"/>
      <c r="AO34" s="48"/>
      <c r="AP34" s="38"/>
      <c r="AQ34" s="47"/>
      <c r="AR34" s="48"/>
      <c r="AS34" s="49"/>
      <c r="AT34" s="66"/>
      <c r="AU34" s="48"/>
      <c r="AV34" s="49"/>
      <c r="AW34" s="73"/>
      <c r="AX34" s="73"/>
      <c r="AY34" s="73"/>
      <c r="AZ34" s="74"/>
      <c r="BA34" s="75"/>
      <c r="BB34" s="76"/>
      <c r="BC34" s="47"/>
      <c r="BD34" s="48"/>
      <c r="BE34" s="49"/>
      <c r="BF34" s="77"/>
      <c r="BG34" s="75"/>
      <c r="BH34" s="26"/>
      <c r="BI34" s="73"/>
      <c r="BJ34" s="73"/>
      <c r="BK34" s="73"/>
      <c r="BL34" s="74"/>
      <c r="BM34" s="75"/>
      <c r="BN34" s="78"/>
      <c r="BO34" s="77"/>
      <c r="BP34" s="75"/>
      <c r="BQ34" s="68"/>
      <c r="BR34" s="74"/>
      <c r="BS34" s="75"/>
      <c r="BT34" s="78"/>
      <c r="BU34" s="56"/>
      <c r="BV34" s="26"/>
      <c r="BW34" s="76"/>
      <c r="BX34" s="77"/>
      <c r="BY34" s="75"/>
      <c r="BZ34" s="79"/>
      <c r="CA34" s="74"/>
      <c r="CB34" s="75"/>
      <c r="CC34" s="78"/>
      <c r="CD34" s="80"/>
      <c r="CE34" s="26"/>
      <c r="CF34" s="78"/>
      <c r="CG34" s="75"/>
      <c r="CH34" s="75"/>
      <c r="CI34" s="75"/>
      <c r="CJ34" s="75"/>
      <c r="CK34" s="75"/>
      <c r="CL34" s="75"/>
      <c r="CM34" s="75"/>
      <c r="CN34" s="26"/>
      <c r="CO34" s="81"/>
    </row>
    <row r="35" spans="1:93" ht="15.6" x14ac:dyDescent="0.3">
      <c r="A35" s="28">
        <f t="shared" si="2"/>
        <v>30</v>
      </c>
      <c r="B35" s="28" t="s">
        <v>72</v>
      </c>
      <c r="C35" s="29" t="s">
        <v>95</v>
      </c>
      <c r="D35" s="25" t="s">
        <v>53</v>
      </c>
      <c r="E35" s="25" t="s">
        <v>100</v>
      </c>
      <c r="F35" s="25">
        <v>2015</v>
      </c>
      <c r="G35" s="98" t="s">
        <v>61</v>
      </c>
      <c r="H35" s="99">
        <v>38</v>
      </c>
      <c r="I35" s="61">
        <v>39.25</v>
      </c>
      <c r="J35" s="60">
        <f t="shared" si="6"/>
        <v>9.8125</v>
      </c>
      <c r="K35" s="62">
        <f t="shared" si="0"/>
        <v>72</v>
      </c>
      <c r="L35" s="60">
        <f t="shared" si="1"/>
        <v>81.8125</v>
      </c>
      <c r="M35" s="63"/>
      <c r="N35" s="41"/>
      <c r="O35" s="64"/>
      <c r="P35" s="65"/>
      <c r="Q35" s="41"/>
      <c r="R35" s="64"/>
      <c r="S35" s="66"/>
      <c r="T35" s="48"/>
      <c r="U35" s="67"/>
      <c r="V35" s="47"/>
      <c r="W35" s="48"/>
      <c r="X35" s="68"/>
      <c r="Y35" s="41" t="s">
        <v>46</v>
      </c>
      <c r="Z35" s="41">
        <v>7</v>
      </c>
      <c r="AA35" s="41"/>
      <c r="AB35" s="66" t="s">
        <v>52</v>
      </c>
      <c r="AC35" s="48">
        <v>5</v>
      </c>
      <c r="AD35" s="49"/>
      <c r="AE35" s="63" t="s">
        <v>52</v>
      </c>
      <c r="AF35" s="41">
        <v>5</v>
      </c>
      <c r="AG35" s="69">
        <v>1</v>
      </c>
      <c r="AH35" s="70" t="s">
        <v>86</v>
      </c>
      <c r="AI35" s="71">
        <v>0</v>
      </c>
      <c r="AJ35" s="72">
        <v>1</v>
      </c>
      <c r="AK35" s="47" t="s">
        <v>46</v>
      </c>
      <c r="AL35" s="48">
        <v>10</v>
      </c>
      <c r="AM35" s="49"/>
      <c r="AN35" s="66" t="s">
        <v>52</v>
      </c>
      <c r="AO35" s="48">
        <v>12</v>
      </c>
      <c r="AP35" s="38">
        <v>1</v>
      </c>
      <c r="AQ35" s="47"/>
      <c r="AR35" s="48"/>
      <c r="AS35" s="49"/>
      <c r="AT35" s="66"/>
      <c r="AU35" s="48"/>
      <c r="AV35" s="49"/>
      <c r="AW35" s="73"/>
      <c r="AX35" s="73"/>
      <c r="AY35" s="73"/>
      <c r="AZ35" s="74" t="s">
        <v>46</v>
      </c>
      <c r="BA35" s="75">
        <v>7</v>
      </c>
      <c r="BB35" s="76"/>
      <c r="BC35" s="47"/>
      <c r="BD35" s="48"/>
      <c r="BE35" s="49"/>
      <c r="BF35" s="77" t="s">
        <v>46</v>
      </c>
      <c r="BG35" s="75">
        <v>7</v>
      </c>
      <c r="BH35" s="26"/>
      <c r="BI35" s="73" t="s">
        <v>46</v>
      </c>
      <c r="BJ35" s="73">
        <v>15</v>
      </c>
      <c r="BK35" s="73">
        <v>1</v>
      </c>
      <c r="BL35" s="74"/>
      <c r="BM35" s="75"/>
      <c r="BN35" s="78"/>
      <c r="BO35" s="77"/>
      <c r="BP35" s="75"/>
      <c r="BQ35" s="68"/>
      <c r="BR35" s="74"/>
      <c r="BS35" s="75"/>
      <c r="BT35" s="78"/>
      <c r="BU35" s="56"/>
      <c r="BV35" s="26"/>
      <c r="BW35" s="76"/>
      <c r="BX35" s="77"/>
      <c r="BY35" s="75"/>
      <c r="BZ35" s="79"/>
      <c r="CA35" s="74"/>
      <c r="CB35" s="75"/>
      <c r="CC35" s="78"/>
      <c r="CD35" s="80"/>
      <c r="CE35" s="26"/>
      <c r="CF35" s="78"/>
      <c r="CG35" s="75"/>
      <c r="CH35" s="75"/>
      <c r="CI35" s="75"/>
      <c r="CJ35" s="75"/>
      <c r="CK35" s="75"/>
      <c r="CL35" s="75"/>
      <c r="CM35" s="75"/>
      <c r="CN35" s="26"/>
      <c r="CO35" s="81"/>
    </row>
    <row r="36" spans="1:93" ht="15.6" x14ac:dyDescent="0.3">
      <c r="A36" s="28">
        <f t="shared" si="2"/>
        <v>31</v>
      </c>
      <c r="B36" s="28" t="s">
        <v>72</v>
      </c>
      <c r="C36" s="29" t="s">
        <v>95</v>
      </c>
      <c r="D36" s="25" t="s">
        <v>55</v>
      </c>
      <c r="E36" s="25" t="s">
        <v>101</v>
      </c>
      <c r="F36" s="25">
        <v>2016</v>
      </c>
      <c r="G36" s="98" t="s">
        <v>61</v>
      </c>
      <c r="H36" s="99"/>
      <c r="I36" s="61"/>
      <c r="J36" s="60">
        <f t="shared" si="6"/>
        <v>0</v>
      </c>
      <c r="K36" s="62">
        <f t="shared" si="0"/>
        <v>0</v>
      </c>
      <c r="L36" s="60">
        <f t="shared" si="1"/>
        <v>0</v>
      </c>
      <c r="M36" s="63"/>
      <c r="N36" s="41"/>
      <c r="O36" s="64"/>
      <c r="P36" s="65"/>
      <c r="Q36" s="41"/>
      <c r="R36" s="64"/>
      <c r="S36" s="66"/>
      <c r="T36" s="48"/>
      <c r="U36" s="67"/>
      <c r="V36" s="47"/>
      <c r="W36" s="48"/>
      <c r="X36" s="68"/>
      <c r="Y36" s="41"/>
      <c r="Z36" s="41"/>
      <c r="AA36" s="41"/>
      <c r="AB36" s="66"/>
      <c r="AC36" s="48"/>
      <c r="AD36" s="49"/>
      <c r="AE36" s="63" t="s">
        <v>79</v>
      </c>
      <c r="AF36" s="41">
        <v>0</v>
      </c>
      <c r="AG36" s="69"/>
      <c r="AH36" s="70"/>
      <c r="AI36" s="71"/>
      <c r="AJ36" s="72"/>
      <c r="AK36" s="47"/>
      <c r="AL36" s="48"/>
      <c r="AM36" s="49"/>
      <c r="AN36" s="66"/>
      <c r="AO36" s="48"/>
      <c r="AP36" s="38"/>
      <c r="AQ36" s="47"/>
      <c r="AR36" s="48"/>
      <c r="AS36" s="49"/>
      <c r="AT36" s="66"/>
      <c r="AU36" s="48"/>
      <c r="AV36" s="49"/>
      <c r="AW36" s="73"/>
      <c r="AX36" s="73"/>
      <c r="AY36" s="73"/>
      <c r="AZ36" s="74"/>
      <c r="BA36" s="75"/>
      <c r="BB36" s="76"/>
      <c r="BC36" s="47"/>
      <c r="BD36" s="48"/>
      <c r="BE36" s="49"/>
      <c r="BF36" s="77"/>
      <c r="BG36" s="75"/>
      <c r="BH36" s="26"/>
      <c r="BI36" s="73"/>
      <c r="BJ36" s="73"/>
      <c r="BK36" s="73"/>
      <c r="BL36" s="74"/>
      <c r="BM36" s="75"/>
      <c r="BN36" s="78"/>
      <c r="BO36" s="77"/>
      <c r="BP36" s="75"/>
      <c r="BQ36" s="68"/>
      <c r="BR36" s="74"/>
      <c r="BS36" s="75"/>
      <c r="BT36" s="78"/>
      <c r="BU36" s="56"/>
      <c r="BV36" s="26"/>
      <c r="BW36" s="76"/>
      <c r="BX36" s="77"/>
      <c r="BY36" s="75"/>
      <c r="BZ36" s="79"/>
      <c r="CA36" s="74"/>
      <c r="CB36" s="75"/>
      <c r="CC36" s="78"/>
      <c r="CD36" s="80"/>
      <c r="CE36" s="26"/>
      <c r="CF36" s="78"/>
      <c r="CG36" s="75"/>
      <c r="CH36" s="75"/>
      <c r="CI36" s="75"/>
      <c r="CJ36" s="75"/>
      <c r="CK36" s="75"/>
      <c r="CL36" s="75"/>
      <c r="CM36" s="75"/>
      <c r="CN36" s="26"/>
      <c r="CO36" s="81"/>
    </row>
    <row r="37" spans="1:93" ht="15.6" x14ac:dyDescent="0.3">
      <c r="A37" s="28">
        <f t="shared" si="2"/>
        <v>32</v>
      </c>
      <c r="B37" s="28" t="s">
        <v>72</v>
      </c>
      <c r="C37" s="29" t="s">
        <v>95</v>
      </c>
      <c r="D37" s="25" t="s">
        <v>43</v>
      </c>
      <c r="E37" s="25" t="s">
        <v>102</v>
      </c>
      <c r="F37" s="25">
        <v>2016</v>
      </c>
      <c r="G37" s="86" t="s">
        <v>103</v>
      </c>
      <c r="H37" s="60">
        <v>41.5</v>
      </c>
      <c r="I37" s="61">
        <v>44.25</v>
      </c>
      <c r="J37" s="60">
        <f t="shared" si="6"/>
        <v>11.0625</v>
      </c>
      <c r="K37" s="62">
        <f t="shared" si="0"/>
        <v>24</v>
      </c>
      <c r="L37" s="60">
        <f t="shared" si="1"/>
        <v>35.0625</v>
      </c>
      <c r="M37" s="63"/>
      <c r="N37" s="41"/>
      <c r="O37" s="64"/>
      <c r="P37" s="65"/>
      <c r="Q37" s="41"/>
      <c r="R37" s="64"/>
      <c r="S37" s="66"/>
      <c r="T37" s="48"/>
      <c r="U37" s="67"/>
      <c r="V37" s="47"/>
      <c r="W37" s="48"/>
      <c r="X37" s="68"/>
      <c r="Y37" s="41" t="s">
        <v>46</v>
      </c>
      <c r="Z37" s="41">
        <v>7</v>
      </c>
      <c r="AA37" s="41"/>
      <c r="AB37" s="66" t="s">
        <v>52</v>
      </c>
      <c r="AC37" s="48">
        <v>5</v>
      </c>
      <c r="AD37" s="49"/>
      <c r="AE37" s="63" t="s">
        <v>79</v>
      </c>
      <c r="AF37" s="41">
        <v>0</v>
      </c>
      <c r="AG37" s="69"/>
      <c r="AH37" s="70"/>
      <c r="AI37" s="71"/>
      <c r="AJ37" s="72"/>
      <c r="AK37" s="47" t="s">
        <v>49</v>
      </c>
      <c r="AL37" s="48">
        <v>6</v>
      </c>
      <c r="AM37" s="49"/>
      <c r="AN37" s="66" t="s">
        <v>86</v>
      </c>
      <c r="AO37" s="48">
        <v>0</v>
      </c>
      <c r="AP37" s="38"/>
      <c r="AQ37" s="47"/>
      <c r="AR37" s="48"/>
      <c r="AS37" s="49"/>
      <c r="AT37" s="66"/>
      <c r="AU37" s="48"/>
      <c r="AV37" s="49"/>
      <c r="AW37" s="73"/>
      <c r="AX37" s="73"/>
      <c r="AY37" s="73"/>
      <c r="AZ37" s="74" t="s">
        <v>49</v>
      </c>
      <c r="BA37" s="75">
        <v>3</v>
      </c>
      <c r="BB37" s="76"/>
      <c r="BC37" s="47"/>
      <c r="BD37" s="48"/>
      <c r="BE37" s="49"/>
      <c r="BF37" s="77" t="s">
        <v>49</v>
      </c>
      <c r="BG37" s="75">
        <v>3</v>
      </c>
      <c r="BH37" s="26"/>
      <c r="BI37" s="73"/>
      <c r="BJ37" s="73"/>
      <c r="BK37" s="73"/>
      <c r="BL37" s="74"/>
      <c r="BM37" s="75"/>
      <c r="BN37" s="78"/>
      <c r="BO37" s="77"/>
      <c r="BP37" s="75"/>
      <c r="BQ37" s="68"/>
      <c r="BR37" s="74"/>
      <c r="BS37" s="75"/>
      <c r="BT37" s="78"/>
      <c r="BU37" s="56"/>
      <c r="BV37" s="26"/>
      <c r="BW37" s="76"/>
      <c r="BX37" s="77"/>
      <c r="BY37" s="75"/>
      <c r="BZ37" s="79"/>
      <c r="CA37" s="74"/>
      <c r="CB37" s="75"/>
      <c r="CC37" s="78"/>
      <c r="CD37" s="80"/>
      <c r="CE37" s="26"/>
      <c r="CF37" s="78"/>
      <c r="CG37" s="75"/>
      <c r="CH37" s="75"/>
      <c r="CI37" s="75"/>
      <c r="CJ37" s="75"/>
      <c r="CK37" s="75"/>
      <c r="CL37" s="75"/>
      <c r="CM37" s="75"/>
      <c r="CN37" s="26"/>
      <c r="CO37" s="81"/>
    </row>
    <row r="38" spans="1:93" ht="15.6" x14ac:dyDescent="0.3">
      <c r="A38" s="28">
        <f t="shared" si="2"/>
        <v>33</v>
      </c>
      <c r="B38" s="28" t="s">
        <v>72</v>
      </c>
      <c r="C38" s="29" t="s">
        <v>95</v>
      </c>
      <c r="D38" s="25" t="s">
        <v>69</v>
      </c>
      <c r="E38" s="25" t="s">
        <v>104</v>
      </c>
      <c r="F38" s="25">
        <v>2016</v>
      </c>
      <c r="G38" s="2" t="s">
        <v>63</v>
      </c>
      <c r="H38" s="60">
        <v>5</v>
      </c>
      <c r="I38" s="61">
        <v>5.75</v>
      </c>
      <c r="J38" s="60">
        <f t="shared" si="6"/>
        <v>1.4375</v>
      </c>
      <c r="K38" s="62">
        <f t="shared" si="0"/>
        <v>0</v>
      </c>
      <c r="L38" s="60">
        <f t="shared" si="1"/>
        <v>1.4375</v>
      </c>
      <c r="M38" s="63"/>
      <c r="N38" s="41"/>
      <c r="O38" s="64"/>
      <c r="P38" s="65"/>
      <c r="Q38" s="41"/>
      <c r="R38" s="64"/>
      <c r="S38" s="66"/>
      <c r="T38" s="48"/>
      <c r="U38" s="67"/>
      <c r="V38" s="47"/>
      <c r="W38" s="48"/>
      <c r="X38" s="68"/>
      <c r="Y38" s="41"/>
      <c r="Z38" s="41"/>
      <c r="AA38" s="41"/>
      <c r="AB38" s="66"/>
      <c r="AC38" s="48"/>
      <c r="AD38" s="49"/>
      <c r="AE38" s="63"/>
      <c r="AF38" s="41"/>
      <c r="AG38" s="69"/>
      <c r="AH38" s="70"/>
      <c r="AI38" s="71"/>
      <c r="AJ38" s="72"/>
      <c r="AK38" s="47"/>
      <c r="AL38" s="48"/>
      <c r="AM38" s="49"/>
      <c r="AN38" s="66"/>
      <c r="AO38" s="48"/>
      <c r="AP38" s="38"/>
      <c r="AQ38" s="47"/>
      <c r="AR38" s="48"/>
      <c r="AS38" s="49"/>
      <c r="AT38" s="66"/>
      <c r="AU38" s="48"/>
      <c r="AV38" s="49"/>
      <c r="AW38" s="73"/>
      <c r="AX38" s="73"/>
      <c r="AY38" s="73"/>
      <c r="AZ38" s="74"/>
      <c r="BA38" s="75"/>
      <c r="BB38" s="76"/>
      <c r="BC38" s="47"/>
      <c r="BD38" s="48"/>
      <c r="BE38" s="49"/>
      <c r="BF38" s="77" t="s">
        <v>88</v>
      </c>
      <c r="BG38" s="75">
        <v>0</v>
      </c>
      <c r="BH38" s="26"/>
      <c r="BI38" s="73"/>
      <c r="BJ38" s="73"/>
      <c r="BK38" s="73"/>
      <c r="BL38" s="74"/>
      <c r="BM38" s="75"/>
      <c r="BN38" s="78"/>
      <c r="BO38" s="77"/>
      <c r="BP38" s="75"/>
      <c r="BQ38" s="68"/>
      <c r="BR38" s="74"/>
      <c r="BS38" s="75"/>
      <c r="BT38" s="78"/>
      <c r="BU38" s="56"/>
      <c r="BV38" s="26"/>
      <c r="BW38" s="76"/>
      <c r="BX38" s="77"/>
      <c r="BY38" s="75"/>
      <c r="BZ38" s="79"/>
      <c r="CA38" s="74"/>
      <c r="CB38" s="75"/>
      <c r="CC38" s="78"/>
      <c r="CD38" s="80"/>
      <c r="CE38" s="26"/>
      <c r="CF38" s="78"/>
      <c r="CG38" s="75"/>
      <c r="CH38" s="75"/>
      <c r="CI38" s="75"/>
      <c r="CJ38" s="75"/>
      <c r="CK38" s="75"/>
      <c r="CL38" s="75"/>
      <c r="CM38" s="75"/>
      <c r="CN38" s="26"/>
      <c r="CO38" s="81"/>
    </row>
    <row r="39" spans="1:93" ht="15.6" x14ac:dyDescent="0.3">
      <c r="A39" s="28">
        <f t="shared" si="2"/>
        <v>34</v>
      </c>
      <c r="B39" s="28" t="s">
        <v>72</v>
      </c>
      <c r="C39" s="29" t="s">
        <v>95</v>
      </c>
      <c r="D39" s="25" t="s">
        <v>75</v>
      </c>
      <c r="E39" s="25" t="s">
        <v>105</v>
      </c>
      <c r="F39" s="25">
        <v>2015</v>
      </c>
      <c r="G39" s="98" t="s">
        <v>61</v>
      </c>
      <c r="H39" s="99">
        <v>3</v>
      </c>
      <c r="I39" s="61">
        <v>3</v>
      </c>
      <c r="J39" s="60">
        <f t="shared" si="6"/>
        <v>0.75</v>
      </c>
      <c r="K39" s="62">
        <f t="shared" si="0"/>
        <v>0</v>
      </c>
      <c r="L39" s="60">
        <f t="shared" si="1"/>
        <v>0.75</v>
      </c>
      <c r="M39" s="63"/>
      <c r="N39" s="41"/>
      <c r="O39" s="64"/>
      <c r="P39" s="65"/>
      <c r="Q39" s="41"/>
      <c r="R39" s="64"/>
      <c r="S39" s="66"/>
      <c r="T39" s="48"/>
      <c r="U39" s="67"/>
      <c r="V39" s="47"/>
      <c r="W39" s="48"/>
      <c r="X39" s="68"/>
      <c r="Y39" s="41"/>
      <c r="Z39" s="41"/>
      <c r="AA39" s="41"/>
      <c r="AB39" s="66"/>
      <c r="AC39" s="48"/>
      <c r="AD39" s="49"/>
      <c r="AE39" s="63"/>
      <c r="AF39" s="41"/>
      <c r="AG39" s="69"/>
      <c r="AH39" s="70"/>
      <c r="AI39" s="71"/>
      <c r="AJ39" s="72"/>
      <c r="AK39" s="47"/>
      <c r="AL39" s="48"/>
      <c r="AM39" s="49"/>
      <c r="AN39" s="66"/>
      <c r="AO39" s="48"/>
      <c r="AP39" s="38"/>
      <c r="AQ39" s="47"/>
      <c r="AR39" s="48"/>
      <c r="AS39" s="49"/>
      <c r="AT39" s="66"/>
      <c r="AU39" s="48"/>
      <c r="AV39" s="49"/>
      <c r="AW39" s="73"/>
      <c r="AX39" s="73"/>
      <c r="AY39" s="73"/>
      <c r="AZ39" s="74"/>
      <c r="BA39" s="75"/>
      <c r="BB39" s="76"/>
      <c r="BC39" s="47"/>
      <c r="BD39" s="48"/>
      <c r="BE39" s="49"/>
      <c r="BF39" s="77"/>
      <c r="BG39" s="75"/>
      <c r="BH39" s="26"/>
      <c r="BI39" s="73"/>
      <c r="BJ39" s="73"/>
      <c r="BK39" s="73"/>
      <c r="BL39" s="74"/>
      <c r="BM39" s="75"/>
      <c r="BN39" s="78"/>
      <c r="BO39" s="77"/>
      <c r="BP39" s="75"/>
      <c r="BQ39" s="68"/>
      <c r="BR39" s="74"/>
      <c r="BS39" s="75"/>
      <c r="BT39" s="78"/>
      <c r="BU39" s="56"/>
      <c r="BV39" s="26"/>
      <c r="BW39" s="76"/>
      <c r="BX39" s="77"/>
      <c r="BY39" s="75"/>
      <c r="BZ39" s="79"/>
      <c r="CA39" s="74"/>
      <c r="CB39" s="75"/>
      <c r="CC39" s="78"/>
      <c r="CD39" s="80"/>
      <c r="CE39" s="26"/>
      <c r="CF39" s="78"/>
      <c r="CG39" s="75"/>
      <c r="CH39" s="75"/>
      <c r="CI39" s="75"/>
      <c r="CJ39" s="75"/>
      <c r="CK39" s="75"/>
      <c r="CL39" s="75"/>
      <c r="CM39" s="75"/>
      <c r="CN39" s="26"/>
      <c r="CO39" s="81"/>
    </row>
    <row r="40" spans="1:93" ht="15.6" x14ac:dyDescent="0.3">
      <c r="A40" s="28">
        <f t="shared" si="2"/>
        <v>35</v>
      </c>
      <c r="B40" s="28" t="s">
        <v>72</v>
      </c>
      <c r="C40" s="29" t="s">
        <v>95</v>
      </c>
      <c r="D40" s="25" t="s">
        <v>55</v>
      </c>
      <c r="E40" s="25" t="s">
        <v>106</v>
      </c>
      <c r="F40" s="25">
        <v>2015</v>
      </c>
      <c r="G40" s="100" t="s">
        <v>103</v>
      </c>
      <c r="H40" s="60">
        <v>14</v>
      </c>
      <c r="I40" s="61">
        <v>19.0625</v>
      </c>
      <c r="J40" s="60">
        <f t="shared" si="6"/>
        <v>4.765625</v>
      </c>
      <c r="K40" s="62">
        <f t="shared" si="0"/>
        <v>3</v>
      </c>
      <c r="L40" s="60">
        <f t="shared" si="1"/>
        <v>7.765625</v>
      </c>
      <c r="M40" s="63"/>
      <c r="N40" s="41"/>
      <c r="O40" s="64"/>
      <c r="P40" s="65"/>
      <c r="Q40" s="41"/>
      <c r="R40" s="64"/>
      <c r="S40" s="66"/>
      <c r="T40" s="48"/>
      <c r="U40" s="67"/>
      <c r="V40" s="47"/>
      <c r="W40" s="48"/>
      <c r="X40" s="68"/>
      <c r="Y40" s="41" t="s">
        <v>49</v>
      </c>
      <c r="Z40" s="41">
        <v>3</v>
      </c>
      <c r="AA40" s="41"/>
      <c r="AB40" s="66"/>
      <c r="AC40" s="48"/>
      <c r="AD40" s="49"/>
      <c r="AE40" s="63"/>
      <c r="AF40" s="41"/>
      <c r="AG40" s="69"/>
      <c r="AH40" s="70"/>
      <c r="AI40" s="71"/>
      <c r="AJ40" s="72"/>
      <c r="AK40" s="47"/>
      <c r="AL40" s="48"/>
      <c r="AM40" s="49"/>
      <c r="AN40" s="66"/>
      <c r="AO40" s="48"/>
      <c r="AP40" s="38"/>
      <c r="AQ40" s="47"/>
      <c r="AR40" s="48"/>
      <c r="AS40" s="49"/>
      <c r="AT40" s="66"/>
      <c r="AU40" s="48"/>
      <c r="AV40" s="49"/>
      <c r="AW40" s="73"/>
      <c r="AX40" s="73"/>
      <c r="AY40" s="73"/>
      <c r="AZ40" s="74"/>
      <c r="BA40" s="75"/>
      <c r="BB40" s="76"/>
      <c r="BC40" s="47"/>
      <c r="BD40" s="48"/>
      <c r="BE40" s="49"/>
      <c r="BF40" s="77"/>
      <c r="BG40" s="75"/>
      <c r="BH40" s="26"/>
      <c r="BI40" s="73"/>
      <c r="BJ40" s="73"/>
      <c r="BK40" s="73"/>
      <c r="BL40" s="74"/>
      <c r="BM40" s="75"/>
      <c r="BN40" s="78"/>
      <c r="BO40" s="77"/>
      <c r="BP40" s="75"/>
      <c r="BQ40" s="68"/>
      <c r="BR40" s="74"/>
      <c r="BS40" s="75"/>
      <c r="BT40" s="78"/>
      <c r="BU40" s="56"/>
      <c r="BV40" s="26"/>
      <c r="BW40" s="76"/>
      <c r="BX40" s="77"/>
      <c r="BY40" s="75"/>
      <c r="BZ40" s="79"/>
      <c r="CA40" s="74"/>
      <c r="CB40" s="75"/>
      <c r="CC40" s="78"/>
      <c r="CD40" s="80"/>
      <c r="CE40" s="26"/>
      <c r="CF40" s="78"/>
      <c r="CG40" s="75"/>
      <c r="CH40" s="75"/>
      <c r="CI40" s="75"/>
      <c r="CJ40" s="75"/>
      <c r="CK40" s="75"/>
      <c r="CL40" s="75"/>
      <c r="CM40" s="75"/>
      <c r="CN40" s="26"/>
      <c r="CO40" s="81"/>
    </row>
    <row r="41" spans="1:93" ht="15.6" x14ac:dyDescent="0.3">
      <c r="A41" s="28">
        <f t="shared" si="2"/>
        <v>36</v>
      </c>
      <c r="B41" s="28" t="s">
        <v>72</v>
      </c>
      <c r="C41" s="29" t="s">
        <v>95</v>
      </c>
      <c r="D41" s="25" t="s">
        <v>69</v>
      </c>
      <c r="E41" s="25" t="s">
        <v>107</v>
      </c>
      <c r="F41" s="25">
        <v>2016</v>
      </c>
      <c r="G41" s="30" t="s">
        <v>61</v>
      </c>
      <c r="H41" s="60"/>
      <c r="I41" s="61"/>
      <c r="J41" s="60">
        <f t="shared" si="6"/>
        <v>0</v>
      </c>
      <c r="K41" s="62">
        <f t="shared" si="0"/>
        <v>0</v>
      </c>
      <c r="L41" s="60">
        <f t="shared" si="1"/>
        <v>0</v>
      </c>
      <c r="M41" s="63"/>
      <c r="N41" s="41"/>
      <c r="O41" s="64"/>
      <c r="P41" s="65"/>
      <c r="Q41" s="41"/>
      <c r="R41" s="64"/>
      <c r="S41" s="66"/>
      <c r="T41" s="48"/>
      <c r="U41" s="67"/>
      <c r="V41" s="47"/>
      <c r="W41" s="48"/>
      <c r="X41" s="68"/>
      <c r="Y41" s="41"/>
      <c r="Z41" s="41"/>
      <c r="AA41" s="41"/>
      <c r="AB41" s="66" t="s">
        <v>108</v>
      </c>
      <c r="AC41" s="48">
        <v>0</v>
      </c>
      <c r="AD41" s="49"/>
      <c r="AE41" s="63"/>
      <c r="AF41" s="41"/>
      <c r="AG41" s="69"/>
      <c r="AH41" s="70"/>
      <c r="AI41" s="71"/>
      <c r="AJ41" s="72"/>
      <c r="AK41" s="47"/>
      <c r="AL41" s="48"/>
      <c r="AM41" s="49"/>
      <c r="AN41" s="66"/>
      <c r="AO41" s="48"/>
      <c r="AP41" s="38"/>
      <c r="AQ41" s="47"/>
      <c r="AR41" s="48"/>
      <c r="AS41" s="49"/>
      <c r="AT41" s="66"/>
      <c r="AU41" s="48"/>
      <c r="AV41" s="49"/>
      <c r="AW41" s="73"/>
      <c r="AX41" s="73"/>
      <c r="AY41" s="73"/>
      <c r="AZ41" s="74" t="s">
        <v>79</v>
      </c>
      <c r="BA41" s="75">
        <v>0</v>
      </c>
      <c r="BB41" s="76"/>
      <c r="BC41" s="47"/>
      <c r="BD41" s="48"/>
      <c r="BE41" s="49"/>
      <c r="BF41" s="77" t="s">
        <v>108</v>
      </c>
      <c r="BG41" s="75">
        <v>0</v>
      </c>
      <c r="BH41" s="26"/>
      <c r="BI41" s="73"/>
      <c r="BJ41" s="73"/>
      <c r="BK41" s="73"/>
      <c r="BL41" s="74"/>
      <c r="BM41" s="75"/>
      <c r="BN41" s="78"/>
      <c r="BO41" s="77"/>
      <c r="BP41" s="75"/>
      <c r="BQ41" s="68"/>
      <c r="BR41" s="74"/>
      <c r="BS41" s="75"/>
      <c r="BT41" s="78"/>
      <c r="BU41" s="56"/>
      <c r="BV41" s="26"/>
      <c r="BW41" s="76"/>
      <c r="BX41" s="77"/>
      <c r="BY41" s="75"/>
      <c r="BZ41" s="79"/>
      <c r="CA41" s="74"/>
      <c r="CB41" s="75"/>
      <c r="CC41" s="78"/>
      <c r="CD41" s="80"/>
      <c r="CE41" s="26"/>
      <c r="CF41" s="78"/>
      <c r="CG41" s="75"/>
      <c r="CH41" s="75"/>
      <c r="CI41" s="75"/>
      <c r="CJ41" s="75"/>
      <c r="CK41" s="75"/>
      <c r="CL41" s="75"/>
      <c r="CM41" s="75"/>
      <c r="CN41" s="26"/>
      <c r="CO41" s="81"/>
    </row>
    <row r="42" spans="1:93" ht="15.6" x14ac:dyDescent="0.3">
      <c r="A42" s="28">
        <f t="shared" si="2"/>
        <v>37</v>
      </c>
      <c r="B42" s="28" t="s">
        <v>72</v>
      </c>
      <c r="C42" s="29" t="s">
        <v>95</v>
      </c>
      <c r="D42" s="25" t="s">
        <v>66</v>
      </c>
      <c r="E42" s="25" t="s">
        <v>109</v>
      </c>
      <c r="F42" s="25">
        <v>2016</v>
      </c>
      <c r="G42" s="30" t="s">
        <v>63</v>
      </c>
      <c r="H42" s="60">
        <v>3</v>
      </c>
      <c r="I42" s="61">
        <v>3</v>
      </c>
      <c r="J42" s="60">
        <f t="shared" si="6"/>
        <v>0.75</v>
      </c>
      <c r="K42" s="62">
        <f t="shared" si="0"/>
        <v>0</v>
      </c>
      <c r="L42" s="60">
        <f t="shared" si="1"/>
        <v>0.75</v>
      </c>
      <c r="M42" s="63"/>
      <c r="N42" s="41"/>
      <c r="O42" s="64"/>
      <c r="P42" s="65"/>
      <c r="Q42" s="41"/>
      <c r="R42" s="64"/>
      <c r="S42" s="66"/>
      <c r="T42" s="48"/>
      <c r="U42" s="67"/>
      <c r="V42" s="47"/>
      <c r="W42" s="48"/>
      <c r="X42" s="68"/>
      <c r="Y42" s="41"/>
      <c r="Z42" s="41"/>
      <c r="AA42" s="41"/>
      <c r="AB42" s="66"/>
      <c r="AC42" s="48"/>
      <c r="AD42" s="49"/>
      <c r="AE42" s="63"/>
      <c r="AF42" s="41"/>
      <c r="AG42" s="69"/>
      <c r="AH42" s="70"/>
      <c r="AI42" s="71"/>
      <c r="AJ42" s="72"/>
      <c r="AK42" s="47"/>
      <c r="AL42" s="48"/>
      <c r="AM42" s="49"/>
      <c r="AN42" s="66"/>
      <c r="AO42" s="48"/>
      <c r="AP42" s="38"/>
      <c r="AQ42" s="47"/>
      <c r="AR42" s="48"/>
      <c r="AS42" s="49"/>
      <c r="AT42" s="66"/>
      <c r="AU42" s="48"/>
      <c r="AV42" s="49"/>
      <c r="AW42" s="73"/>
      <c r="AX42" s="73"/>
      <c r="AY42" s="73"/>
      <c r="AZ42" s="74"/>
      <c r="BA42" s="75"/>
      <c r="BB42" s="76"/>
      <c r="BC42" s="47"/>
      <c r="BD42" s="48"/>
      <c r="BE42" s="49"/>
      <c r="BF42" s="77"/>
      <c r="BG42" s="75"/>
      <c r="BH42" s="26"/>
      <c r="BI42" s="73"/>
      <c r="BJ42" s="73"/>
      <c r="BK42" s="73"/>
      <c r="BL42" s="74"/>
      <c r="BM42" s="75"/>
      <c r="BN42" s="78"/>
      <c r="BO42" s="77"/>
      <c r="BP42" s="75"/>
      <c r="BQ42" s="68"/>
      <c r="BR42" s="74"/>
      <c r="BS42" s="75"/>
      <c r="BT42" s="78"/>
      <c r="BU42" s="56"/>
      <c r="BV42" s="26"/>
      <c r="BW42" s="76"/>
      <c r="BX42" s="77"/>
      <c r="BY42" s="75"/>
      <c r="BZ42" s="79"/>
      <c r="CA42" s="74"/>
      <c r="CB42" s="75"/>
      <c r="CC42" s="78"/>
      <c r="CD42" s="80"/>
      <c r="CE42" s="26"/>
      <c r="CF42" s="78"/>
      <c r="CG42" s="75"/>
      <c r="CH42" s="75"/>
      <c r="CI42" s="75"/>
      <c r="CJ42" s="75"/>
      <c r="CK42" s="75"/>
      <c r="CL42" s="75"/>
      <c r="CM42" s="75"/>
      <c r="CN42" s="26"/>
      <c r="CO42" s="81"/>
    </row>
    <row r="43" spans="1:93" ht="15.6" x14ac:dyDescent="0.3">
      <c r="A43" s="28">
        <f t="shared" si="2"/>
        <v>38</v>
      </c>
      <c r="B43" s="28" t="s">
        <v>72</v>
      </c>
      <c r="C43" s="29" t="s">
        <v>95</v>
      </c>
      <c r="D43" s="25" t="s">
        <v>66</v>
      </c>
      <c r="E43" s="25" t="s">
        <v>110</v>
      </c>
      <c r="F43" s="25">
        <v>2016</v>
      </c>
      <c r="G43" s="30" t="s">
        <v>63</v>
      </c>
      <c r="H43" s="60">
        <v>0</v>
      </c>
      <c r="I43" s="61">
        <v>0</v>
      </c>
      <c r="J43" s="60">
        <f t="shared" si="6"/>
        <v>0</v>
      </c>
      <c r="K43" s="62">
        <f t="shared" si="0"/>
        <v>0</v>
      </c>
      <c r="L43" s="60">
        <f t="shared" si="1"/>
        <v>0</v>
      </c>
      <c r="M43" s="63"/>
      <c r="N43" s="41"/>
      <c r="O43" s="64"/>
      <c r="P43" s="65"/>
      <c r="Q43" s="41"/>
      <c r="R43" s="64"/>
      <c r="S43" s="66"/>
      <c r="T43" s="48"/>
      <c r="U43" s="67"/>
      <c r="V43" s="47"/>
      <c r="W43" s="48"/>
      <c r="X43" s="68"/>
      <c r="Y43" s="41"/>
      <c r="Z43" s="41"/>
      <c r="AA43" s="41"/>
      <c r="AB43" s="66"/>
      <c r="AC43" s="48"/>
      <c r="AD43" s="49"/>
      <c r="AE43" s="63"/>
      <c r="AF43" s="41"/>
      <c r="AG43" s="69"/>
      <c r="AH43" s="70"/>
      <c r="AI43" s="71"/>
      <c r="AJ43" s="72"/>
      <c r="AK43" s="47"/>
      <c r="AL43" s="48"/>
      <c r="AM43" s="49"/>
      <c r="AN43" s="66"/>
      <c r="AO43" s="48"/>
      <c r="AP43" s="38"/>
      <c r="AQ43" s="47"/>
      <c r="AR43" s="48"/>
      <c r="AS43" s="49"/>
      <c r="AT43" s="66"/>
      <c r="AU43" s="48"/>
      <c r="AV43" s="49"/>
      <c r="AW43" s="73"/>
      <c r="AX43" s="73"/>
      <c r="AY43" s="73"/>
      <c r="AZ43" s="74"/>
      <c r="BA43" s="75"/>
      <c r="BB43" s="76"/>
      <c r="BC43" s="47"/>
      <c r="BD43" s="48"/>
      <c r="BE43" s="49"/>
      <c r="BF43" s="77"/>
      <c r="BG43" s="75"/>
      <c r="BH43" s="26"/>
      <c r="BI43" s="73"/>
      <c r="BJ43" s="73"/>
      <c r="BK43" s="73"/>
      <c r="BL43" s="74"/>
      <c r="BM43" s="75"/>
      <c r="BN43" s="78"/>
      <c r="BO43" s="77"/>
      <c r="BP43" s="75"/>
      <c r="BQ43" s="68"/>
      <c r="BR43" s="74"/>
      <c r="BS43" s="75"/>
      <c r="BT43" s="78"/>
      <c r="BU43" s="56"/>
      <c r="BV43" s="26"/>
      <c r="BW43" s="76"/>
      <c r="BX43" s="77"/>
      <c r="BY43" s="75"/>
      <c r="BZ43" s="79"/>
      <c r="CA43" s="74"/>
      <c r="CB43" s="75"/>
      <c r="CC43" s="78"/>
      <c r="CD43" s="80"/>
      <c r="CE43" s="26"/>
      <c r="CF43" s="78"/>
      <c r="CG43" s="75"/>
      <c r="CH43" s="75"/>
      <c r="CI43" s="75"/>
      <c r="CJ43" s="75"/>
      <c r="CK43" s="75"/>
      <c r="CL43" s="75"/>
      <c r="CM43" s="75"/>
      <c r="CN43" s="26"/>
      <c r="CO43" s="81"/>
    </row>
    <row r="44" spans="1:93" ht="15.6" x14ac:dyDescent="0.3">
      <c r="A44" s="28">
        <f t="shared" si="2"/>
        <v>39</v>
      </c>
      <c r="B44" s="28" t="s">
        <v>72</v>
      </c>
      <c r="C44" s="29" t="s">
        <v>95</v>
      </c>
      <c r="D44" s="25" t="s">
        <v>55</v>
      </c>
      <c r="E44" s="25" t="s">
        <v>111</v>
      </c>
      <c r="F44" s="25">
        <v>2016</v>
      </c>
      <c r="G44" s="98" t="s">
        <v>63</v>
      </c>
      <c r="H44" s="99">
        <v>0</v>
      </c>
      <c r="I44" s="61">
        <v>0.875</v>
      </c>
      <c r="J44" s="60">
        <f t="shared" si="6"/>
        <v>0.21875</v>
      </c>
      <c r="K44" s="62">
        <f t="shared" si="0"/>
        <v>3</v>
      </c>
      <c r="L44" s="60">
        <f t="shared" si="1"/>
        <v>3.21875</v>
      </c>
      <c r="M44" s="63"/>
      <c r="N44" s="41"/>
      <c r="O44" s="64"/>
      <c r="P44" s="65"/>
      <c r="Q44" s="41"/>
      <c r="R44" s="64"/>
      <c r="S44" s="66"/>
      <c r="T44" s="48"/>
      <c r="U44" s="67"/>
      <c r="V44" s="47"/>
      <c r="W44" s="48"/>
      <c r="X44" s="68"/>
      <c r="Y44" s="41"/>
      <c r="Z44" s="41"/>
      <c r="AA44" s="41"/>
      <c r="AB44" s="66"/>
      <c r="AC44" s="48"/>
      <c r="AD44" s="49"/>
      <c r="AE44" s="63" t="s">
        <v>49</v>
      </c>
      <c r="AF44" s="41">
        <v>3</v>
      </c>
      <c r="AG44" s="69"/>
      <c r="AH44" s="70"/>
      <c r="AI44" s="71"/>
      <c r="AJ44" s="72"/>
      <c r="AK44" s="47"/>
      <c r="AL44" s="48"/>
      <c r="AM44" s="49"/>
      <c r="AN44" s="66"/>
      <c r="AO44" s="48"/>
      <c r="AP44" s="38"/>
      <c r="AQ44" s="47"/>
      <c r="AR44" s="48"/>
      <c r="AS44" s="49"/>
      <c r="AT44" s="66"/>
      <c r="AU44" s="48"/>
      <c r="AV44" s="49"/>
      <c r="AW44" s="73"/>
      <c r="AX44" s="73"/>
      <c r="AY44" s="73"/>
      <c r="AZ44" s="74"/>
      <c r="BA44" s="75"/>
      <c r="BB44" s="76"/>
      <c r="BC44" s="47"/>
      <c r="BD44" s="48"/>
      <c r="BE44" s="49"/>
      <c r="BF44" s="77"/>
      <c r="BG44" s="75"/>
      <c r="BH44" s="26"/>
      <c r="BI44" s="73"/>
      <c r="BJ44" s="73"/>
      <c r="BK44" s="73"/>
      <c r="BL44" s="74"/>
      <c r="BM44" s="75"/>
      <c r="BN44" s="78"/>
      <c r="BO44" s="77"/>
      <c r="BP44" s="75"/>
      <c r="BQ44" s="68"/>
      <c r="BR44" s="74"/>
      <c r="BS44" s="75"/>
      <c r="BT44" s="78"/>
      <c r="BU44" s="56"/>
      <c r="BV44" s="26"/>
      <c r="BW44" s="76"/>
      <c r="BX44" s="77"/>
      <c r="BY44" s="75"/>
      <c r="BZ44" s="79"/>
      <c r="CA44" s="74"/>
      <c r="CB44" s="75"/>
      <c r="CC44" s="78"/>
      <c r="CD44" s="80"/>
      <c r="CE44" s="26"/>
      <c r="CF44" s="78"/>
      <c r="CG44" s="75"/>
      <c r="CH44" s="75"/>
      <c r="CI44" s="75"/>
      <c r="CJ44" s="75"/>
      <c r="CK44" s="75"/>
      <c r="CL44" s="75"/>
      <c r="CM44" s="75"/>
      <c r="CN44" s="26"/>
      <c r="CO44" s="81"/>
    </row>
    <row r="45" spans="1:93" ht="15.6" x14ac:dyDescent="0.3">
      <c r="A45" s="28">
        <f t="shared" si="2"/>
        <v>40</v>
      </c>
      <c r="B45" s="28" t="s">
        <v>72</v>
      </c>
      <c r="C45" s="29" t="s">
        <v>95</v>
      </c>
      <c r="D45" s="25" t="s">
        <v>112</v>
      </c>
      <c r="E45" s="25" t="s">
        <v>113</v>
      </c>
      <c r="F45" s="25">
        <v>2014</v>
      </c>
      <c r="G45" s="30" t="s">
        <v>63</v>
      </c>
      <c r="H45" s="60">
        <v>0</v>
      </c>
      <c r="I45" s="61">
        <v>0</v>
      </c>
      <c r="J45" s="60">
        <f t="shared" si="6"/>
        <v>0</v>
      </c>
      <c r="K45" s="62">
        <f t="shared" si="0"/>
        <v>0</v>
      </c>
      <c r="L45" s="60">
        <f t="shared" si="1"/>
        <v>0</v>
      </c>
      <c r="M45" s="63"/>
      <c r="N45" s="41"/>
      <c r="O45" s="64"/>
      <c r="P45" s="65"/>
      <c r="Q45" s="41"/>
      <c r="R45" s="64"/>
      <c r="S45" s="66"/>
      <c r="T45" s="48"/>
      <c r="U45" s="67"/>
      <c r="V45" s="47"/>
      <c r="W45" s="48"/>
      <c r="X45" s="68"/>
      <c r="Y45" s="41"/>
      <c r="Z45" s="41"/>
      <c r="AA45" s="41"/>
      <c r="AB45" s="66"/>
      <c r="AC45" s="48"/>
      <c r="AD45" s="49"/>
      <c r="AE45" s="63"/>
      <c r="AF45" s="41"/>
      <c r="AG45" s="69"/>
      <c r="AH45" s="70"/>
      <c r="AI45" s="71"/>
      <c r="AJ45" s="72"/>
      <c r="AK45" s="47"/>
      <c r="AL45" s="48"/>
      <c r="AM45" s="49"/>
      <c r="AN45" s="66"/>
      <c r="AO45" s="48"/>
      <c r="AP45" s="38"/>
      <c r="AQ45" s="47"/>
      <c r="AR45" s="48"/>
      <c r="AS45" s="49"/>
      <c r="AT45" s="66"/>
      <c r="AU45" s="48"/>
      <c r="AV45" s="49"/>
      <c r="AW45" s="73"/>
      <c r="AX45" s="73"/>
      <c r="AY45" s="73"/>
      <c r="AZ45" s="74"/>
      <c r="BA45" s="75"/>
      <c r="BB45" s="76"/>
      <c r="BC45" s="47"/>
      <c r="BD45" s="48"/>
      <c r="BE45" s="49"/>
      <c r="BF45" s="77"/>
      <c r="BG45" s="75"/>
      <c r="BH45" s="26"/>
      <c r="BI45" s="73"/>
      <c r="BJ45" s="73"/>
      <c r="BK45" s="73"/>
      <c r="BL45" s="74"/>
      <c r="BM45" s="75"/>
      <c r="BN45" s="78"/>
      <c r="BO45" s="77"/>
      <c r="BP45" s="75"/>
      <c r="BQ45" s="68"/>
      <c r="BR45" s="74"/>
      <c r="BS45" s="75"/>
      <c r="BT45" s="78"/>
      <c r="BU45" s="56"/>
      <c r="BV45" s="26"/>
      <c r="BW45" s="76"/>
      <c r="BX45" s="77"/>
      <c r="BY45" s="75"/>
      <c r="BZ45" s="79"/>
      <c r="CA45" s="74"/>
      <c r="CB45" s="75"/>
      <c r="CC45" s="78"/>
      <c r="CD45" s="80"/>
      <c r="CE45" s="26"/>
      <c r="CF45" s="78"/>
      <c r="CG45" s="75"/>
      <c r="CH45" s="75"/>
      <c r="CI45" s="75"/>
      <c r="CJ45" s="75"/>
      <c r="CK45" s="75"/>
      <c r="CL45" s="75"/>
      <c r="CM45" s="75"/>
      <c r="CN45" s="26"/>
      <c r="CO45" s="81"/>
    </row>
    <row r="46" spans="1:93" ht="15.6" x14ac:dyDescent="0.3">
      <c r="A46" s="28">
        <f t="shared" si="2"/>
        <v>41</v>
      </c>
      <c r="B46" s="28" t="s">
        <v>72</v>
      </c>
      <c r="C46" s="29" t="s">
        <v>95</v>
      </c>
      <c r="D46" s="25" t="s">
        <v>53</v>
      </c>
      <c r="E46" s="25" t="s">
        <v>114</v>
      </c>
      <c r="F46" s="25">
        <v>2015</v>
      </c>
      <c r="G46" s="98" t="s">
        <v>61</v>
      </c>
      <c r="H46" s="60">
        <v>0</v>
      </c>
      <c r="I46" s="61">
        <v>0</v>
      </c>
      <c r="J46" s="60">
        <f t="shared" si="6"/>
        <v>0</v>
      </c>
      <c r="K46" s="62">
        <f t="shared" si="0"/>
        <v>4</v>
      </c>
      <c r="L46" s="60">
        <f t="shared" si="1"/>
        <v>4</v>
      </c>
      <c r="M46" s="63"/>
      <c r="N46" s="41"/>
      <c r="O46" s="64"/>
      <c r="P46" s="65"/>
      <c r="Q46" s="41"/>
      <c r="R46" s="64"/>
      <c r="S46" s="66"/>
      <c r="T46" s="48"/>
      <c r="U46" s="67"/>
      <c r="V46" s="47"/>
      <c r="W46" s="48"/>
      <c r="X46" s="68"/>
      <c r="Y46" s="41"/>
      <c r="Z46" s="41"/>
      <c r="AA46" s="41"/>
      <c r="AB46" s="66"/>
      <c r="AC46" s="48"/>
      <c r="AD46" s="49"/>
      <c r="AE46" s="63" t="s">
        <v>94</v>
      </c>
      <c r="AF46" s="41">
        <v>0</v>
      </c>
      <c r="AG46" s="69">
        <v>1</v>
      </c>
      <c r="AH46" s="70"/>
      <c r="AI46" s="71"/>
      <c r="AJ46" s="72"/>
      <c r="AK46" s="47"/>
      <c r="AL46" s="48"/>
      <c r="AM46" s="49"/>
      <c r="AN46" s="66"/>
      <c r="AO46" s="48"/>
      <c r="AP46" s="38"/>
      <c r="AQ46" s="47"/>
      <c r="AR46" s="48"/>
      <c r="AS46" s="49"/>
      <c r="AT46" s="66"/>
      <c r="AU46" s="48"/>
      <c r="AV46" s="49"/>
      <c r="AW46" s="73"/>
      <c r="AX46" s="73"/>
      <c r="AY46" s="73"/>
      <c r="AZ46" s="74"/>
      <c r="BA46" s="75"/>
      <c r="BB46" s="76"/>
      <c r="BC46" s="47"/>
      <c r="BD46" s="48"/>
      <c r="BE46" s="49"/>
      <c r="BF46" s="77" t="s">
        <v>49</v>
      </c>
      <c r="BG46" s="75">
        <v>3</v>
      </c>
      <c r="BH46" s="26"/>
      <c r="BI46" s="73"/>
      <c r="BJ46" s="73"/>
      <c r="BK46" s="73"/>
      <c r="BL46" s="74"/>
      <c r="BM46" s="75"/>
      <c r="BN46" s="78"/>
      <c r="BO46" s="77"/>
      <c r="BP46" s="75"/>
      <c r="BQ46" s="68"/>
      <c r="BR46" s="74"/>
      <c r="BS46" s="75"/>
      <c r="BT46" s="78"/>
      <c r="BU46" s="56"/>
      <c r="BV46" s="26"/>
      <c r="BW46" s="76"/>
      <c r="BX46" s="77"/>
      <c r="BY46" s="75"/>
      <c r="BZ46" s="79"/>
      <c r="CA46" s="74"/>
      <c r="CB46" s="75"/>
      <c r="CC46" s="78"/>
      <c r="CD46" s="80"/>
      <c r="CE46" s="26"/>
      <c r="CF46" s="78"/>
      <c r="CG46" s="75"/>
      <c r="CH46" s="75"/>
      <c r="CI46" s="75"/>
      <c r="CJ46" s="75"/>
      <c r="CK46" s="75"/>
      <c r="CL46" s="75"/>
      <c r="CM46" s="75"/>
      <c r="CN46" s="26"/>
      <c r="CO46" s="81"/>
    </row>
    <row r="47" spans="1:93" ht="15.6" x14ac:dyDescent="0.3">
      <c r="A47" s="28">
        <f t="shared" si="2"/>
        <v>42</v>
      </c>
      <c r="B47" s="28" t="s">
        <v>72</v>
      </c>
      <c r="C47" s="29" t="s">
        <v>95</v>
      </c>
      <c r="D47" s="25" t="s">
        <v>66</v>
      </c>
      <c r="E47" s="25" t="s">
        <v>115</v>
      </c>
      <c r="F47" s="25">
        <v>2016</v>
      </c>
      <c r="G47" s="30" t="s">
        <v>63</v>
      </c>
      <c r="H47" s="60">
        <v>16</v>
      </c>
      <c r="I47" s="61">
        <v>16</v>
      </c>
      <c r="J47" s="60">
        <f t="shared" si="6"/>
        <v>4</v>
      </c>
      <c r="K47" s="62">
        <f t="shared" si="0"/>
        <v>0</v>
      </c>
      <c r="L47" s="60">
        <f t="shared" si="1"/>
        <v>4</v>
      </c>
      <c r="M47" s="63"/>
      <c r="N47" s="41"/>
      <c r="O47" s="64"/>
      <c r="P47" s="65"/>
      <c r="Q47" s="41"/>
      <c r="R47" s="64"/>
      <c r="S47" s="66"/>
      <c r="T47" s="48"/>
      <c r="U47" s="67"/>
      <c r="V47" s="47"/>
      <c r="W47" s="48"/>
      <c r="X47" s="68"/>
      <c r="Y47" s="41"/>
      <c r="Z47" s="41"/>
      <c r="AA47" s="41"/>
      <c r="AB47" s="66"/>
      <c r="AC47" s="48"/>
      <c r="AD47" s="49"/>
      <c r="AE47" s="63"/>
      <c r="AF47" s="41"/>
      <c r="AG47" s="69"/>
      <c r="AH47" s="70"/>
      <c r="AI47" s="71"/>
      <c r="AJ47" s="72"/>
      <c r="AK47" s="47"/>
      <c r="AL47" s="48"/>
      <c r="AM47" s="49"/>
      <c r="AN47" s="66"/>
      <c r="AO47" s="48"/>
      <c r="AP47" s="38"/>
      <c r="AQ47" s="47"/>
      <c r="AR47" s="48"/>
      <c r="AS47" s="49"/>
      <c r="AT47" s="66"/>
      <c r="AU47" s="48"/>
      <c r="AV47" s="49"/>
      <c r="AW47" s="73"/>
      <c r="AX47" s="73"/>
      <c r="AY47" s="73"/>
      <c r="AZ47" s="74"/>
      <c r="BA47" s="75"/>
      <c r="BB47" s="76"/>
      <c r="BC47" s="47"/>
      <c r="BD47" s="48"/>
      <c r="BE47" s="49"/>
      <c r="BF47" s="77"/>
      <c r="BG47" s="75"/>
      <c r="BH47" s="26"/>
      <c r="BI47" s="73"/>
      <c r="BJ47" s="73"/>
      <c r="BK47" s="73"/>
      <c r="BL47" s="74"/>
      <c r="BM47" s="75"/>
      <c r="BN47" s="78"/>
      <c r="BO47" s="77"/>
      <c r="BP47" s="75"/>
      <c r="BQ47" s="68"/>
      <c r="BR47" s="74"/>
      <c r="BS47" s="75"/>
      <c r="BT47" s="78"/>
      <c r="BU47" s="56"/>
      <c r="BV47" s="26"/>
      <c r="BW47" s="76"/>
      <c r="BX47" s="77"/>
      <c r="BY47" s="75"/>
      <c r="BZ47" s="79"/>
      <c r="CA47" s="74"/>
      <c r="CB47" s="75"/>
      <c r="CC47" s="78"/>
      <c r="CD47" s="80"/>
      <c r="CE47" s="26"/>
      <c r="CF47" s="78"/>
      <c r="CG47" s="75"/>
      <c r="CH47" s="75"/>
      <c r="CI47" s="75"/>
      <c r="CJ47" s="75"/>
      <c r="CK47" s="75"/>
      <c r="CL47" s="75"/>
      <c r="CM47" s="75"/>
      <c r="CN47" s="26"/>
      <c r="CO47" s="81"/>
    </row>
    <row r="48" spans="1:93" ht="15.6" x14ac:dyDescent="0.3">
      <c r="A48" s="28">
        <f t="shared" si="2"/>
        <v>43</v>
      </c>
      <c r="B48" s="28" t="s">
        <v>72</v>
      </c>
      <c r="C48" s="29" t="s">
        <v>95</v>
      </c>
      <c r="D48" s="25" t="s">
        <v>43</v>
      </c>
      <c r="E48" s="25" t="s">
        <v>116</v>
      </c>
      <c r="F48" s="25">
        <v>2016</v>
      </c>
      <c r="G48" s="30" t="s">
        <v>61</v>
      </c>
      <c r="H48" s="60">
        <v>3.5</v>
      </c>
      <c r="I48" s="61">
        <v>3.5</v>
      </c>
      <c r="J48" s="60">
        <f t="shared" si="6"/>
        <v>0.875</v>
      </c>
      <c r="K48" s="62">
        <f t="shared" si="0"/>
        <v>5</v>
      </c>
      <c r="L48" s="60">
        <f t="shared" si="1"/>
        <v>5.875</v>
      </c>
      <c r="M48" s="63"/>
      <c r="N48" s="41"/>
      <c r="O48" s="64"/>
      <c r="P48" s="65"/>
      <c r="Q48" s="41"/>
      <c r="R48" s="64"/>
      <c r="S48" s="66"/>
      <c r="T48" s="48"/>
      <c r="U48" s="67"/>
      <c r="V48" s="47"/>
      <c r="W48" s="48"/>
      <c r="X48" s="68"/>
      <c r="Y48" s="41" t="s">
        <v>52</v>
      </c>
      <c r="Z48" s="41">
        <v>5</v>
      </c>
      <c r="AA48" s="41"/>
      <c r="AB48" s="66" t="s">
        <v>79</v>
      </c>
      <c r="AC48" s="48">
        <v>0</v>
      </c>
      <c r="AD48" s="49"/>
      <c r="AE48" s="63" t="s">
        <v>108</v>
      </c>
      <c r="AF48" s="41">
        <v>0</v>
      </c>
      <c r="AG48" s="69"/>
      <c r="AH48" s="70"/>
      <c r="AI48" s="71"/>
      <c r="AJ48" s="72"/>
      <c r="AK48" s="47"/>
      <c r="AL48" s="48"/>
      <c r="AM48" s="49"/>
      <c r="AN48" s="66" t="s">
        <v>88</v>
      </c>
      <c r="AO48" s="48">
        <v>0</v>
      </c>
      <c r="AP48" s="38"/>
      <c r="AQ48" s="47"/>
      <c r="AR48" s="48"/>
      <c r="AS48" s="49"/>
      <c r="AT48" s="66"/>
      <c r="AU48" s="48"/>
      <c r="AV48" s="49"/>
      <c r="AW48" s="73"/>
      <c r="AX48" s="73"/>
      <c r="AY48" s="73"/>
      <c r="AZ48" s="74"/>
      <c r="BA48" s="75"/>
      <c r="BB48" s="76"/>
      <c r="BC48" s="47"/>
      <c r="BD48" s="48"/>
      <c r="BE48" s="49"/>
      <c r="BF48" s="77"/>
      <c r="BG48" s="75"/>
      <c r="BH48" s="26"/>
      <c r="BI48" s="73"/>
      <c r="BJ48" s="73"/>
      <c r="BK48" s="73"/>
      <c r="BL48" s="74"/>
      <c r="BM48" s="75"/>
      <c r="BN48" s="78"/>
      <c r="BO48" s="77"/>
      <c r="BP48" s="75"/>
      <c r="BQ48" s="68"/>
      <c r="BR48" s="74"/>
      <c r="BS48" s="75"/>
      <c r="BT48" s="78"/>
      <c r="BU48" s="56"/>
      <c r="BV48" s="26"/>
      <c r="BW48" s="76"/>
      <c r="BX48" s="77"/>
      <c r="BY48" s="75"/>
      <c r="BZ48" s="79"/>
      <c r="CA48" s="74"/>
      <c r="CB48" s="75"/>
      <c r="CC48" s="78"/>
      <c r="CD48" s="80"/>
      <c r="CE48" s="26"/>
      <c r="CF48" s="78"/>
      <c r="CG48" s="75"/>
      <c r="CH48" s="75"/>
      <c r="CI48" s="75"/>
      <c r="CJ48" s="75"/>
      <c r="CK48" s="75"/>
      <c r="CL48" s="75"/>
      <c r="CM48" s="75"/>
      <c r="CN48" s="26"/>
      <c r="CO48" s="81"/>
    </row>
    <row r="49" spans="1:93" ht="15.6" x14ac:dyDescent="0.3">
      <c r="A49" s="28">
        <f t="shared" si="2"/>
        <v>44</v>
      </c>
      <c r="B49" s="28" t="s">
        <v>72</v>
      </c>
      <c r="C49" s="29" t="s">
        <v>95</v>
      </c>
      <c r="D49" s="25" t="s">
        <v>55</v>
      </c>
      <c r="E49" s="25" t="s">
        <v>117</v>
      </c>
      <c r="F49" s="25">
        <v>2016</v>
      </c>
      <c r="G49" s="101" t="s">
        <v>103</v>
      </c>
      <c r="H49" s="99">
        <v>15</v>
      </c>
      <c r="I49" s="61">
        <v>15</v>
      </c>
      <c r="J49" s="60">
        <f t="shared" si="6"/>
        <v>3.75</v>
      </c>
      <c r="K49" s="62">
        <f t="shared" si="0"/>
        <v>5</v>
      </c>
      <c r="L49" s="60">
        <f t="shared" si="1"/>
        <v>8.75</v>
      </c>
      <c r="M49" s="63"/>
      <c r="N49" s="41"/>
      <c r="O49" s="64"/>
      <c r="P49" s="65"/>
      <c r="Q49" s="41"/>
      <c r="R49" s="64"/>
      <c r="S49" s="66"/>
      <c r="T49" s="48"/>
      <c r="U49" s="67"/>
      <c r="V49" s="47"/>
      <c r="W49" s="48"/>
      <c r="X49" s="68"/>
      <c r="Y49" s="41"/>
      <c r="Z49" s="41"/>
      <c r="AA49" s="41"/>
      <c r="AB49" s="66"/>
      <c r="AC49" s="48"/>
      <c r="AD49" s="49"/>
      <c r="AE49" s="63" t="s">
        <v>52</v>
      </c>
      <c r="AF49" s="41">
        <v>5</v>
      </c>
      <c r="AG49" s="69"/>
      <c r="AH49" s="70"/>
      <c r="AI49" s="71"/>
      <c r="AJ49" s="72"/>
      <c r="AK49" s="47"/>
      <c r="AL49" s="48"/>
      <c r="AM49" s="49"/>
      <c r="AN49" s="66"/>
      <c r="AO49" s="48"/>
      <c r="AP49" s="38"/>
      <c r="AQ49" s="47"/>
      <c r="AR49" s="48"/>
      <c r="AS49" s="49"/>
      <c r="AT49" s="66"/>
      <c r="AU49" s="48"/>
      <c r="AV49" s="49"/>
      <c r="AW49" s="73"/>
      <c r="AX49" s="73"/>
      <c r="AY49" s="73"/>
      <c r="AZ49" s="74"/>
      <c r="BA49" s="75"/>
      <c r="BB49" s="76"/>
      <c r="BC49" s="47"/>
      <c r="BD49" s="48"/>
      <c r="BE49" s="49"/>
      <c r="BF49" s="77"/>
      <c r="BG49" s="75"/>
      <c r="BH49" s="26"/>
      <c r="BI49" s="73"/>
      <c r="BJ49" s="73"/>
      <c r="BK49" s="73"/>
      <c r="BL49" s="74"/>
      <c r="BM49" s="75"/>
      <c r="BN49" s="78"/>
      <c r="BO49" s="77"/>
      <c r="BP49" s="75"/>
      <c r="BQ49" s="68"/>
      <c r="BR49" s="74"/>
      <c r="BS49" s="75"/>
      <c r="BT49" s="78"/>
      <c r="BU49" s="56"/>
      <c r="BV49" s="26"/>
      <c r="BW49" s="76"/>
      <c r="BX49" s="77"/>
      <c r="BY49" s="75"/>
      <c r="BZ49" s="79"/>
      <c r="CA49" s="74"/>
      <c r="CB49" s="75"/>
      <c r="CC49" s="78"/>
      <c r="CD49" s="80"/>
      <c r="CE49" s="26"/>
      <c r="CF49" s="78"/>
      <c r="CG49" s="75"/>
      <c r="CH49" s="75"/>
      <c r="CI49" s="75"/>
      <c r="CJ49" s="75"/>
      <c r="CK49" s="75"/>
      <c r="CL49" s="75"/>
      <c r="CM49" s="75"/>
      <c r="CN49" s="26"/>
      <c r="CO49" s="81"/>
    </row>
    <row r="50" spans="1:93" ht="15.6" x14ac:dyDescent="0.3">
      <c r="A50" s="28">
        <f t="shared" si="2"/>
        <v>45</v>
      </c>
      <c r="B50" s="28" t="s">
        <v>72</v>
      </c>
      <c r="C50" s="29" t="s">
        <v>95</v>
      </c>
      <c r="D50" s="25" t="s">
        <v>55</v>
      </c>
      <c r="E50" s="25" t="s">
        <v>118</v>
      </c>
      <c r="F50" s="25">
        <v>2016</v>
      </c>
      <c r="G50" s="98" t="s">
        <v>63</v>
      </c>
      <c r="H50" s="99">
        <v>33</v>
      </c>
      <c r="I50" s="61">
        <v>33</v>
      </c>
      <c r="J50" s="60">
        <f t="shared" si="6"/>
        <v>8.25</v>
      </c>
      <c r="K50" s="62">
        <f t="shared" si="0"/>
        <v>13</v>
      </c>
      <c r="L50" s="60">
        <f t="shared" si="1"/>
        <v>21.25</v>
      </c>
      <c r="M50" s="63"/>
      <c r="N50" s="41"/>
      <c r="O50" s="64"/>
      <c r="P50" s="65"/>
      <c r="Q50" s="41"/>
      <c r="R50" s="64"/>
      <c r="S50" s="66"/>
      <c r="T50" s="48"/>
      <c r="U50" s="67"/>
      <c r="V50" s="47"/>
      <c r="W50" s="48"/>
      <c r="X50" s="68"/>
      <c r="Y50" s="41" t="s">
        <v>52</v>
      </c>
      <c r="Z50" s="41">
        <v>5</v>
      </c>
      <c r="AA50" s="41"/>
      <c r="AB50" s="66"/>
      <c r="AC50" s="48"/>
      <c r="AD50" s="49"/>
      <c r="AE50" s="63" t="s">
        <v>86</v>
      </c>
      <c r="AF50" s="41">
        <v>0</v>
      </c>
      <c r="AG50" s="69"/>
      <c r="AH50" s="70"/>
      <c r="AI50" s="71"/>
      <c r="AJ50" s="72"/>
      <c r="AK50" s="47"/>
      <c r="AL50" s="48"/>
      <c r="AM50" s="49"/>
      <c r="AN50" s="66"/>
      <c r="AO50" s="48"/>
      <c r="AP50" s="38"/>
      <c r="AQ50" s="47"/>
      <c r="AR50" s="48"/>
      <c r="AS50" s="49"/>
      <c r="AT50" s="66"/>
      <c r="AU50" s="48"/>
      <c r="AV50" s="49"/>
      <c r="AW50" s="73"/>
      <c r="AX50" s="73"/>
      <c r="AY50" s="73"/>
      <c r="AZ50" s="74" t="s">
        <v>52</v>
      </c>
      <c r="BA50" s="75">
        <v>5</v>
      </c>
      <c r="BB50" s="76"/>
      <c r="BC50" s="47" t="s">
        <v>88</v>
      </c>
      <c r="BD50" s="48">
        <v>0</v>
      </c>
      <c r="BE50" s="49"/>
      <c r="BF50" s="77" t="s">
        <v>49</v>
      </c>
      <c r="BG50" s="75">
        <v>3</v>
      </c>
      <c r="BH50" s="26"/>
      <c r="BI50" s="73"/>
      <c r="BJ50" s="73"/>
      <c r="BK50" s="73"/>
      <c r="BL50" s="74"/>
      <c r="BM50" s="75"/>
      <c r="BN50" s="78"/>
      <c r="BO50" s="77"/>
      <c r="BP50" s="75"/>
      <c r="BQ50" s="68"/>
      <c r="BR50" s="74"/>
      <c r="BS50" s="75"/>
      <c r="BT50" s="78"/>
      <c r="BU50" s="56"/>
      <c r="BV50" s="26"/>
      <c r="BW50" s="76"/>
      <c r="BX50" s="77"/>
      <c r="BY50" s="75"/>
      <c r="BZ50" s="79"/>
      <c r="CA50" s="74"/>
      <c r="CB50" s="75"/>
      <c r="CC50" s="78"/>
      <c r="CD50" s="80"/>
      <c r="CE50" s="26"/>
      <c r="CF50" s="78"/>
      <c r="CG50" s="75"/>
      <c r="CH50" s="75"/>
      <c r="CI50" s="75"/>
      <c r="CJ50" s="75"/>
      <c r="CK50" s="75"/>
      <c r="CL50" s="75"/>
      <c r="CM50" s="75"/>
      <c r="CN50" s="26"/>
      <c r="CO50" s="81"/>
    </row>
    <row r="51" spans="1:93" ht="15.6" x14ac:dyDescent="0.3">
      <c r="A51" s="28">
        <f t="shared" si="2"/>
        <v>46</v>
      </c>
      <c r="B51" s="28" t="s">
        <v>72</v>
      </c>
      <c r="C51" s="29" t="s">
        <v>95</v>
      </c>
      <c r="D51" s="25" t="s">
        <v>69</v>
      </c>
      <c r="E51" s="25" t="s">
        <v>119</v>
      </c>
      <c r="F51" s="25">
        <v>2016</v>
      </c>
      <c r="G51" s="86" t="s">
        <v>103</v>
      </c>
      <c r="H51" s="60">
        <v>9</v>
      </c>
      <c r="I51" s="61">
        <v>9.25</v>
      </c>
      <c r="J51" s="60">
        <f t="shared" si="6"/>
        <v>2.3125</v>
      </c>
      <c r="K51" s="62">
        <f t="shared" si="0"/>
        <v>3</v>
      </c>
      <c r="L51" s="60">
        <f t="shared" si="1"/>
        <v>5.3125</v>
      </c>
      <c r="M51" s="63"/>
      <c r="N51" s="41"/>
      <c r="O51" s="64"/>
      <c r="P51" s="65"/>
      <c r="Q51" s="41"/>
      <c r="R51" s="64"/>
      <c r="S51" s="66"/>
      <c r="T51" s="48"/>
      <c r="U51" s="67"/>
      <c r="V51" s="47"/>
      <c r="W51" s="48"/>
      <c r="X51" s="68"/>
      <c r="Y51" s="41" t="s">
        <v>79</v>
      </c>
      <c r="Z51" s="41">
        <v>0</v>
      </c>
      <c r="AA51" s="41"/>
      <c r="AB51" s="66" t="s">
        <v>88</v>
      </c>
      <c r="AC51" s="48">
        <v>0</v>
      </c>
      <c r="AD51" s="49"/>
      <c r="AE51" s="63" t="s">
        <v>120</v>
      </c>
      <c r="AF51" s="41">
        <v>0</v>
      </c>
      <c r="AG51" s="69"/>
      <c r="AH51" s="70"/>
      <c r="AI51" s="71"/>
      <c r="AJ51" s="72"/>
      <c r="AK51" s="47" t="s">
        <v>88</v>
      </c>
      <c r="AL51" s="48">
        <v>0</v>
      </c>
      <c r="AM51" s="49"/>
      <c r="AN51" s="66"/>
      <c r="AO51" s="48"/>
      <c r="AP51" s="38"/>
      <c r="AQ51" s="47"/>
      <c r="AR51" s="48"/>
      <c r="AS51" s="49"/>
      <c r="AT51" s="66"/>
      <c r="AU51" s="48"/>
      <c r="AV51" s="49"/>
      <c r="AW51" s="73"/>
      <c r="AX51" s="73"/>
      <c r="AY51" s="73"/>
      <c r="AZ51" s="74" t="s">
        <v>49</v>
      </c>
      <c r="BA51" s="75">
        <v>3</v>
      </c>
      <c r="BB51" s="76"/>
      <c r="BC51" s="47"/>
      <c r="BD51" s="48"/>
      <c r="BE51" s="49"/>
      <c r="BF51" s="77" t="s">
        <v>86</v>
      </c>
      <c r="BG51" s="75">
        <v>0</v>
      </c>
      <c r="BH51" s="26"/>
      <c r="BI51" s="73"/>
      <c r="BJ51" s="73"/>
      <c r="BK51" s="73"/>
      <c r="BL51" s="74"/>
      <c r="BM51" s="75"/>
      <c r="BN51" s="78"/>
      <c r="BO51" s="77"/>
      <c r="BP51" s="75"/>
      <c r="BQ51" s="68"/>
      <c r="BR51" s="74"/>
      <c r="BS51" s="75"/>
      <c r="BT51" s="78"/>
      <c r="BU51" s="56"/>
      <c r="BV51" s="26"/>
      <c r="BW51" s="76"/>
      <c r="BX51" s="77"/>
      <c r="BY51" s="75"/>
      <c r="BZ51" s="79"/>
      <c r="CA51" s="74"/>
      <c r="CB51" s="75"/>
      <c r="CC51" s="78"/>
      <c r="CD51" s="80"/>
      <c r="CE51" s="26"/>
      <c r="CF51" s="78"/>
      <c r="CG51" s="75"/>
      <c r="CH51" s="75"/>
      <c r="CI51" s="75"/>
      <c r="CJ51" s="75"/>
      <c r="CK51" s="75"/>
      <c r="CL51" s="75"/>
      <c r="CM51" s="75"/>
      <c r="CN51" s="26"/>
      <c r="CO51" s="81"/>
    </row>
    <row r="52" spans="1:93" ht="15.6" x14ac:dyDescent="0.3">
      <c r="A52" s="28">
        <f t="shared" si="2"/>
        <v>47</v>
      </c>
      <c r="B52" s="28" t="s">
        <v>72</v>
      </c>
      <c r="C52" s="29" t="s">
        <v>95</v>
      </c>
      <c r="D52" s="25" t="s">
        <v>66</v>
      </c>
      <c r="E52" s="25" t="s">
        <v>121</v>
      </c>
      <c r="F52" s="25">
        <v>2015</v>
      </c>
      <c r="G52" s="30" t="s">
        <v>61</v>
      </c>
      <c r="H52" s="60"/>
      <c r="I52" s="61"/>
      <c r="J52" s="60">
        <f t="shared" si="6"/>
        <v>0</v>
      </c>
      <c r="K52" s="62">
        <f t="shared" si="0"/>
        <v>0</v>
      </c>
      <c r="L52" s="60">
        <f t="shared" si="1"/>
        <v>0</v>
      </c>
      <c r="M52" s="63"/>
      <c r="N52" s="41"/>
      <c r="O52" s="64"/>
      <c r="P52" s="65"/>
      <c r="Q52" s="41"/>
      <c r="R52" s="64"/>
      <c r="S52" s="66"/>
      <c r="T52" s="48"/>
      <c r="U52" s="67"/>
      <c r="V52" s="47"/>
      <c r="W52" s="48"/>
      <c r="X52" s="68"/>
      <c r="Y52" s="41"/>
      <c r="Z52" s="41"/>
      <c r="AA52" s="41"/>
      <c r="AB52" s="66" t="s">
        <v>88</v>
      </c>
      <c r="AC52" s="48">
        <v>0</v>
      </c>
      <c r="AD52" s="49"/>
      <c r="AE52" s="63"/>
      <c r="AF52" s="41"/>
      <c r="AG52" s="69"/>
      <c r="AH52" s="70"/>
      <c r="AI52" s="71"/>
      <c r="AJ52" s="72"/>
      <c r="AK52" s="47"/>
      <c r="AL52" s="48"/>
      <c r="AM52" s="49"/>
      <c r="AN52" s="66"/>
      <c r="AO52" s="48"/>
      <c r="AP52" s="38"/>
      <c r="AQ52" s="47"/>
      <c r="AR52" s="48"/>
      <c r="AS52" s="49"/>
      <c r="AT52" s="66"/>
      <c r="AU52" s="48"/>
      <c r="AV52" s="49"/>
      <c r="AW52" s="73"/>
      <c r="AX52" s="73"/>
      <c r="AY52" s="73"/>
      <c r="AZ52" s="74"/>
      <c r="BA52" s="75"/>
      <c r="BB52" s="76"/>
      <c r="BC52" s="47"/>
      <c r="BD52" s="48"/>
      <c r="BE52" s="49"/>
      <c r="BF52" s="77"/>
      <c r="BG52" s="75"/>
      <c r="BH52" s="26"/>
      <c r="BI52" s="73"/>
      <c r="BJ52" s="73"/>
      <c r="BK52" s="73"/>
      <c r="BL52" s="74"/>
      <c r="BM52" s="75"/>
      <c r="BN52" s="78"/>
      <c r="BO52" s="77"/>
      <c r="BP52" s="75"/>
      <c r="BQ52" s="68"/>
      <c r="BR52" s="74"/>
      <c r="BS52" s="75"/>
      <c r="BT52" s="78"/>
      <c r="BU52" s="56"/>
      <c r="BV52" s="26"/>
      <c r="BW52" s="76"/>
      <c r="BX52" s="77"/>
      <c r="BY52" s="75"/>
      <c r="BZ52" s="79"/>
      <c r="CA52" s="74"/>
      <c r="CB52" s="75"/>
      <c r="CC52" s="78"/>
      <c r="CD52" s="80"/>
      <c r="CE52" s="26"/>
      <c r="CF52" s="78"/>
      <c r="CG52" s="75"/>
      <c r="CH52" s="75"/>
      <c r="CI52" s="75"/>
      <c r="CJ52" s="75"/>
      <c r="CK52" s="75"/>
      <c r="CL52" s="75"/>
      <c r="CM52" s="75"/>
      <c r="CN52" s="26"/>
      <c r="CO52" s="81"/>
    </row>
    <row r="53" spans="1:93" ht="15.6" x14ac:dyDescent="0.3">
      <c r="A53" s="28">
        <f t="shared" si="2"/>
        <v>48</v>
      </c>
      <c r="B53" s="28" t="s">
        <v>72</v>
      </c>
      <c r="C53" s="29" t="s">
        <v>95</v>
      </c>
      <c r="D53" s="25" t="s">
        <v>122</v>
      </c>
      <c r="E53" s="25" t="s">
        <v>123</v>
      </c>
      <c r="F53" s="25">
        <v>2014</v>
      </c>
      <c r="G53" s="98" t="s">
        <v>63</v>
      </c>
      <c r="H53" s="99">
        <v>0</v>
      </c>
      <c r="I53" s="61">
        <v>0</v>
      </c>
      <c r="J53" s="60">
        <f t="shared" si="6"/>
        <v>0</v>
      </c>
      <c r="K53" s="62">
        <f t="shared" si="0"/>
        <v>0</v>
      </c>
      <c r="L53" s="60">
        <f t="shared" si="1"/>
        <v>0</v>
      </c>
      <c r="M53" s="63"/>
      <c r="N53" s="41"/>
      <c r="O53" s="64"/>
      <c r="P53" s="65"/>
      <c r="Q53" s="41"/>
      <c r="R53" s="64"/>
      <c r="S53" s="66"/>
      <c r="T53" s="48"/>
      <c r="U53" s="67"/>
      <c r="V53" s="47"/>
      <c r="W53" s="48"/>
      <c r="X53" s="68"/>
      <c r="Y53" s="41"/>
      <c r="Z53" s="41"/>
      <c r="AA53" s="41"/>
      <c r="AB53" s="66"/>
      <c r="AC53" s="48"/>
      <c r="AD53" s="49"/>
      <c r="AE53" s="63" t="s">
        <v>88</v>
      </c>
      <c r="AF53" s="41">
        <v>0</v>
      </c>
      <c r="AG53" s="69"/>
      <c r="AH53" s="70"/>
      <c r="AI53" s="71"/>
      <c r="AJ53" s="72"/>
      <c r="AK53" s="47"/>
      <c r="AL53" s="48"/>
      <c r="AM53" s="49"/>
      <c r="AN53" s="66"/>
      <c r="AO53" s="48"/>
      <c r="AP53" s="38"/>
      <c r="AQ53" s="47"/>
      <c r="AR53" s="48"/>
      <c r="AS53" s="49"/>
      <c r="AT53" s="66"/>
      <c r="AU53" s="48"/>
      <c r="AV53" s="49"/>
      <c r="AW53" s="73"/>
      <c r="AX53" s="73"/>
      <c r="AY53" s="73"/>
      <c r="AZ53" s="74"/>
      <c r="BA53" s="75"/>
      <c r="BB53" s="76"/>
      <c r="BC53" s="47"/>
      <c r="BD53" s="48"/>
      <c r="BE53" s="49"/>
      <c r="BF53" s="77"/>
      <c r="BG53" s="75"/>
      <c r="BH53" s="26"/>
      <c r="BI53" s="73"/>
      <c r="BJ53" s="73"/>
      <c r="BK53" s="73"/>
      <c r="BL53" s="74"/>
      <c r="BM53" s="75"/>
      <c r="BN53" s="78"/>
      <c r="BO53" s="77"/>
      <c r="BP53" s="75"/>
      <c r="BQ53" s="68"/>
      <c r="BR53" s="74"/>
      <c r="BS53" s="75"/>
      <c r="BT53" s="78"/>
      <c r="BU53" s="56"/>
      <c r="BV53" s="26"/>
      <c r="BW53" s="76"/>
      <c r="BX53" s="77"/>
      <c r="BY53" s="75"/>
      <c r="BZ53" s="79"/>
      <c r="CA53" s="74"/>
      <c r="CB53" s="75"/>
      <c r="CC53" s="78"/>
      <c r="CD53" s="80"/>
      <c r="CE53" s="26"/>
      <c r="CF53" s="78"/>
      <c r="CG53" s="75"/>
      <c r="CH53" s="75"/>
      <c r="CI53" s="75"/>
      <c r="CJ53" s="75"/>
      <c r="CK53" s="75"/>
      <c r="CL53" s="75"/>
      <c r="CM53" s="75"/>
      <c r="CN53" s="26"/>
      <c r="CO53" s="81"/>
    </row>
    <row r="54" spans="1:93" ht="15.6" x14ac:dyDescent="0.3">
      <c r="A54" s="28">
        <f t="shared" si="2"/>
        <v>49</v>
      </c>
      <c r="B54" s="28" t="s">
        <v>72</v>
      </c>
      <c r="C54" s="29" t="s">
        <v>95</v>
      </c>
      <c r="D54" s="25" t="s">
        <v>69</v>
      </c>
      <c r="E54" s="25" t="s">
        <v>124</v>
      </c>
      <c r="F54" s="25">
        <v>2014</v>
      </c>
      <c r="G54" s="86" t="s">
        <v>103</v>
      </c>
      <c r="H54" s="60"/>
      <c r="I54" s="61"/>
      <c r="J54" s="60">
        <f t="shared" si="6"/>
        <v>0</v>
      </c>
      <c r="K54" s="62">
        <f t="shared" si="0"/>
        <v>8</v>
      </c>
      <c r="L54" s="60">
        <f t="shared" si="1"/>
        <v>8</v>
      </c>
      <c r="M54" s="63"/>
      <c r="N54" s="41"/>
      <c r="O54" s="64"/>
      <c r="P54" s="65"/>
      <c r="Q54" s="41"/>
      <c r="R54" s="64"/>
      <c r="S54" s="66"/>
      <c r="T54" s="48"/>
      <c r="U54" s="67"/>
      <c r="V54" s="47"/>
      <c r="W54" s="48"/>
      <c r="X54" s="68"/>
      <c r="Y54" s="41" t="s">
        <v>52</v>
      </c>
      <c r="Z54" s="41">
        <v>5</v>
      </c>
      <c r="AA54" s="41"/>
      <c r="AB54" s="66" t="s">
        <v>49</v>
      </c>
      <c r="AC54" s="48">
        <v>3</v>
      </c>
      <c r="AD54" s="49"/>
      <c r="AE54" s="63"/>
      <c r="AF54" s="41"/>
      <c r="AG54" s="69"/>
      <c r="AH54" s="70"/>
      <c r="AI54" s="71"/>
      <c r="AJ54" s="72"/>
      <c r="AK54" s="47"/>
      <c r="AL54" s="48"/>
      <c r="AM54" s="49"/>
      <c r="AN54" s="66"/>
      <c r="AO54" s="48"/>
      <c r="AP54" s="38"/>
      <c r="AQ54" s="47"/>
      <c r="AR54" s="48"/>
      <c r="AS54" s="49"/>
      <c r="AT54" s="66"/>
      <c r="AU54" s="48"/>
      <c r="AV54" s="49"/>
      <c r="AW54" s="73"/>
      <c r="AX54" s="73"/>
      <c r="AY54" s="73"/>
      <c r="AZ54" s="74"/>
      <c r="BA54" s="75"/>
      <c r="BB54" s="76"/>
      <c r="BC54" s="47"/>
      <c r="BD54" s="48"/>
      <c r="BE54" s="49"/>
      <c r="BF54" s="77" t="s">
        <v>79</v>
      </c>
      <c r="BG54" s="75">
        <v>0</v>
      </c>
      <c r="BH54" s="26"/>
      <c r="BI54" s="73"/>
      <c r="BJ54" s="73"/>
      <c r="BK54" s="73"/>
      <c r="BL54" s="74"/>
      <c r="BM54" s="75"/>
      <c r="BN54" s="78"/>
      <c r="BO54" s="77"/>
      <c r="BP54" s="75"/>
      <c r="BQ54" s="68"/>
      <c r="BR54" s="74"/>
      <c r="BS54" s="75"/>
      <c r="BT54" s="78"/>
      <c r="BU54" s="56"/>
      <c r="BV54" s="26"/>
      <c r="BW54" s="76"/>
      <c r="BX54" s="77"/>
      <c r="BY54" s="75"/>
      <c r="BZ54" s="79"/>
      <c r="CA54" s="74"/>
      <c r="CB54" s="75"/>
      <c r="CC54" s="78"/>
      <c r="CD54" s="80"/>
      <c r="CE54" s="26"/>
      <c r="CF54" s="78"/>
      <c r="CG54" s="75"/>
      <c r="CH54" s="75"/>
      <c r="CI54" s="75"/>
      <c r="CJ54" s="75"/>
      <c r="CK54" s="75"/>
      <c r="CL54" s="75"/>
      <c r="CM54" s="75"/>
      <c r="CN54" s="26"/>
      <c r="CO54" s="81"/>
    </row>
    <row r="55" spans="1:93" ht="15.6" x14ac:dyDescent="0.3">
      <c r="A55" s="28">
        <f t="shared" si="2"/>
        <v>50</v>
      </c>
      <c r="B55" s="28" t="s">
        <v>72</v>
      </c>
      <c r="C55" s="29" t="s">
        <v>95</v>
      </c>
      <c r="D55" s="25" t="s">
        <v>75</v>
      </c>
      <c r="E55" s="25" t="s">
        <v>125</v>
      </c>
      <c r="F55" s="25">
        <v>2014</v>
      </c>
      <c r="G55" s="98" t="s">
        <v>61</v>
      </c>
      <c r="H55" s="99">
        <v>12</v>
      </c>
      <c r="I55" s="61">
        <v>14</v>
      </c>
      <c r="J55" s="60">
        <f t="shared" si="6"/>
        <v>3.5</v>
      </c>
      <c r="K55" s="62">
        <f t="shared" si="0"/>
        <v>5</v>
      </c>
      <c r="L55" s="60">
        <f t="shared" si="1"/>
        <v>8.5</v>
      </c>
      <c r="M55" s="63"/>
      <c r="N55" s="41"/>
      <c r="O55" s="64"/>
      <c r="P55" s="65"/>
      <c r="Q55" s="41"/>
      <c r="R55" s="64"/>
      <c r="S55" s="66"/>
      <c r="T55" s="48"/>
      <c r="U55" s="67"/>
      <c r="V55" s="47"/>
      <c r="W55" s="48"/>
      <c r="X55" s="68"/>
      <c r="Y55" s="41"/>
      <c r="Z55" s="41"/>
      <c r="AA55" s="41"/>
      <c r="AB55" s="66" t="s">
        <v>52</v>
      </c>
      <c r="AC55" s="48">
        <v>5</v>
      </c>
      <c r="AD55" s="49"/>
      <c r="AE55" s="63"/>
      <c r="AF55" s="41"/>
      <c r="AG55" s="69"/>
      <c r="AH55" s="70"/>
      <c r="AI55" s="71"/>
      <c r="AJ55" s="72"/>
      <c r="AK55" s="47"/>
      <c r="AL55" s="48"/>
      <c r="AM55" s="49"/>
      <c r="AN55" s="66"/>
      <c r="AO55" s="48"/>
      <c r="AP55" s="38"/>
      <c r="AQ55" s="47"/>
      <c r="AR55" s="48"/>
      <c r="AS55" s="49"/>
      <c r="AT55" s="66"/>
      <c r="AU55" s="48"/>
      <c r="AV55" s="49"/>
      <c r="AW55" s="73"/>
      <c r="AX55" s="73"/>
      <c r="AY55" s="73"/>
      <c r="AZ55" s="74"/>
      <c r="BA55" s="75"/>
      <c r="BB55" s="76"/>
      <c r="BC55" s="47"/>
      <c r="BD55" s="48"/>
      <c r="BE55" s="49"/>
      <c r="BF55" s="77"/>
      <c r="BG55" s="75"/>
      <c r="BH55" s="26"/>
      <c r="BI55" s="73"/>
      <c r="BJ55" s="73"/>
      <c r="BK55" s="73"/>
      <c r="BL55" s="74"/>
      <c r="BM55" s="75"/>
      <c r="BN55" s="78"/>
      <c r="BO55" s="77"/>
      <c r="BP55" s="75"/>
      <c r="BQ55" s="68"/>
      <c r="BR55" s="74"/>
      <c r="BS55" s="75"/>
      <c r="BT55" s="78"/>
      <c r="BU55" s="56"/>
      <c r="BV55" s="26"/>
      <c r="BW55" s="76"/>
      <c r="BX55" s="77"/>
      <c r="BY55" s="75"/>
      <c r="BZ55" s="79"/>
      <c r="CA55" s="74"/>
      <c r="CB55" s="75"/>
      <c r="CC55" s="78"/>
      <c r="CD55" s="80"/>
      <c r="CE55" s="26"/>
      <c r="CF55" s="78"/>
      <c r="CG55" s="75"/>
      <c r="CH55" s="75"/>
      <c r="CI55" s="75"/>
      <c r="CJ55" s="75"/>
      <c r="CK55" s="75"/>
      <c r="CL55" s="75"/>
      <c r="CM55" s="75"/>
      <c r="CN55" s="26"/>
      <c r="CO55" s="81"/>
    </row>
    <row r="56" spans="1:93" ht="15.6" x14ac:dyDescent="0.3">
      <c r="A56" s="28">
        <f t="shared" si="2"/>
        <v>51</v>
      </c>
      <c r="B56" s="28" t="s">
        <v>72</v>
      </c>
      <c r="C56" s="29" t="s">
        <v>95</v>
      </c>
      <c r="D56" s="25" t="s">
        <v>66</v>
      </c>
      <c r="E56" s="25" t="s">
        <v>126</v>
      </c>
      <c r="F56" s="25">
        <v>2015</v>
      </c>
      <c r="G56" s="30" t="s">
        <v>63</v>
      </c>
      <c r="H56" s="60">
        <v>0</v>
      </c>
      <c r="I56" s="61">
        <v>0</v>
      </c>
      <c r="J56" s="60">
        <f t="shared" si="6"/>
        <v>0</v>
      </c>
      <c r="K56" s="62">
        <f t="shared" si="0"/>
        <v>0</v>
      </c>
      <c r="L56" s="60">
        <f t="shared" si="1"/>
        <v>0</v>
      </c>
      <c r="M56" s="63"/>
      <c r="N56" s="41"/>
      <c r="O56" s="64"/>
      <c r="P56" s="65"/>
      <c r="Q56" s="41"/>
      <c r="R56" s="64"/>
      <c r="S56" s="66"/>
      <c r="T56" s="48"/>
      <c r="U56" s="67"/>
      <c r="V56" s="47"/>
      <c r="W56" s="48"/>
      <c r="X56" s="68"/>
      <c r="Y56" s="41" t="s">
        <v>88</v>
      </c>
      <c r="Z56" s="41">
        <v>0</v>
      </c>
      <c r="AA56" s="41"/>
      <c r="AB56" s="66"/>
      <c r="AC56" s="48"/>
      <c r="AD56" s="49"/>
      <c r="AE56" s="63"/>
      <c r="AF56" s="41"/>
      <c r="AG56" s="69"/>
      <c r="AH56" s="70"/>
      <c r="AI56" s="71"/>
      <c r="AJ56" s="72"/>
      <c r="AK56" s="47"/>
      <c r="AL56" s="48"/>
      <c r="AM56" s="49"/>
      <c r="AN56" s="66"/>
      <c r="AO56" s="48"/>
      <c r="AP56" s="38"/>
      <c r="AQ56" s="47"/>
      <c r="AR56" s="48"/>
      <c r="AS56" s="49"/>
      <c r="AT56" s="66"/>
      <c r="AU56" s="48"/>
      <c r="AV56" s="49"/>
      <c r="AW56" s="73"/>
      <c r="AX56" s="73"/>
      <c r="AY56" s="73"/>
      <c r="AZ56" s="74"/>
      <c r="BA56" s="75"/>
      <c r="BB56" s="76"/>
      <c r="BC56" s="47"/>
      <c r="BD56" s="48"/>
      <c r="BE56" s="49"/>
      <c r="BF56" s="77"/>
      <c r="BG56" s="75"/>
      <c r="BH56" s="26"/>
      <c r="BI56" s="73"/>
      <c r="BJ56" s="73"/>
      <c r="BK56" s="73"/>
      <c r="BL56" s="74"/>
      <c r="BM56" s="75"/>
      <c r="BN56" s="78"/>
      <c r="BO56" s="77"/>
      <c r="BP56" s="75"/>
      <c r="BQ56" s="68"/>
      <c r="BR56" s="74"/>
      <c r="BS56" s="75"/>
      <c r="BT56" s="78"/>
      <c r="BU56" s="56"/>
      <c r="BV56" s="26"/>
      <c r="BW56" s="76"/>
      <c r="BX56" s="77"/>
      <c r="BY56" s="75"/>
      <c r="BZ56" s="79"/>
      <c r="CA56" s="74"/>
      <c r="CB56" s="75"/>
      <c r="CC56" s="78"/>
      <c r="CD56" s="80"/>
      <c r="CE56" s="26"/>
      <c r="CF56" s="78"/>
      <c r="CG56" s="75"/>
      <c r="CH56" s="75"/>
      <c r="CI56" s="75"/>
      <c r="CJ56" s="75"/>
      <c r="CK56" s="75"/>
      <c r="CL56" s="75"/>
      <c r="CM56" s="75"/>
      <c r="CN56" s="26"/>
      <c r="CO56" s="81"/>
    </row>
    <row r="57" spans="1:93" ht="15.6" x14ac:dyDescent="0.3">
      <c r="A57" s="28">
        <f t="shared" si="2"/>
        <v>52</v>
      </c>
      <c r="B57" s="28" t="s">
        <v>72</v>
      </c>
      <c r="C57" s="29" t="s">
        <v>95</v>
      </c>
      <c r="D57" s="25" t="s">
        <v>53</v>
      </c>
      <c r="E57" s="25" t="s">
        <v>127</v>
      </c>
      <c r="F57" s="25">
        <v>2014</v>
      </c>
      <c r="G57" s="98" t="s">
        <v>61</v>
      </c>
      <c r="H57" s="99">
        <v>33</v>
      </c>
      <c r="I57" s="61">
        <v>33</v>
      </c>
      <c r="J57" s="60">
        <f t="shared" si="6"/>
        <v>8.25</v>
      </c>
      <c r="K57" s="62">
        <f t="shared" si="0"/>
        <v>54.5</v>
      </c>
      <c r="L57" s="60">
        <f t="shared" si="1"/>
        <v>62.75</v>
      </c>
      <c r="M57" s="63"/>
      <c r="N57" s="41"/>
      <c r="O57" s="64"/>
      <c r="P57" s="65"/>
      <c r="Q57" s="41"/>
      <c r="R57" s="64"/>
      <c r="S57" s="66"/>
      <c r="T57" s="48"/>
      <c r="U57" s="67"/>
      <c r="V57" s="47"/>
      <c r="W57" s="48"/>
      <c r="X57" s="68"/>
      <c r="Y57" s="41" t="s">
        <v>46</v>
      </c>
      <c r="Z57" s="41">
        <v>3.5</v>
      </c>
      <c r="AA57" s="41"/>
      <c r="AB57" s="66" t="s">
        <v>46</v>
      </c>
      <c r="AC57" s="48">
        <v>7</v>
      </c>
      <c r="AD57" s="49"/>
      <c r="AE57" s="63" t="s">
        <v>46</v>
      </c>
      <c r="AF57" s="41">
        <v>7</v>
      </c>
      <c r="AG57" s="69"/>
      <c r="AH57" s="70"/>
      <c r="AI57" s="71"/>
      <c r="AJ57" s="72"/>
      <c r="AK57" s="47" t="s">
        <v>46</v>
      </c>
      <c r="AL57" s="48">
        <v>10</v>
      </c>
      <c r="AM57" s="49"/>
      <c r="AN57" s="66" t="s">
        <v>52</v>
      </c>
      <c r="AO57" s="48">
        <v>12</v>
      </c>
      <c r="AP57" s="38">
        <v>1</v>
      </c>
      <c r="AQ57" s="47"/>
      <c r="AR57" s="48"/>
      <c r="AS57" s="49"/>
      <c r="AT57" s="66"/>
      <c r="AU57" s="48"/>
      <c r="AV57" s="49"/>
      <c r="AW57" s="73"/>
      <c r="AX57" s="73"/>
      <c r="AY57" s="73"/>
      <c r="AZ57" s="74" t="s">
        <v>46</v>
      </c>
      <c r="BA57" s="75">
        <v>7</v>
      </c>
      <c r="BB57" s="76"/>
      <c r="BC57" s="47"/>
      <c r="BD57" s="48"/>
      <c r="BE57" s="49"/>
      <c r="BF57" s="77" t="s">
        <v>46</v>
      </c>
      <c r="BG57" s="75">
        <v>7</v>
      </c>
      <c r="BH57" s="26"/>
      <c r="BI57" s="73"/>
      <c r="BJ57" s="73"/>
      <c r="BK57" s="73"/>
      <c r="BL57" s="74"/>
      <c r="BM57" s="75"/>
      <c r="BN57" s="78"/>
      <c r="BO57" s="77"/>
      <c r="BP57" s="75"/>
      <c r="BQ57" s="68"/>
      <c r="BR57" s="74"/>
      <c r="BS57" s="75"/>
      <c r="BT57" s="78"/>
      <c r="BU57" s="56"/>
      <c r="BV57" s="26"/>
      <c r="BW57" s="76"/>
      <c r="BX57" s="77"/>
      <c r="BY57" s="75"/>
      <c r="BZ57" s="79"/>
      <c r="CA57" s="74"/>
      <c r="CB57" s="75"/>
      <c r="CC57" s="78"/>
      <c r="CD57" s="80"/>
      <c r="CE57" s="26"/>
      <c r="CF57" s="78"/>
      <c r="CG57" s="75"/>
      <c r="CH57" s="75"/>
      <c r="CI57" s="75"/>
      <c r="CJ57" s="75"/>
      <c r="CK57" s="75"/>
      <c r="CL57" s="75"/>
      <c r="CM57" s="75"/>
      <c r="CN57" s="26"/>
      <c r="CO57" s="81"/>
    </row>
    <row r="58" spans="1:93" ht="15.6" x14ac:dyDescent="0.3">
      <c r="A58" s="28">
        <f t="shared" si="2"/>
        <v>53</v>
      </c>
      <c r="B58" s="28" t="s">
        <v>72</v>
      </c>
      <c r="C58" s="29" t="s">
        <v>95</v>
      </c>
      <c r="D58" s="25" t="s">
        <v>53</v>
      </c>
      <c r="E58" s="25" t="s">
        <v>128</v>
      </c>
      <c r="F58" s="25">
        <v>2015</v>
      </c>
      <c r="G58" s="98" t="s">
        <v>61</v>
      </c>
      <c r="H58" s="99">
        <v>0</v>
      </c>
      <c r="I58" s="61">
        <v>0</v>
      </c>
      <c r="J58" s="60">
        <f t="shared" si="6"/>
        <v>0</v>
      </c>
      <c r="K58" s="62">
        <f t="shared" si="0"/>
        <v>13</v>
      </c>
      <c r="L58" s="60">
        <f t="shared" si="1"/>
        <v>13</v>
      </c>
      <c r="M58" s="63"/>
      <c r="N58" s="41"/>
      <c r="O58" s="64"/>
      <c r="P58" s="65"/>
      <c r="Q58" s="41"/>
      <c r="R58" s="64"/>
      <c r="S58" s="66"/>
      <c r="T58" s="48"/>
      <c r="U58" s="67"/>
      <c r="V58" s="47"/>
      <c r="W58" s="48"/>
      <c r="X58" s="68"/>
      <c r="Y58" s="41"/>
      <c r="Z58" s="41"/>
      <c r="AA58" s="41"/>
      <c r="AB58" s="66" t="s">
        <v>49</v>
      </c>
      <c r="AC58" s="48">
        <v>3</v>
      </c>
      <c r="AD58" s="49"/>
      <c r="AE58" s="63" t="s">
        <v>52</v>
      </c>
      <c r="AF58" s="41">
        <v>5</v>
      </c>
      <c r="AG58" s="69"/>
      <c r="AH58" s="70"/>
      <c r="AI58" s="71"/>
      <c r="AJ58" s="72"/>
      <c r="AK58" s="47"/>
      <c r="AL58" s="48"/>
      <c r="AM58" s="49"/>
      <c r="AN58" s="66"/>
      <c r="AO58" s="48"/>
      <c r="AP58" s="38"/>
      <c r="AQ58" s="47"/>
      <c r="AR58" s="48"/>
      <c r="AS58" s="49"/>
      <c r="AT58" s="66"/>
      <c r="AU58" s="48"/>
      <c r="AV58" s="49"/>
      <c r="AW58" s="73"/>
      <c r="AX58" s="73"/>
      <c r="AY58" s="73"/>
      <c r="AZ58" s="74"/>
      <c r="BA58" s="75"/>
      <c r="BB58" s="76"/>
      <c r="BC58" s="47"/>
      <c r="BD58" s="48"/>
      <c r="BE58" s="49"/>
      <c r="BF58" s="77" t="s">
        <v>52</v>
      </c>
      <c r="BG58" s="75">
        <v>5</v>
      </c>
      <c r="BH58" s="26"/>
      <c r="BI58" s="73"/>
      <c r="BJ58" s="73"/>
      <c r="BK58" s="73"/>
      <c r="BL58" s="74"/>
      <c r="BM58" s="75"/>
      <c r="BN58" s="78"/>
      <c r="BO58" s="77"/>
      <c r="BP58" s="75"/>
      <c r="BQ58" s="68"/>
      <c r="BR58" s="74"/>
      <c r="BS58" s="75"/>
      <c r="BT58" s="78"/>
      <c r="BU58" s="56"/>
      <c r="BV58" s="26"/>
      <c r="BW58" s="76"/>
      <c r="BX58" s="77"/>
      <c r="BY58" s="75"/>
      <c r="BZ58" s="79"/>
      <c r="CA58" s="74"/>
      <c r="CB58" s="75"/>
      <c r="CC58" s="78"/>
      <c r="CD58" s="80"/>
      <c r="CE58" s="26"/>
      <c r="CF58" s="78"/>
      <c r="CG58" s="75"/>
      <c r="CH58" s="75"/>
      <c r="CI58" s="75"/>
      <c r="CJ58" s="75"/>
      <c r="CK58" s="75"/>
      <c r="CL58" s="75"/>
      <c r="CM58" s="75"/>
      <c r="CN58" s="26"/>
      <c r="CO58" s="81"/>
    </row>
    <row r="59" spans="1:93" ht="15.6" x14ac:dyDescent="0.3">
      <c r="A59" s="28">
        <f t="shared" si="2"/>
        <v>54</v>
      </c>
      <c r="B59" s="28" t="s">
        <v>72</v>
      </c>
      <c r="C59" s="29" t="s">
        <v>129</v>
      </c>
      <c r="D59" s="25" t="s">
        <v>43</v>
      </c>
      <c r="E59" s="25" t="s">
        <v>130</v>
      </c>
      <c r="F59" s="25">
        <v>2015</v>
      </c>
      <c r="G59" s="86" t="s">
        <v>71</v>
      </c>
      <c r="H59" s="60">
        <v>5</v>
      </c>
      <c r="I59" s="61">
        <v>7.5</v>
      </c>
      <c r="J59" s="60">
        <f t="shared" si="6"/>
        <v>1.875</v>
      </c>
      <c r="K59" s="62">
        <f t="shared" si="0"/>
        <v>8</v>
      </c>
      <c r="L59" s="60">
        <f t="shared" si="1"/>
        <v>9.875</v>
      </c>
      <c r="M59" s="63"/>
      <c r="N59" s="41"/>
      <c r="O59" s="64"/>
      <c r="P59" s="65"/>
      <c r="Q59" s="41"/>
      <c r="R59" s="64"/>
      <c r="S59" s="66"/>
      <c r="T59" s="48"/>
      <c r="U59" s="67"/>
      <c r="V59" s="47"/>
      <c r="W59" s="48"/>
      <c r="X59" s="68"/>
      <c r="Y59" s="41" t="s">
        <v>79</v>
      </c>
      <c r="Z59" s="41">
        <v>0</v>
      </c>
      <c r="AA59" s="41"/>
      <c r="AB59" s="66" t="s">
        <v>49</v>
      </c>
      <c r="AC59" s="48">
        <v>3</v>
      </c>
      <c r="AD59" s="49"/>
      <c r="AE59" s="63" t="s">
        <v>86</v>
      </c>
      <c r="AF59" s="41">
        <v>0</v>
      </c>
      <c r="AG59" s="69"/>
      <c r="AH59" s="70"/>
      <c r="AI59" s="71"/>
      <c r="AJ59" s="72"/>
      <c r="AK59" s="47"/>
      <c r="AL59" s="48"/>
      <c r="AM59" s="49"/>
      <c r="AN59" s="66"/>
      <c r="AO59" s="48"/>
      <c r="AP59" s="38"/>
      <c r="AQ59" s="47"/>
      <c r="AR59" s="48"/>
      <c r="AS59" s="49"/>
      <c r="AT59" s="66"/>
      <c r="AU59" s="48"/>
      <c r="AV59" s="49"/>
      <c r="AW59" s="73"/>
      <c r="AX59" s="73"/>
      <c r="AY59" s="73"/>
      <c r="AZ59" s="74"/>
      <c r="BA59" s="75"/>
      <c r="BB59" s="76"/>
      <c r="BC59" s="47"/>
      <c r="BD59" s="48"/>
      <c r="BE59" s="49"/>
      <c r="BF59" s="77" t="s">
        <v>52</v>
      </c>
      <c r="BG59" s="75">
        <v>5</v>
      </c>
      <c r="BH59" s="26"/>
      <c r="BI59" s="73"/>
      <c r="BJ59" s="73"/>
      <c r="BK59" s="73"/>
      <c r="BL59" s="74"/>
      <c r="BM59" s="75"/>
      <c r="BN59" s="78"/>
      <c r="BO59" s="77"/>
      <c r="BP59" s="75"/>
      <c r="BQ59" s="68"/>
      <c r="BR59" s="74"/>
      <c r="BS59" s="75"/>
      <c r="BT59" s="78"/>
      <c r="BU59" s="56"/>
      <c r="BV59" s="26"/>
      <c r="BW59" s="76"/>
      <c r="BX59" s="77"/>
      <c r="BY59" s="75"/>
      <c r="BZ59" s="79"/>
      <c r="CA59" s="74"/>
      <c r="CB59" s="75"/>
      <c r="CC59" s="78"/>
      <c r="CD59" s="80"/>
      <c r="CE59" s="26"/>
      <c r="CF59" s="78"/>
      <c r="CG59" s="75"/>
      <c r="CH59" s="75"/>
      <c r="CI59" s="75"/>
      <c r="CJ59" s="75"/>
      <c r="CK59" s="75"/>
      <c r="CL59" s="75"/>
      <c r="CM59" s="75"/>
      <c r="CN59" s="26"/>
      <c r="CO59" s="81"/>
    </row>
    <row r="60" spans="1:93" ht="15.6" x14ac:dyDescent="0.3">
      <c r="A60" s="28">
        <f t="shared" si="2"/>
        <v>55</v>
      </c>
      <c r="B60" s="28" t="s">
        <v>72</v>
      </c>
      <c r="C60" s="29" t="s">
        <v>129</v>
      </c>
      <c r="D60" s="25" t="s">
        <v>55</v>
      </c>
      <c r="E60" s="25" t="s">
        <v>131</v>
      </c>
      <c r="F60" s="25">
        <v>2014</v>
      </c>
      <c r="G60" s="102" t="s">
        <v>132</v>
      </c>
      <c r="H60" s="60">
        <v>56</v>
      </c>
      <c r="I60" s="61">
        <v>76.125</v>
      </c>
      <c r="J60" s="60">
        <f t="shared" si="6"/>
        <v>19.03125</v>
      </c>
      <c r="K60" s="62">
        <f t="shared" si="0"/>
        <v>71.5</v>
      </c>
      <c r="L60" s="60">
        <f t="shared" si="1"/>
        <v>90.53125</v>
      </c>
      <c r="M60" s="63"/>
      <c r="N60" s="41"/>
      <c r="O60" s="64"/>
      <c r="P60" s="65"/>
      <c r="Q60" s="41"/>
      <c r="R60" s="64"/>
      <c r="S60" s="66"/>
      <c r="T60" s="48"/>
      <c r="U60" s="67"/>
      <c r="V60" s="47"/>
      <c r="W60" s="48"/>
      <c r="X60" s="68"/>
      <c r="Y60" s="41" t="s">
        <v>46</v>
      </c>
      <c r="Z60" s="41">
        <v>3.5</v>
      </c>
      <c r="AA60" s="41"/>
      <c r="AB60" s="66" t="s">
        <v>46</v>
      </c>
      <c r="AC60" s="48">
        <v>7</v>
      </c>
      <c r="AD60" s="49"/>
      <c r="AE60" s="63" t="s">
        <v>46</v>
      </c>
      <c r="AF60" s="41">
        <v>7</v>
      </c>
      <c r="AG60" s="69"/>
      <c r="AH60" s="70"/>
      <c r="AI60" s="71"/>
      <c r="AJ60" s="72"/>
      <c r="AK60" s="47" t="s">
        <v>46</v>
      </c>
      <c r="AL60" s="48">
        <v>5</v>
      </c>
      <c r="AM60" s="49"/>
      <c r="AN60" s="66"/>
      <c r="AO60" s="48"/>
      <c r="AP60" s="38"/>
      <c r="AQ60" s="47" t="s">
        <v>46</v>
      </c>
      <c r="AR60" s="48">
        <v>10</v>
      </c>
      <c r="AS60" s="49"/>
      <c r="AT60" s="66"/>
      <c r="AU60" s="48"/>
      <c r="AV60" s="49"/>
      <c r="AW60" s="73"/>
      <c r="AX60" s="73"/>
      <c r="AY60" s="73"/>
      <c r="AZ60" s="74" t="s">
        <v>46</v>
      </c>
      <c r="BA60" s="75">
        <v>7</v>
      </c>
      <c r="BB60" s="76"/>
      <c r="BC60" s="47" t="s">
        <v>46</v>
      </c>
      <c r="BD60" s="48">
        <v>10</v>
      </c>
      <c r="BE60" s="49"/>
      <c r="BF60" s="77" t="s">
        <v>46</v>
      </c>
      <c r="BG60" s="75">
        <v>7</v>
      </c>
      <c r="BH60" s="26"/>
      <c r="BI60" s="73" t="s">
        <v>46</v>
      </c>
      <c r="BJ60" s="73">
        <v>15</v>
      </c>
      <c r="BK60" s="73"/>
      <c r="BL60" s="74"/>
      <c r="BM60" s="75"/>
      <c r="BN60" s="78"/>
      <c r="BO60" s="77"/>
      <c r="BP60" s="75"/>
      <c r="BQ60" s="68"/>
      <c r="BR60" s="74"/>
      <c r="BS60" s="75"/>
      <c r="BT60" s="78"/>
      <c r="BU60" s="56"/>
      <c r="BV60" s="26"/>
      <c r="BW60" s="76"/>
      <c r="BX60" s="77"/>
      <c r="BY60" s="75"/>
      <c r="BZ60" s="79"/>
      <c r="CA60" s="74"/>
      <c r="CB60" s="75"/>
      <c r="CC60" s="78"/>
      <c r="CD60" s="80"/>
      <c r="CE60" s="26"/>
      <c r="CF60" s="78"/>
      <c r="CG60" s="75"/>
      <c r="CH60" s="75"/>
      <c r="CI60" s="75"/>
      <c r="CJ60" s="75"/>
      <c r="CK60" s="75"/>
      <c r="CL60" s="75"/>
      <c r="CM60" s="75"/>
      <c r="CN60" s="26"/>
      <c r="CO60" s="81"/>
    </row>
    <row r="61" spans="1:93" ht="15.6" x14ac:dyDescent="0.3">
      <c r="A61" s="28">
        <f t="shared" si="2"/>
        <v>56</v>
      </c>
      <c r="B61" s="28" t="s">
        <v>72</v>
      </c>
      <c r="C61" s="29" t="s">
        <v>129</v>
      </c>
      <c r="D61" s="25" t="s">
        <v>69</v>
      </c>
      <c r="E61" s="25" t="s">
        <v>133</v>
      </c>
      <c r="F61" s="25">
        <v>2015</v>
      </c>
      <c r="G61" s="86" t="s">
        <v>71</v>
      </c>
      <c r="H61" s="60">
        <v>0</v>
      </c>
      <c r="I61" s="61">
        <v>0.25</v>
      </c>
      <c r="J61" s="60">
        <f t="shared" si="6"/>
        <v>6.25E-2</v>
      </c>
      <c r="K61" s="62">
        <f t="shared" si="0"/>
        <v>0</v>
      </c>
      <c r="L61" s="60">
        <f t="shared" si="1"/>
        <v>6.25E-2</v>
      </c>
      <c r="M61" s="63"/>
      <c r="N61" s="41"/>
      <c r="O61" s="64"/>
      <c r="P61" s="65"/>
      <c r="Q61" s="41"/>
      <c r="R61" s="64"/>
      <c r="S61" s="66"/>
      <c r="T61" s="48"/>
      <c r="U61" s="67"/>
      <c r="V61" s="47"/>
      <c r="W61" s="48"/>
      <c r="X61" s="68"/>
      <c r="Y61" s="41"/>
      <c r="Z61" s="41"/>
      <c r="AA61" s="41"/>
      <c r="AB61" s="66"/>
      <c r="AC61" s="48"/>
      <c r="AD61" s="49"/>
      <c r="AE61" s="63"/>
      <c r="AF61" s="41"/>
      <c r="AG61" s="69"/>
      <c r="AH61" s="70"/>
      <c r="AI61" s="71"/>
      <c r="AJ61" s="72"/>
      <c r="AK61" s="47"/>
      <c r="AL61" s="48"/>
      <c r="AM61" s="49"/>
      <c r="AN61" s="66"/>
      <c r="AO61" s="48"/>
      <c r="AP61" s="38"/>
      <c r="AQ61" s="47"/>
      <c r="AR61" s="48"/>
      <c r="AS61" s="49"/>
      <c r="AT61" s="66"/>
      <c r="AU61" s="48"/>
      <c r="AV61" s="49"/>
      <c r="AW61" s="73"/>
      <c r="AX61" s="73"/>
      <c r="AY61" s="73"/>
      <c r="AZ61" s="74"/>
      <c r="BA61" s="75"/>
      <c r="BB61" s="76"/>
      <c r="BC61" s="47"/>
      <c r="BD61" s="48"/>
      <c r="BE61" s="49"/>
      <c r="BF61" s="77"/>
      <c r="BG61" s="75"/>
      <c r="BH61" s="26"/>
      <c r="BI61" s="73"/>
      <c r="BJ61" s="73"/>
      <c r="BK61" s="73"/>
      <c r="BL61" s="74"/>
      <c r="BM61" s="75"/>
      <c r="BN61" s="78"/>
      <c r="BO61" s="77"/>
      <c r="BP61" s="75"/>
      <c r="BQ61" s="68"/>
      <c r="BR61" s="74"/>
      <c r="BS61" s="75"/>
      <c r="BT61" s="78"/>
      <c r="BU61" s="56"/>
      <c r="BV61" s="26"/>
      <c r="BW61" s="76"/>
      <c r="BX61" s="77"/>
      <c r="BY61" s="75"/>
      <c r="BZ61" s="79"/>
      <c r="CA61" s="74"/>
      <c r="CB61" s="75"/>
      <c r="CC61" s="78"/>
      <c r="CD61" s="80"/>
      <c r="CE61" s="26"/>
      <c r="CF61" s="78"/>
      <c r="CG61" s="75"/>
      <c r="CH61" s="75"/>
      <c r="CI61" s="75"/>
      <c r="CJ61" s="75"/>
      <c r="CK61" s="75"/>
      <c r="CL61" s="75"/>
      <c r="CM61" s="75"/>
      <c r="CN61" s="26"/>
      <c r="CO61" s="81"/>
    </row>
    <row r="62" spans="1:93" ht="15.6" x14ac:dyDescent="0.3">
      <c r="A62" s="28">
        <f t="shared" si="2"/>
        <v>57</v>
      </c>
      <c r="B62" s="28" t="s">
        <v>72</v>
      </c>
      <c r="C62" s="29" t="s">
        <v>129</v>
      </c>
      <c r="D62" s="25" t="s">
        <v>69</v>
      </c>
      <c r="E62" s="25" t="s">
        <v>134</v>
      </c>
      <c r="F62" s="25">
        <v>2016</v>
      </c>
      <c r="G62" s="86" t="s">
        <v>135</v>
      </c>
      <c r="H62" s="60">
        <v>15</v>
      </c>
      <c r="I62" s="61">
        <v>15</v>
      </c>
      <c r="J62" s="60">
        <f t="shared" si="6"/>
        <v>3.75</v>
      </c>
      <c r="K62" s="62">
        <f t="shared" si="0"/>
        <v>19</v>
      </c>
      <c r="L62" s="60">
        <f t="shared" si="1"/>
        <v>22.75</v>
      </c>
      <c r="M62" s="63"/>
      <c r="N62" s="41"/>
      <c r="O62" s="64"/>
      <c r="P62" s="65"/>
      <c r="Q62" s="41"/>
      <c r="R62" s="64"/>
      <c r="S62" s="66"/>
      <c r="T62" s="48"/>
      <c r="U62" s="67"/>
      <c r="V62" s="47"/>
      <c r="W62" s="48"/>
      <c r="X62" s="68"/>
      <c r="Y62" s="41" t="s">
        <v>46</v>
      </c>
      <c r="Z62" s="41">
        <v>7</v>
      </c>
      <c r="AA62" s="41"/>
      <c r="AB62" s="66" t="s">
        <v>46</v>
      </c>
      <c r="AC62" s="41">
        <v>3.5</v>
      </c>
      <c r="AD62" s="49"/>
      <c r="AE62" s="63"/>
      <c r="AF62" s="41"/>
      <c r="AG62" s="69"/>
      <c r="AH62" s="70"/>
      <c r="AI62" s="71"/>
      <c r="AJ62" s="72"/>
      <c r="AK62" s="47"/>
      <c r="AL62" s="48"/>
      <c r="AM62" s="49"/>
      <c r="AN62" s="66"/>
      <c r="AO62" s="48"/>
      <c r="AP62" s="38"/>
      <c r="AQ62" s="47"/>
      <c r="AR62" s="48"/>
      <c r="AS62" s="49"/>
      <c r="AT62" s="66"/>
      <c r="AU62" s="48"/>
      <c r="AV62" s="49"/>
      <c r="AW62" s="73"/>
      <c r="AX62" s="73"/>
      <c r="AY62" s="73"/>
      <c r="AZ62" s="74" t="s">
        <v>52</v>
      </c>
      <c r="BA62" s="75">
        <v>5</v>
      </c>
      <c r="BB62" s="76"/>
      <c r="BC62" s="47"/>
      <c r="BD62" s="48"/>
      <c r="BE62" s="49"/>
      <c r="BF62" s="77" t="s">
        <v>46</v>
      </c>
      <c r="BG62" s="75">
        <v>3.5</v>
      </c>
      <c r="BH62" s="26"/>
      <c r="BI62" s="73"/>
      <c r="BJ62" s="73"/>
      <c r="BK62" s="73"/>
      <c r="BL62" s="74"/>
      <c r="BM62" s="75"/>
      <c r="BN62" s="78"/>
      <c r="BO62" s="77"/>
      <c r="BP62" s="75"/>
      <c r="BQ62" s="68"/>
      <c r="BR62" s="74"/>
      <c r="BS62" s="75"/>
      <c r="BT62" s="78"/>
      <c r="BU62" s="56"/>
      <c r="BV62" s="26"/>
      <c r="BW62" s="76"/>
      <c r="BX62" s="77"/>
      <c r="BY62" s="75"/>
      <c r="BZ62" s="79"/>
      <c r="CA62" s="74"/>
      <c r="CB62" s="75"/>
      <c r="CC62" s="78"/>
      <c r="CD62" s="80"/>
      <c r="CE62" s="26"/>
      <c r="CF62" s="78"/>
      <c r="CG62" s="75"/>
      <c r="CH62" s="75"/>
      <c r="CI62" s="75"/>
      <c r="CJ62" s="75"/>
      <c r="CK62" s="75"/>
      <c r="CL62" s="75"/>
      <c r="CM62" s="75"/>
      <c r="CN62" s="26"/>
      <c r="CO62" s="81"/>
    </row>
    <row r="63" spans="1:93" ht="15.6" x14ac:dyDescent="0.3">
      <c r="A63" s="28">
        <f t="shared" si="2"/>
        <v>58</v>
      </c>
      <c r="B63" s="28" t="s">
        <v>72</v>
      </c>
      <c r="C63" s="29" t="s">
        <v>129</v>
      </c>
      <c r="D63" s="25" t="s">
        <v>53</v>
      </c>
      <c r="E63" s="25" t="s">
        <v>136</v>
      </c>
      <c r="F63" s="25">
        <v>2014</v>
      </c>
      <c r="G63" s="103" t="s">
        <v>71</v>
      </c>
      <c r="H63" s="60">
        <v>61</v>
      </c>
      <c r="I63" s="61">
        <v>62.40625</v>
      </c>
      <c r="J63" s="60">
        <f t="shared" si="6"/>
        <v>15.6015625</v>
      </c>
      <c r="K63" s="62">
        <f t="shared" si="0"/>
        <v>53</v>
      </c>
      <c r="L63" s="60">
        <f t="shared" si="1"/>
        <v>68.6015625</v>
      </c>
      <c r="M63" s="63"/>
      <c r="N63" s="41"/>
      <c r="O63" s="64"/>
      <c r="P63" s="65"/>
      <c r="Q63" s="41"/>
      <c r="R63" s="64"/>
      <c r="S63" s="66"/>
      <c r="T63" s="48"/>
      <c r="U63" s="67"/>
      <c r="V63" s="47"/>
      <c r="W63" s="48"/>
      <c r="X63" s="68"/>
      <c r="Y63" s="41" t="s">
        <v>46</v>
      </c>
      <c r="Z63" s="41">
        <v>7</v>
      </c>
      <c r="AA63" s="41"/>
      <c r="AB63" s="66" t="s">
        <v>46</v>
      </c>
      <c r="AC63" s="48">
        <v>7</v>
      </c>
      <c r="AD63" s="49"/>
      <c r="AE63" s="63"/>
      <c r="AF63" s="41"/>
      <c r="AG63" s="69"/>
      <c r="AH63" s="70" t="s">
        <v>46</v>
      </c>
      <c r="AI63" s="71">
        <v>15</v>
      </c>
      <c r="AJ63" s="72"/>
      <c r="AK63" s="47" t="s">
        <v>86</v>
      </c>
      <c r="AL63" s="48">
        <v>2</v>
      </c>
      <c r="AM63" s="49"/>
      <c r="AN63" s="66"/>
      <c r="AO63" s="48"/>
      <c r="AP63" s="38"/>
      <c r="AQ63" s="47"/>
      <c r="AR63" s="48"/>
      <c r="AS63" s="49"/>
      <c r="AT63" s="66"/>
      <c r="AU63" s="48"/>
      <c r="AV63" s="49"/>
      <c r="AW63" s="73"/>
      <c r="AX63" s="73"/>
      <c r="AY63" s="73"/>
      <c r="AZ63" s="74" t="s">
        <v>46</v>
      </c>
      <c r="BA63" s="75">
        <v>7</v>
      </c>
      <c r="BB63" s="76"/>
      <c r="BC63" s="47"/>
      <c r="BD63" s="48"/>
      <c r="BE63" s="49"/>
      <c r="BF63" s="77"/>
      <c r="BG63" s="75"/>
      <c r="BH63" s="26"/>
      <c r="BI63" s="73" t="s">
        <v>46</v>
      </c>
      <c r="BJ63" s="73">
        <v>15</v>
      </c>
      <c r="BK63" s="73"/>
      <c r="BL63" s="74"/>
      <c r="BM63" s="75"/>
      <c r="BN63" s="78"/>
      <c r="BO63" s="77"/>
      <c r="BP63" s="75"/>
      <c r="BQ63" s="68"/>
      <c r="BR63" s="74"/>
      <c r="BS63" s="75"/>
      <c r="BT63" s="78"/>
      <c r="BU63" s="56"/>
      <c r="BV63" s="26"/>
      <c r="BW63" s="76"/>
      <c r="BX63" s="77"/>
      <c r="BY63" s="75"/>
      <c r="BZ63" s="79"/>
      <c r="CA63" s="74"/>
      <c r="CB63" s="75"/>
      <c r="CC63" s="78"/>
      <c r="CD63" s="80"/>
      <c r="CE63" s="26"/>
      <c r="CF63" s="78"/>
      <c r="CG63" s="75"/>
      <c r="CH63" s="75"/>
      <c r="CI63" s="75"/>
      <c r="CJ63" s="75"/>
      <c r="CK63" s="75"/>
      <c r="CL63" s="75"/>
      <c r="CM63" s="75"/>
      <c r="CN63" s="26"/>
      <c r="CO63" s="81"/>
    </row>
    <row r="64" spans="1:93" ht="15.6" x14ac:dyDescent="0.3">
      <c r="A64" s="28">
        <f t="shared" si="2"/>
        <v>59</v>
      </c>
      <c r="B64" s="28" t="s">
        <v>72</v>
      </c>
      <c r="C64" s="29" t="s">
        <v>129</v>
      </c>
      <c r="D64" s="25" t="s">
        <v>69</v>
      </c>
      <c r="E64" s="25" t="s">
        <v>137</v>
      </c>
      <c r="F64" s="25">
        <v>2014</v>
      </c>
      <c r="G64" s="86" t="s">
        <v>71</v>
      </c>
      <c r="H64" s="60">
        <v>8</v>
      </c>
      <c r="I64" s="61">
        <v>8.25</v>
      </c>
      <c r="J64" s="60">
        <f t="shared" si="6"/>
        <v>2.0625</v>
      </c>
      <c r="K64" s="62">
        <f t="shared" si="0"/>
        <v>0</v>
      </c>
      <c r="L64" s="60">
        <f t="shared" si="1"/>
        <v>2.0625</v>
      </c>
      <c r="M64" s="63"/>
      <c r="N64" s="41"/>
      <c r="O64" s="64"/>
      <c r="P64" s="65"/>
      <c r="Q64" s="41"/>
      <c r="R64" s="64"/>
      <c r="S64" s="66"/>
      <c r="T64" s="48"/>
      <c r="U64" s="67"/>
      <c r="V64" s="47"/>
      <c r="W64" s="48"/>
      <c r="X64" s="68"/>
      <c r="Y64" s="41"/>
      <c r="Z64" s="41"/>
      <c r="AA64" s="41"/>
      <c r="AB64" s="66"/>
      <c r="AC64" s="48"/>
      <c r="AD64" s="49"/>
      <c r="AE64" s="63"/>
      <c r="AF64" s="41"/>
      <c r="AG64" s="69"/>
      <c r="AH64" s="70"/>
      <c r="AI64" s="71"/>
      <c r="AJ64" s="72"/>
      <c r="AK64" s="47"/>
      <c r="AL64" s="48"/>
      <c r="AM64" s="49"/>
      <c r="AN64" s="66"/>
      <c r="AO64" s="48"/>
      <c r="AP64" s="38"/>
      <c r="AQ64" s="47"/>
      <c r="AR64" s="48"/>
      <c r="AS64" s="49"/>
      <c r="AT64" s="66"/>
      <c r="AU64" s="48"/>
      <c r="AV64" s="49"/>
      <c r="AW64" s="73"/>
      <c r="AX64" s="73"/>
      <c r="AY64" s="73"/>
      <c r="AZ64" s="74"/>
      <c r="BA64" s="75"/>
      <c r="BB64" s="76"/>
      <c r="BC64" s="47"/>
      <c r="BD64" s="48"/>
      <c r="BE64" s="49"/>
      <c r="BF64" s="77"/>
      <c r="BG64" s="75"/>
      <c r="BH64" s="26"/>
      <c r="BI64" s="73"/>
      <c r="BJ64" s="73"/>
      <c r="BK64" s="73"/>
      <c r="BL64" s="74"/>
      <c r="BM64" s="75"/>
      <c r="BN64" s="78"/>
      <c r="BO64" s="77"/>
      <c r="BP64" s="75"/>
      <c r="BQ64" s="68"/>
      <c r="BR64" s="74"/>
      <c r="BS64" s="75"/>
      <c r="BT64" s="78"/>
      <c r="BU64" s="56"/>
      <c r="BV64" s="26"/>
      <c r="BW64" s="76"/>
      <c r="BX64" s="77"/>
      <c r="BY64" s="75"/>
      <c r="BZ64" s="79"/>
      <c r="CA64" s="74"/>
      <c r="CB64" s="75"/>
      <c r="CC64" s="78"/>
      <c r="CD64" s="80"/>
      <c r="CE64" s="26"/>
      <c r="CF64" s="78"/>
      <c r="CG64" s="75"/>
      <c r="CH64" s="75"/>
      <c r="CI64" s="75"/>
      <c r="CJ64" s="75"/>
      <c r="CK64" s="75"/>
      <c r="CL64" s="75"/>
      <c r="CM64" s="75"/>
      <c r="CN64" s="26"/>
      <c r="CO64" s="81"/>
    </row>
    <row r="65" spans="1:93" ht="15.6" x14ac:dyDescent="0.3">
      <c r="A65" s="28">
        <f t="shared" si="2"/>
        <v>60</v>
      </c>
      <c r="B65" s="28" t="s">
        <v>72</v>
      </c>
      <c r="C65" s="29" t="s">
        <v>129</v>
      </c>
      <c r="D65" s="25" t="s">
        <v>55</v>
      </c>
      <c r="E65" s="25" t="s">
        <v>138</v>
      </c>
      <c r="F65" s="25">
        <v>2016</v>
      </c>
      <c r="G65" s="102" t="s">
        <v>71</v>
      </c>
      <c r="H65" s="60">
        <v>35</v>
      </c>
      <c r="I65" s="61">
        <v>37.75</v>
      </c>
      <c r="J65" s="60">
        <f t="shared" si="6"/>
        <v>9.4375</v>
      </c>
      <c r="K65" s="62">
        <f t="shared" si="0"/>
        <v>8</v>
      </c>
      <c r="L65" s="60">
        <f t="shared" si="1"/>
        <v>17.4375</v>
      </c>
      <c r="M65" s="63"/>
      <c r="N65" s="41"/>
      <c r="O65" s="64"/>
      <c r="P65" s="65"/>
      <c r="Q65" s="41"/>
      <c r="R65" s="64"/>
      <c r="S65" s="66"/>
      <c r="T65" s="48"/>
      <c r="U65" s="67"/>
      <c r="V65" s="47"/>
      <c r="W65" s="48"/>
      <c r="X65" s="68"/>
      <c r="Y65" s="41" t="s">
        <v>86</v>
      </c>
      <c r="Z65" s="41">
        <v>0</v>
      </c>
      <c r="AA65" s="41"/>
      <c r="AB65" s="66" t="s">
        <v>49</v>
      </c>
      <c r="AC65" s="48">
        <v>3</v>
      </c>
      <c r="AD65" s="49"/>
      <c r="AE65" s="63" t="s">
        <v>94</v>
      </c>
      <c r="AF65" s="41">
        <v>0</v>
      </c>
      <c r="AG65" s="69"/>
      <c r="AH65" s="70"/>
      <c r="AI65" s="71"/>
      <c r="AJ65" s="72"/>
      <c r="AK65" s="47"/>
      <c r="AL65" s="48"/>
      <c r="AM65" s="49"/>
      <c r="AN65" s="66"/>
      <c r="AO65" s="48"/>
      <c r="AP65" s="38"/>
      <c r="AQ65" s="47"/>
      <c r="AR65" s="48"/>
      <c r="AS65" s="49"/>
      <c r="AT65" s="66"/>
      <c r="AU65" s="48"/>
      <c r="AV65" s="49"/>
      <c r="AW65" s="73"/>
      <c r="AX65" s="73"/>
      <c r="AY65" s="73"/>
      <c r="AZ65" s="74" t="s">
        <v>52</v>
      </c>
      <c r="BA65" s="75">
        <v>5</v>
      </c>
      <c r="BB65" s="76"/>
      <c r="BC65" s="47"/>
      <c r="BD65" s="48"/>
      <c r="BE65" s="49"/>
      <c r="BF65" s="77" t="s">
        <v>79</v>
      </c>
      <c r="BG65" s="75">
        <v>0</v>
      </c>
      <c r="BH65" s="26"/>
      <c r="BI65" s="73"/>
      <c r="BJ65" s="73"/>
      <c r="BK65" s="73"/>
      <c r="BL65" s="74"/>
      <c r="BM65" s="75"/>
      <c r="BN65" s="78"/>
      <c r="BO65" s="77"/>
      <c r="BP65" s="75"/>
      <c r="BQ65" s="68"/>
      <c r="BR65" s="74"/>
      <c r="BS65" s="75"/>
      <c r="BT65" s="78"/>
      <c r="BU65" s="56"/>
      <c r="BV65" s="26"/>
      <c r="BW65" s="76"/>
      <c r="BX65" s="77"/>
      <c r="BY65" s="75"/>
      <c r="BZ65" s="79"/>
      <c r="CA65" s="74"/>
      <c r="CB65" s="75"/>
      <c r="CC65" s="78"/>
      <c r="CD65" s="80"/>
      <c r="CE65" s="26"/>
      <c r="CF65" s="78"/>
      <c r="CG65" s="75"/>
      <c r="CH65" s="75"/>
      <c r="CI65" s="75"/>
      <c r="CJ65" s="75"/>
      <c r="CK65" s="75"/>
      <c r="CL65" s="75"/>
      <c r="CM65" s="75"/>
      <c r="CN65" s="26"/>
      <c r="CO65" s="81"/>
    </row>
    <row r="66" spans="1:93" ht="15.6" x14ac:dyDescent="0.3">
      <c r="A66" s="28">
        <f t="shared" si="2"/>
        <v>61</v>
      </c>
      <c r="B66" s="28" t="s">
        <v>139</v>
      </c>
      <c r="C66" s="29" t="s">
        <v>140</v>
      </c>
      <c r="D66" s="25" t="s">
        <v>53</v>
      </c>
      <c r="E66" s="25" t="s">
        <v>141</v>
      </c>
      <c r="F66" s="25">
        <v>2013</v>
      </c>
      <c r="G66" s="30" t="s">
        <v>142</v>
      </c>
      <c r="H66" s="60"/>
      <c r="I66" s="61"/>
      <c r="J66" s="60">
        <f t="shared" si="6"/>
        <v>0</v>
      </c>
      <c r="K66" s="62">
        <f t="shared" si="0"/>
        <v>44</v>
      </c>
      <c r="L66" s="60">
        <f t="shared" si="1"/>
        <v>44</v>
      </c>
      <c r="M66" s="63"/>
      <c r="N66" s="41"/>
      <c r="O66" s="64"/>
      <c r="P66" s="65"/>
      <c r="Q66" s="41"/>
      <c r="R66" s="64"/>
      <c r="S66" s="66"/>
      <c r="T66" s="48"/>
      <c r="U66" s="67"/>
      <c r="V66" s="47"/>
      <c r="W66" s="48"/>
      <c r="X66" s="68"/>
      <c r="Y66" s="41"/>
      <c r="Z66" s="41"/>
      <c r="AA66" s="41"/>
      <c r="AB66" s="66" t="s">
        <v>46</v>
      </c>
      <c r="AC66" s="48">
        <v>7</v>
      </c>
      <c r="AD66" s="49"/>
      <c r="AE66" s="63" t="s">
        <v>52</v>
      </c>
      <c r="AF66" s="41">
        <v>5</v>
      </c>
      <c r="AG66" s="69"/>
      <c r="AH66" s="70"/>
      <c r="AI66" s="71"/>
      <c r="AJ66" s="72"/>
      <c r="AK66" s="47" t="s">
        <v>52</v>
      </c>
      <c r="AL66" s="48">
        <v>8</v>
      </c>
      <c r="AM66" s="49"/>
      <c r="AN66" s="66" t="s">
        <v>52</v>
      </c>
      <c r="AO66" s="48">
        <v>12</v>
      </c>
      <c r="AP66" s="38">
        <v>2</v>
      </c>
      <c r="AQ66" s="47"/>
      <c r="AR66" s="48"/>
      <c r="AS66" s="49"/>
      <c r="AT66" s="66"/>
      <c r="AU66" s="48"/>
      <c r="AV66" s="49"/>
      <c r="AW66" s="73"/>
      <c r="AX66" s="73"/>
      <c r="AY66" s="73"/>
      <c r="AZ66" s="74"/>
      <c r="BA66" s="75"/>
      <c r="BB66" s="76"/>
      <c r="BC66" s="47"/>
      <c r="BD66" s="48"/>
      <c r="BE66" s="49"/>
      <c r="BF66" s="77"/>
      <c r="BG66" s="75"/>
      <c r="BH66" s="26"/>
      <c r="BI66" s="73" t="s">
        <v>49</v>
      </c>
      <c r="BJ66" s="73">
        <v>9</v>
      </c>
      <c r="BK66" s="73">
        <v>1</v>
      </c>
      <c r="BL66" s="74"/>
      <c r="BM66" s="75"/>
      <c r="BN66" s="78"/>
      <c r="BO66" s="77"/>
      <c r="BP66" s="75"/>
      <c r="BQ66" s="68"/>
      <c r="BR66" s="74"/>
      <c r="BS66" s="75"/>
      <c r="BT66" s="78"/>
      <c r="BU66" s="56"/>
      <c r="BV66" s="26"/>
      <c r="BW66" s="76"/>
      <c r="BX66" s="77"/>
      <c r="BY66" s="75"/>
      <c r="BZ66" s="79"/>
      <c r="CA66" s="74"/>
      <c r="CB66" s="75"/>
      <c r="CC66" s="78"/>
      <c r="CD66" s="80"/>
      <c r="CE66" s="26"/>
      <c r="CF66" s="78"/>
      <c r="CG66" s="75"/>
      <c r="CH66" s="75"/>
      <c r="CI66" s="75"/>
      <c r="CJ66" s="75"/>
      <c r="CK66" s="75"/>
      <c r="CL66" s="75"/>
      <c r="CM66" s="75"/>
      <c r="CN66" s="26"/>
      <c r="CO66" s="81"/>
    </row>
    <row r="67" spans="1:93" ht="15.6" x14ac:dyDescent="0.3">
      <c r="A67" s="28">
        <f t="shared" si="2"/>
        <v>62</v>
      </c>
      <c r="B67" s="28" t="s">
        <v>139</v>
      </c>
      <c r="C67" s="29" t="s">
        <v>140</v>
      </c>
      <c r="D67" s="25" t="s">
        <v>47</v>
      </c>
      <c r="E67" s="25" t="s">
        <v>143</v>
      </c>
      <c r="F67" s="25">
        <v>2012</v>
      </c>
      <c r="G67" s="87" t="s">
        <v>45</v>
      </c>
      <c r="H67" s="60"/>
      <c r="I67" s="61"/>
      <c r="J67" s="60">
        <v>0</v>
      </c>
      <c r="K67" s="62">
        <f t="shared" si="0"/>
        <v>6</v>
      </c>
      <c r="L67" s="60">
        <f t="shared" si="1"/>
        <v>6</v>
      </c>
      <c r="M67" s="63"/>
      <c r="N67" s="41"/>
      <c r="O67" s="64"/>
      <c r="P67" s="65"/>
      <c r="Q67" s="41"/>
      <c r="R67" s="64"/>
      <c r="S67" s="66"/>
      <c r="T67" s="48"/>
      <c r="U67" s="67"/>
      <c r="V67" s="47"/>
      <c r="W67" s="48"/>
      <c r="X67" s="68"/>
      <c r="Y67" s="41"/>
      <c r="Z67" s="41"/>
      <c r="AA67" s="41"/>
      <c r="AB67" s="66"/>
      <c r="AC67" s="48"/>
      <c r="AD67" s="49"/>
      <c r="AE67" s="63"/>
      <c r="AF67" s="41"/>
      <c r="AG67" s="69"/>
      <c r="AH67" s="70"/>
      <c r="AI67" s="71"/>
      <c r="AJ67" s="72"/>
      <c r="AK67" s="47"/>
      <c r="AL67" s="48"/>
      <c r="AM67" s="49"/>
      <c r="AN67" s="66"/>
      <c r="AO67" s="48"/>
      <c r="AP67" s="38"/>
      <c r="AQ67" s="47"/>
      <c r="AR67" s="48"/>
      <c r="AS67" s="49"/>
      <c r="AT67" s="66"/>
      <c r="AU67" s="48"/>
      <c r="AV67" s="49"/>
      <c r="AW67" s="73" t="s">
        <v>49</v>
      </c>
      <c r="AX67" s="73">
        <v>6</v>
      </c>
      <c r="AY67" s="73"/>
      <c r="AZ67" s="74"/>
      <c r="BA67" s="75"/>
      <c r="BB67" s="76"/>
      <c r="BC67" s="47"/>
      <c r="BD67" s="48"/>
      <c r="BE67" s="49"/>
      <c r="BF67" s="77"/>
      <c r="BG67" s="75"/>
      <c r="BH67" s="26"/>
      <c r="BI67" s="73"/>
      <c r="BJ67" s="73"/>
      <c r="BK67" s="73"/>
      <c r="BL67" s="74"/>
      <c r="BM67" s="75"/>
      <c r="BN67" s="78"/>
      <c r="BO67" s="77"/>
      <c r="BP67" s="75"/>
      <c r="BQ67" s="68"/>
      <c r="BR67" s="74"/>
      <c r="BS67" s="75"/>
      <c r="BT67" s="78"/>
      <c r="BU67" s="56"/>
      <c r="BV67" s="26"/>
      <c r="BW67" s="76"/>
      <c r="BX67" s="77"/>
      <c r="BY67" s="75"/>
      <c r="BZ67" s="79"/>
      <c r="CA67" s="74"/>
      <c r="CB67" s="75"/>
      <c r="CC67" s="78"/>
      <c r="CD67" s="80"/>
      <c r="CE67" s="26"/>
      <c r="CF67" s="78"/>
      <c r="CG67" s="75"/>
      <c r="CH67" s="75"/>
      <c r="CI67" s="75"/>
      <c r="CJ67" s="75"/>
      <c r="CK67" s="75"/>
      <c r="CL67" s="75"/>
      <c r="CM67" s="75"/>
      <c r="CN67" s="26"/>
      <c r="CO67" s="81"/>
    </row>
    <row r="68" spans="1:93" ht="15.6" x14ac:dyDescent="0.3">
      <c r="A68" s="28">
        <f t="shared" si="2"/>
        <v>63</v>
      </c>
      <c r="B68" s="28" t="s">
        <v>139</v>
      </c>
      <c r="C68" s="29" t="s">
        <v>140</v>
      </c>
      <c r="D68" s="25" t="s">
        <v>43</v>
      </c>
      <c r="E68" s="25" t="s">
        <v>144</v>
      </c>
      <c r="F68" s="25">
        <v>2012</v>
      </c>
      <c r="G68" s="30" t="s">
        <v>57</v>
      </c>
      <c r="H68" s="60">
        <v>0</v>
      </c>
      <c r="I68" s="61">
        <v>0</v>
      </c>
      <c r="J68" s="60">
        <f t="shared" ref="J68:J83" si="7">I68/4</f>
        <v>0</v>
      </c>
      <c r="K68" s="62">
        <f t="shared" si="0"/>
        <v>0</v>
      </c>
      <c r="L68" s="60">
        <f t="shared" si="1"/>
        <v>0</v>
      </c>
      <c r="M68" s="63"/>
      <c r="N68" s="41"/>
      <c r="O68" s="64"/>
      <c r="P68" s="65"/>
      <c r="Q68" s="41"/>
      <c r="R68" s="64"/>
      <c r="S68" s="66"/>
      <c r="T68" s="48"/>
      <c r="U68" s="67"/>
      <c r="V68" s="47"/>
      <c r="W68" s="48"/>
      <c r="X68" s="68"/>
      <c r="Y68" s="41"/>
      <c r="Z68" s="41"/>
      <c r="AA68" s="41"/>
      <c r="AB68" s="66"/>
      <c r="AC68" s="48"/>
      <c r="AD68" s="49"/>
      <c r="AE68" s="63"/>
      <c r="AF68" s="41"/>
      <c r="AG68" s="69"/>
      <c r="AH68" s="70"/>
      <c r="AI68" s="71"/>
      <c r="AJ68" s="72"/>
      <c r="AK68" s="47"/>
      <c r="AL68" s="48"/>
      <c r="AM68" s="49"/>
      <c r="AN68" s="66"/>
      <c r="AO68" s="48"/>
      <c r="AP68" s="38"/>
      <c r="AQ68" s="47"/>
      <c r="AR68" s="48"/>
      <c r="AS68" s="49"/>
      <c r="AT68" s="66"/>
      <c r="AU68" s="48"/>
      <c r="AV68" s="49"/>
      <c r="AW68" s="73"/>
      <c r="AX68" s="73"/>
      <c r="AY68" s="73"/>
      <c r="AZ68" s="74"/>
      <c r="BA68" s="75"/>
      <c r="BB68" s="76"/>
      <c r="BC68" s="47"/>
      <c r="BD68" s="48"/>
      <c r="BE68" s="49"/>
      <c r="BF68" s="77"/>
      <c r="BG68" s="75"/>
      <c r="BH68" s="26"/>
      <c r="BI68" s="73"/>
      <c r="BJ68" s="73"/>
      <c r="BK68" s="73"/>
      <c r="BL68" s="74"/>
      <c r="BM68" s="75"/>
      <c r="BN68" s="78"/>
      <c r="BO68" s="77"/>
      <c r="BP68" s="75"/>
      <c r="BQ68" s="68"/>
      <c r="BR68" s="74"/>
      <c r="BS68" s="75"/>
      <c r="BT68" s="78"/>
      <c r="BU68" s="56"/>
      <c r="BV68" s="26"/>
      <c r="BW68" s="76"/>
      <c r="BX68" s="77"/>
      <c r="BY68" s="75"/>
      <c r="BZ68" s="79"/>
      <c r="CA68" s="74"/>
      <c r="CB68" s="75"/>
      <c r="CC68" s="78"/>
      <c r="CD68" s="80"/>
      <c r="CE68" s="26"/>
      <c r="CF68" s="78"/>
      <c r="CG68" s="75"/>
      <c r="CH68" s="75"/>
      <c r="CI68" s="75"/>
      <c r="CJ68" s="75"/>
      <c r="CK68" s="75"/>
      <c r="CL68" s="75"/>
      <c r="CM68" s="75"/>
      <c r="CN68" s="26"/>
      <c r="CO68" s="81"/>
    </row>
    <row r="69" spans="1:93" ht="15.6" x14ac:dyDescent="0.3">
      <c r="A69" s="28">
        <f t="shared" si="2"/>
        <v>64</v>
      </c>
      <c r="B69" s="28" t="s">
        <v>139</v>
      </c>
      <c r="C69" s="29" t="s">
        <v>140</v>
      </c>
      <c r="D69" s="25" t="s">
        <v>122</v>
      </c>
      <c r="E69" s="25" t="s">
        <v>145</v>
      </c>
      <c r="F69" s="25">
        <v>2012</v>
      </c>
      <c r="G69" s="98" t="s">
        <v>51</v>
      </c>
      <c r="H69" s="99"/>
      <c r="I69" s="61"/>
      <c r="J69" s="60">
        <f t="shared" si="7"/>
        <v>0</v>
      </c>
      <c r="K69" s="62">
        <f t="shared" si="0"/>
        <v>5</v>
      </c>
      <c r="L69" s="60">
        <f t="shared" si="1"/>
        <v>5</v>
      </c>
      <c r="M69" s="63"/>
      <c r="N69" s="41"/>
      <c r="O69" s="64"/>
      <c r="P69" s="65"/>
      <c r="Q69" s="41"/>
      <c r="R69" s="64"/>
      <c r="S69" s="66"/>
      <c r="T69" s="48"/>
      <c r="U69" s="67"/>
      <c r="V69" s="47"/>
      <c r="W69" s="48"/>
      <c r="X69" s="68"/>
      <c r="Y69" s="41" t="s">
        <v>52</v>
      </c>
      <c r="Z69" s="41">
        <v>5</v>
      </c>
      <c r="AA69" s="41"/>
      <c r="AB69" s="66"/>
      <c r="AC69" s="48"/>
      <c r="AD69" s="49"/>
      <c r="AE69" s="63"/>
      <c r="AF69" s="41"/>
      <c r="AG69" s="69"/>
      <c r="AH69" s="70"/>
      <c r="AI69" s="71"/>
      <c r="AJ69" s="72"/>
      <c r="AK69" s="47"/>
      <c r="AL69" s="48"/>
      <c r="AM69" s="49"/>
      <c r="AN69" s="66"/>
      <c r="AO69" s="48"/>
      <c r="AP69" s="38"/>
      <c r="AQ69" s="47"/>
      <c r="AR69" s="48"/>
      <c r="AS69" s="49"/>
      <c r="AT69" s="66"/>
      <c r="AU69" s="48"/>
      <c r="AV69" s="49"/>
      <c r="AW69" s="73"/>
      <c r="AX69" s="73"/>
      <c r="AY69" s="73"/>
      <c r="AZ69" s="74"/>
      <c r="BA69" s="75"/>
      <c r="BB69" s="76"/>
      <c r="BC69" s="47"/>
      <c r="BD69" s="48"/>
      <c r="BE69" s="49"/>
      <c r="BF69" s="77"/>
      <c r="BG69" s="75"/>
      <c r="BH69" s="26"/>
      <c r="BI69" s="73"/>
      <c r="BJ69" s="73"/>
      <c r="BK69" s="73"/>
      <c r="BL69" s="74"/>
      <c r="BM69" s="75"/>
      <c r="BN69" s="78"/>
      <c r="BO69" s="77"/>
      <c r="BP69" s="75"/>
      <c r="BQ69" s="68"/>
      <c r="BR69" s="74"/>
      <c r="BS69" s="75"/>
      <c r="BT69" s="78"/>
      <c r="BU69" s="56"/>
      <c r="BV69" s="26"/>
      <c r="BW69" s="76"/>
      <c r="BX69" s="77"/>
      <c r="BY69" s="75"/>
      <c r="BZ69" s="79"/>
      <c r="CA69" s="74"/>
      <c r="CB69" s="75"/>
      <c r="CC69" s="78"/>
      <c r="CD69" s="80"/>
      <c r="CE69" s="26"/>
      <c r="CF69" s="78"/>
      <c r="CG69" s="75"/>
      <c r="CH69" s="75"/>
      <c r="CI69" s="75"/>
      <c r="CJ69" s="75"/>
      <c r="CK69" s="75"/>
      <c r="CL69" s="75"/>
      <c r="CM69" s="75"/>
      <c r="CN69" s="26"/>
      <c r="CO69" s="81"/>
    </row>
    <row r="70" spans="1:93" ht="15.6" x14ac:dyDescent="0.3">
      <c r="A70" s="28">
        <f t="shared" si="2"/>
        <v>65</v>
      </c>
      <c r="B70" s="28" t="s">
        <v>139</v>
      </c>
      <c r="C70" s="29" t="s">
        <v>140</v>
      </c>
      <c r="D70" s="104" t="s">
        <v>84</v>
      </c>
      <c r="E70" s="25" t="s">
        <v>146</v>
      </c>
      <c r="F70" s="25">
        <v>2013</v>
      </c>
      <c r="G70" s="87" t="s">
        <v>57</v>
      </c>
      <c r="H70" s="60"/>
      <c r="I70" s="61"/>
      <c r="J70" s="60">
        <f t="shared" si="7"/>
        <v>0</v>
      </c>
      <c r="K70" s="62">
        <f t="shared" si="0"/>
        <v>5</v>
      </c>
      <c r="L70" s="60">
        <f t="shared" si="1"/>
        <v>5</v>
      </c>
      <c r="M70" s="63"/>
      <c r="N70" s="41"/>
      <c r="O70" s="64"/>
      <c r="P70" s="65"/>
      <c r="Q70" s="41"/>
      <c r="R70" s="64"/>
      <c r="S70" s="66"/>
      <c r="T70" s="48"/>
      <c r="U70" s="67"/>
      <c r="V70" s="47"/>
      <c r="W70" s="48"/>
      <c r="X70" s="68"/>
      <c r="Y70" s="41" t="s">
        <v>52</v>
      </c>
      <c r="Z70" s="41">
        <v>5</v>
      </c>
      <c r="AA70" s="41"/>
      <c r="AB70" s="66"/>
      <c r="AC70" s="48"/>
      <c r="AD70" s="49"/>
      <c r="AE70" s="63"/>
      <c r="AF70" s="41"/>
      <c r="AG70" s="69"/>
      <c r="AH70" s="70"/>
      <c r="AI70" s="71"/>
      <c r="AJ70" s="72"/>
      <c r="AK70" s="47"/>
      <c r="AL70" s="48"/>
      <c r="AM70" s="49"/>
      <c r="AN70" s="66"/>
      <c r="AO70" s="48"/>
      <c r="AP70" s="38"/>
      <c r="AQ70" s="47"/>
      <c r="AR70" s="48"/>
      <c r="AS70" s="49"/>
      <c r="AT70" s="66"/>
      <c r="AU70" s="48"/>
      <c r="AV70" s="49"/>
      <c r="AW70" s="73"/>
      <c r="AX70" s="73"/>
      <c r="AY70" s="73"/>
      <c r="AZ70" s="74"/>
      <c r="BA70" s="75"/>
      <c r="BB70" s="76"/>
      <c r="BC70" s="47"/>
      <c r="BD70" s="48"/>
      <c r="BE70" s="49"/>
      <c r="BF70" s="77"/>
      <c r="BG70" s="75"/>
      <c r="BH70" s="26"/>
      <c r="BI70" s="73"/>
      <c r="BJ70" s="73"/>
      <c r="BK70" s="73"/>
      <c r="BL70" s="74"/>
      <c r="BM70" s="75"/>
      <c r="BN70" s="78"/>
      <c r="BO70" s="77"/>
      <c r="BP70" s="75"/>
      <c r="BQ70" s="68"/>
      <c r="BR70" s="74"/>
      <c r="BS70" s="75"/>
      <c r="BT70" s="78"/>
      <c r="BU70" s="56"/>
      <c r="BV70" s="26"/>
      <c r="BW70" s="76"/>
      <c r="BX70" s="77"/>
      <c r="BY70" s="75"/>
      <c r="BZ70" s="79"/>
      <c r="CA70" s="74"/>
      <c r="CB70" s="75"/>
      <c r="CC70" s="78"/>
      <c r="CD70" s="80"/>
      <c r="CE70" s="26"/>
      <c r="CF70" s="78"/>
      <c r="CG70" s="75"/>
      <c r="CH70" s="75"/>
      <c r="CI70" s="75"/>
      <c r="CJ70" s="75"/>
      <c r="CK70" s="75"/>
      <c r="CL70" s="75"/>
      <c r="CM70" s="75"/>
      <c r="CN70" s="26"/>
      <c r="CO70" s="81"/>
    </row>
    <row r="71" spans="1:93" ht="15.6" x14ac:dyDescent="0.3">
      <c r="A71" s="28">
        <f t="shared" si="2"/>
        <v>66</v>
      </c>
      <c r="B71" s="28" t="s">
        <v>139</v>
      </c>
      <c r="C71" s="29" t="s">
        <v>147</v>
      </c>
      <c r="D71" s="25" t="s">
        <v>69</v>
      </c>
      <c r="E71" s="25" t="s">
        <v>148</v>
      </c>
      <c r="F71" s="25">
        <v>2011</v>
      </c>
      <c r="G71" s="86" t="s">
        <v>103</v>
      </c>
      <c r="H71" s="60">
        <v>0</v>
      </c>
      <c r="I71" s="61">
        <v>0.25</v>
      </c>
      <c r="J71" s="60">
        <f t="shared" si="7"/>
        <v>6.25E-2</v>
      </c>
      <c r="K71" s="62">
        <f t="shared" si="0"/>
        <v>0</v>
      </c>
      <c r="L71" s="60">
        <f t="shared" si="1"/>
        <v>6.25E-2</v>
      </c>
      <c r="M71" s="63"/>
      <c r="N71" s="41"/>
      <c r="O71" s="64"/>
      <c r="P71" s="65"/>
      <c r="Q71" s="41"/>
      <c r="R71" s="64"/>
      <c r="S71" s="66"/>
      <c r="T71" s="48"/>
      <c r="U71" s="67"/>
      <c r="V71" s="47"/>
      <c r="W71" s="48"/>
      <c r="X71" s="68"/>
      <c r="Y71" s="41"/>
      <c r="Z71" s="41"/>
      <c r="AA71" s="41"/>
      <c r="AB71" s="66" t="s">
        <v>88</v>
      </c>
      <c r="AC71" s="48">
        <v>0</v>
      </c>
      <c r="AD71" s="49"/>
      <c r="AE71" s="63"/>
      <c r="AF71" s="41"/>
      <c r="AG71" s="69"/>
      <c r="AH71" s="70"/>
      <c r="AI71" s="71"/>
      <c r="AJ71" s="72"/>
      <c r="AK71" s="47"/>
      <c r="AL71" s="48"/>
      <c r="AM71" s="49"/>
      <c r="AN71" s="66"/>
      <c r="AO71" s="48"/>
      <c r="AP71" s="38"/>
      <c r="AQ71" s="47"/>
      <c r="AR71" s="48"/>
      <c r="AS71" s="49"/>
      <c r="AT71" s="66"/>
      <c r="AU71" s="48"/>
      <c r="AV71" s="49"/>
      <c r="AW71" s="73"/>
      <c r="AX71" s="73"/>
      <c r="AY71" s="73"/>
      <c r="AZ71" s="74"/>
      <c r="BA71" s="75"/>
      <c r="BB71" s="76"/>
      <c r="BC71" s="47"/>
      <c r="BD71" s="48"/>
      <c r="BE71" s="49"/>
      <c r="BF71" s="77"/>
      <c r="BG71" s="75"/>
      <c r="BH71" s="26"/>
      <c r="BI71" s="73"/>
      <c r="BJ71" s="73"/>
      <c r="BK71" s="73"/>
      <c r="BL71" s="74"/>
      <c r="BM71" s="75"/>
      <c r="BN71" s="78"/>
      <c r="BO71" s="77"/>
      <c r="BP71" s="75"/>
      <c r="BQ71" s="68"/>
      <c r="BR71" s="74"/>
      <c r="BS71" s="75"/>
      <c r="BT71" s="78"/>
      <c r="BU71" s="56"/>
      <c r="BV71" s="26"/>
      <c r="BW71" s="76"/>
      <c r="BX71" s="77"/>
      <c r="BY71" s="75"/>
      <c r="BZ71" s="79"/>
      <c r="CA71" s="74"/>
      <c r="CB71" s="75"/>
      <c r="CC71" s="78"/>
      <c r="CD71" s="80"/>
      <c r="CE71" s="26"/>
      <c r="CF71" s="78"/>
      <c r="CG71" s="75"/>
      <c r="CH71" s="75"/>
      <c r="CI71" s="75"/>
      <c r="CJ71" s="75"/>
      <c r="CK71" s="75"/>
      <c r="CL71" s="75"/>
      <c r="CM71" s="75"/>
      <c r="CN71" s="26"/>
      <c r="CO71" s="81"/>
    </row>
    <row r="72" spans="1:93" ht="15.6" x14ac:dyDescent="0.3">
      <c r="A72" s="28">
        <f t="shared" si="2"/>
        <v>67</v>
      </c>
      <c r="B72" s="28" t="s">
        <v>139</v>
      </c>
      <c r="C72" s="29" t="s">
        <v>147</v>
      </c>
      <c r="D72" s="25" t="s">
        <v>122</v>
      </c>
      <c r="E72" s="25" t="s">
        <v>149</v>
      </c>
      <c r="F72" s="25">
        <v>2012</v>
      </c>
      <c r="G72" s="98" t="s">
        <v>63</v>
      </c>
      <c r="H72" s="99">
        <v>33</v>
      </c>
      <c r="I72" s="61">
        <v>33.5</v>
      </c>
      <c r="J72" s="60">
        <f t="shared" si="7"/>
        <v>8.375</v>
      </c>
      <c r="K72" s="62">
        <f t="shared" si="0"/>
        <v>17</v>
      </c>
      <c r="L72" s="60">
        <f t="shared" si="1"/>
        <v>25.375</v>
      </c>
      <c r="M72" s="63"/>
      <c r="N72" s="41"/>
      <c r="O72" s="64"/>
      <c r="P72" s="65"/>
      <c r="Q72" s="41"/>
      <c r="R72" s="64"/>
      <c r="S72" s="66"/>
      <c r="T72" s="48"/>
      <c r="U72" s="67"/>
      <c r="V72" s="47"/>
      <c r="W72" s="48"/>
      <c r="X72" s="68"/>
      <c r="Y72" s="41" t="s">
        <v>52</v>
      </c>
      <c r="Z72" s="41">
        <v>5</v>
      </c>
      <c r="AA72" s="41"/>
      <c r="AB72" s="66" t="s">
        <v>49</v>
      </c>
      <c r="AC72" s="48">
        <v>3</v>
      </c>
      <c r="AD72" s="49"/>
      <c r="AE72" s="63" t="s">
        <v>79</v>
      </c>
      <c r="AF72" s="41">
        <v>0</v>
      </c>
      <c r="AG72" s="69"/>
      <c r="AH72" s="70"/>
      <c r="AI72" s="71"/>
      <c r="AJ72" s="72"/>
      <c r="AK72" s="47" t="s">
        <v>49</v>
      </c>
      <c r="AL72" s="48">
        <v>6</v>
      </c>
      <c r="AM72" s="49"/>
      <c r="AN72" s="66" t="s">
        <v>150</v>
      </c>
      <c r="AO72" s="48">
        <v>0</v>
      </c>
      <c r="AP72" s="38"/>
      <c r="AQ72" s="47"/>
      <c r="AR72" s="48"/>
      <c r="AS72" s="49"/>
      <c r="AT72" s="66"/>
      <c r="AU72" s="48"/>
      <c r="AV72" s="49"/>
      <c r="AW72" s="73"/>
      <c r="AX72" s="73"/>
      <c r="AY72" s="73"/>
      <c r="AZ72" s="74" t="s">
        <v>49</v>
      </c>
      <c r="BA72" s="75">
        <v>3</v>
      </c>
      <c r="BB72" s="76"/>
      <c r="BC72" s="47"/>
      <c r="BD72" s="48"/>
      <c r="BE72" s="49"/>
      <c r="BF72" s="77" t="s">
        <v>79</v>
      </c>
      <c r="BG72" s="75">
        <v>0</v>
      </c>
      <c r="BH72" s="26"/>
      <c r="BI72" s="73" t="s">
        <v>150</v>
      </c>
      <c r="BJ72" s="73">
        <v>0</v>
      </c>
      <c r="BK72" s="73"/>
      <c r="BL72" s="74"/>
      <c r="BM72" s="75"/>
      <c r="BN72" s="78"/>
      <c r="BO72" s="77"/>
      <c r="BP72" s="75"/>
      <c r="BQ72" s="68"/>
      <c r="BR72" s="74"/>
      <c r="BS72" s="75"/>
      <c r="BT72" s="78"/>
      <c r="BU72" s="56"/>
      <c r="BV72" s="26"/>
      <c r="BW72" s="76"/>
      <c r="BX72" s="77"/>
      <c r="BY72" s="75"/>
      <c r="BZ72" s="79"/>
      <c r="CA72" s="74"/>
      <c r="CB72" s="75"/>
      <c r="CC72" s="78"/>
      <c r="CD72" s="80"/>
      <c r="CE72" s="26"/>
      <c r="CF72" s="78"/>
      <c r="CG72" s="75"/>
      <c r="CH72" s="75"/>
      <c r="CI72" s="75"/>
      <c r="CJ72" s="75"/>
      <c r="CK72" s="75"/>
      <c r="CL72" s="75"/>
      <c r="CM72" s="75"/>
      <c r="CN72" s="26"/>
      <c r="CO72" s="81"/>
    </row>
    <row r="73" spans="1:93" ht="15.6" x14ac:dyDescent="0.3">
      <c r="A73" s="28">
        <f t="shared" si="2"/>
        <v>68</v>
      </c>
      <c r="B73" s="28" t="s">
        <v>139</v>
      </c>
      <c r="C73" s="29" t="s">
        <v>147</v>
      </c>
      <c r="D73" s="25" t="s">
        <v>43</v>
      </c>
      <c r="E73" s="25" t="s">
        <v>151</v>
      </c>
      <c r="F73" s="25">
        <v>2013</v>
      </c>
      <c r="G73" s="86" t="s">
        <v>103</v>
      </c>
      <c r="H73" s="60">
        <v>18</v>
      </c>
      <c r="I73" s="61">
        <v>19</v>
      </c>
      <c r="J73" s="60">
        <f t="shared" si="7"/>
        <v>4.75</v>
      </c>
      <c r="K73" s="62">
        <f t="shared" si="0"/>
        <v>7</v>
      </c>
      <c r="L73" s="60">
        <f t="shared" si="1"/>
        <v>11.75</v>
      </c>
      <c r="M73" s="63"/>
      <c r="N73" s="41"/>
      <c r="O73" s="64"/>
      <c r="P73" s="65"/>
      <c r="Q73" s="41"/>
      <c r="R73" s="64"/>
      <c r="S73" s="66"/>
      <c r="T73" s="48"/>
      <c r="U73" s="67"/>
      <c r="V73" s="47"/>
      <c r="W73" s="48"/>
      <c r="X73" s="68"/>
      <c r="Y73" s="41" t="s">
        <v>49</v>
      </c>
      <c r="Z73" s="41">
        <v>3</v>
      </c>
      <c r="AA73" s="41"/>
      <c r="AB73" s="66" t="s">
        <v>79</v>
      </c>
      <c r="AC73" s="48">
        <v>0</v>
      </c>
      <c r="AD73" s="49"/>
      <c r="AE73" s="63" t="s">
        <v>86</v>
      </c>
      <c r="AF73" s="41">
        <v>0</v>
      </c>
      <c r="AG73" s="69"/>
      <c r="AH73" s="70"/>
      <c r="AI73" s="71"/>
      <c r="AJ73" s="72"/>
      <c r="AK73" s="47"/>
      <c r="AL73" s="48"/>
      <c r="AM73" s="49"/>
      <c r="AN73" s="66" t="s">
        <v>152</v>
      </c>
      <c r="AO73" s="48">
        <v>0</v>
      </c>
      <c r="AP73" s="38"/>
      <c r="AQ73" s="47"/>
      <c r="AR73" s="48"/>
      <c r="AS73" s="49"/>
      <c r="AT73" s="66"/>
      <c r="AU73" s="48"/>
      <c r="AV73" s="49"/>
      <c r="AW73" s="73"/>
      <c r="AX73" s="73"/>
      <c r="AY73" s="73"/>
      <c r="AZ73" s="74" t="s">
        <v>49</v>
      </c>
      <c r="BA73" s="75">
        <v>3</v>
      </c>
      <c r="BB73" s="76"/>
      <c r="BC73" s="47"/>
      <c r="BD73" s="48"/>
      <c r="BE73" s="49"/>
      <c r="BF73" s="77" t="s">
        <v>108</v>
      </c>
      <c r="BG73" s="75">
        <v>0</v>
      </c>
      <c r="BH73" s="26">
        <v>1</v>
      </c>
      <c r="BI73" s="73"/>
      <c r="BJ73" s="73"/>
      <c r="BK73" s="73"/>
      <c r="BL73" s="74"/>
      <c r="BM73" s="75"/>
      <c r="BN73" s="78"/>
      <c r="BO73" s="77"/>
      <c r="BP73" s="75"/>
      <c r="BQ73" s="68"/>
      <c r="BR73" s="74"/>
      <c r="BS73" s="75"/>
      <c r="BT73" s="78"/>
      <c r="BU73" s="56"/>
      <c r="BV73" s="26"/>
      <c r="BW73" s="76"/>
      <c r="BX73" s="77"/>
      <c r="BY73" s="75"/>
      <c r="BZ73" s="79"/>
      <c r="CA73" s="74"/>
      <c r="CB73" s="75"/>
      <c r="CC73" s="78"/>
      <c r="CD73" s="80"/>
      <c r="CE73" s="26"/>
      <c r="CF73" s="78"/>
      <c r="CG73" s="75"/>
      <c r="CH73" s="75"/>
      <c r="CI73" s="75"/>
      <c r="CJ73" s="75"/>
      <c r="CK73" s="75"/>
      <c r="CL73" s="75"/>
      <c r="CM73" s="75"/>
      <c r="CN73" s="26"/>
      <c r="CO73" s="81"/>
    </row>
    <row r="74" spans="1:93" ht="15.6" x14ac:dyDescent="0.3">
      <c r="A74" s="28">
        <f t="shared" si="2"/>
        <v>69</v>
      </c>
      <c r="B74" s="28" t="s">
        <v>139</v>
      </c>
      <c r="C74" s="29" t="s">
        <v>147</v>
      </c>
      <c r="D74" s="25" t="s">
        <v>66</v>
      </c>
      <c r="E74" s="25" t="s">
        <v>153</v>
      </c>
      <c r="F74" s="25">
        <v>2011</v>
      </c>
      <c r="G74" s="86" t="s">
        <v>103</v>
      </c>
      <c r="H74" s="60">
        <v>0</v>
      </c>
      <c r="I74" s="61">
        <v>1.25</v>
      </c>
      <c r="J74" s="60">
        <f t="shared" si="7"/>
        <v>0.3125</v>
      </c>
      <c r="K74" s="62">
        <f t="shared" si="0"/>
        <v>0</v>
      </c>
      <c r="L74" s="60">
        <f t="shared" si="1"/>
        <v>0.3125</v>
      </c>
      <c r="M74" s="63"/>
      <c r="N74" s="41"/>
      <c r="O74" s="64"/>
      <c r="P74" s="65"/>
      <c r="Q74" s="41"/>
      <c r="R74" s="64"/>
      <c r="S74" s="66"/>
      <c r="T74" s="48"/>
      <c r="U74" s="67"/>
      <c r="V74" s="47"/>
      <c r="W74" s="48"/>
      <c r="X74" s="68"/>
      <c r="Y74" s="41"/>
      <c r="Z74" s="41"/>
      <c r="AA74" s="41"/>
      <c r="AB74" s="66"/>
      <c r="AC74" s="48"/>
      <c r="AD74" s="49"/>
      <c r="AE74" s="63"/>
      <c r="AF74" s="41"/>
      <c r="AG74" s="69"/>
      <c r="AH74" s="70"/>
      <c r="AI74" s="71"/>
      <c r="AJ74" s="72"/>
      <c r="AK74" s="47"/>
      <c r="AL74" s="48"/>
      <c r="AM74" s="49"/>
      <c r="AN74" s="66"/>
      <c r="AO74" s="48"/>
      <c r="AP74" s="38"/>
      <c r="AQ74" s="47"/>
      <c r="AR74" s="48"/>
      <c r="AS74" s="49"/>
      <c r="AT74" s="66"/>
      <c r="AU74" s="48"/>
      <c r="AV74" s="49"/>
      <c r="AW74" s="73"/>
      <c r="AX74" s="73"/>
      <c r="AY74" s="73"/>
      <c r="AZ74" s="74"/>
      <c r="BA74" s="75"/>
      <c r="BB74" s="76"/>
      <c r="BC74" s="47"/>
      <c r="BD74" s="48"/>
      <c r="BE74" s="49"/>
      <c r="BF74" s="77"/>
      <c r="BG74" s="75"/>
      <c r="BH74" s="26"/>
      <c r="BI74" s="73"/>
      <c r="BJ74" s="73"/>
      <c r="BK74" s="73"/>
      <c r="BL74" s="74"/>
      <c r="BM74" s="75"/>
      <c r="BN74" s="78"/>
      <c r="BO74" s="77"/>
      <c r="BP74" s="75"/>
      <c r="BQ74" s="68"/>
      <c r="BR74" s="74"/>
      <c r="BS74" s="75"/>
      <c r="BT74" s="78"/>
      <c r="BU74" s="56"/>
      <c r="BV74" s="26"/>
      <c r="BW74" s="76"/>
      <c r="BX74" s="77"/>
      <c r="BY74" s="75"/>
      <c r="BZ74" s="79"/>
      <c r="CA74" s="74"/>
      <c r="CB74" s="75"/>
      <c r="CC74" s="78"/>
      <c r="CD74" s="80"/>
      <c r="CE74" s="26"/>
      <c r="CF74" s="78"/>
      <c r="CG74" s="75"/>
      <c r="CH74" s="75"/>
      <c r="CI74" s="75"/>
      <c r="CJ74" s="75"/>
      <c r="CK74" s="75"/>
      <c r="CL74" s="75"/>
      <c r="CM74" s="75"/>
      <c r="CN74" s="26"/>
      <c r="CO74" s="81"/>
    </row>
    <row r="75" spans="1:93" ht="15.6" x14ac:dyDescent="0.3">
      <c r="A75" s="28">
        <f t="shared" si="2"/>
        <v>70</v>
      </c>
      <c r="B75" s="28" t="s">
        <v>139</v>
      </c>
      <c r="C75" s="29" t="s">
        <v>147</v>
      </c>
      <c r="D75" s="25" t="s">
        <v>47</v>
      </c>
      <c r="E75" s="25" t="s">
        <v>154</v>
      </c>
      <c r="F75" s="25">
        <v>2012</v>
      </c>
      <c r="G75" s="30" t="s">
        <v>61</v>
      </c>
      <c r="H75" s="60"/>
      <c r="I75" s="61"/>
      <c r="J75" s="60">
        <f t="shared" si="7"/>
        <v>0</v>
      </c>
      <c r="K75" s="62">
        <f t="shared" si="0"/>
        <v>8</v>
      </c>
      <c r="L75" s="60">
        <f t="shared" si="1"/>
        <v>8</v>
      </c>
      <c r="M75" s="63"/>
      <c r="N75" s="41"/>
      <c r="O75" s="64"/>
      <c r="P75" s="65"/>
      <c r="Q75" s="41"/>
      <c r="R75" s="64"/>
      <c r="S75" s="66"/>
      <c r="T75" s="48"/>
      <c r="U75" s="67"/>
      <c r="V75" s="47"/>
      <c r="W75" s="48"/>
      <c r="X75" s="68"/>
      <c r="Y75" s="41"/>
      <c r="Z75" s="41"/>
      <c r="AA75" s="41"/>
      <c r="AB75" s="66"/>
      <c r="AC75" s="48"/>
      <c r="AD75" s="49"/>
      <c r="AE75" s="63" t="s">
        <v>86</v>
      </c>
      <c r="AF75" s="41">
        <v>0</v>
      </c>
      <c r="AG75" s="69"/>
      <c r="AH75" s="70"/>
      <c r="AI75" s="71"/>
      <c r="AJ75" s="72"/>
      <c r="AK75" s="47"/>
      <c r="AL75" s="48"/>
      <c r="AM75" s="49"/>
      <c r="AN75" s="66"/>
      <c r="AO75" s="48"/>
      <c r="AP75" s="38"/>
      <c r="AQ75" s="47"/>
      <c r="AR75" s="48"/>
      <c r="AS75" s="49"/>
      <c r="AT75" s="66"/>
      <c r="AU75" s="48"/>
      <c r="AV75" s="49"/>
      <c r="AW75" s="73"/>
      <c r="AX75" s="73"/>
      <c r="AY75" s="73"/>
      <c r="AZ75" s="74" t="s">
        <v>52</v>
      </c>
      <c r="BA75" s="75">
        <v>5</v>
      </c>
      <c r="BB75" s="76"/>
      <c r="BC75" s="47"/>
      <c r="BD75" s="48"/>
      <c r="BE75" s="49"/>
      <c r="BF75" s="77" t="s">
        <v>49</v>
      </c>
      <c r="BG75" s="75">
        <v>3</v>
      </c>
      <c r="BH75" s="26"/>
      <c r="BI75" s="73"/>
      <c r="BJ75" s="73"/>
      <c r="BK75" s="73"/>
      <c r="BL75" s="74"/>
      <c r="BM75" s="75"/>
      <c r="BN75" s="78"/>
      <c r="BO75" s="77"/>
      <c r="BP75" s="75"/>
      <c r="BQ75" s="68"/>
      <c r="BR75" s="74"/>
      <c r="BS75" s="75"/>
      <c r="BT75" s="78"/>
      <c r="BU75" s="56"/>
      <c r="BV75" s="26"/>
      <c r="BW75" s="76"/>
      <c r="BX75" s="77"/>
      <c r="BY75" s="75"/>
      <c r="BZ75" s="79"/>
      <c r="CA75" s="74"/>
      <c r="CB75" s="75"/>
      <c r="CC75" s="78"/>
      <c r="CD75" s="80"/>
      <c r="CE75" s="26"/>
      <c r="CF75" s="78"/>
      <c r="CG75" s="75"/>
      <c r="CH75" s="75"/>
      <c r="CI75" s="75"/>
      <c r="CJ75" s="75"/>
      <c r="CK75" s="75"/>
      <c r="CL75" s="75"/>
      <c r="CM75" s="75"/>
      <c r="CN75" s="26"/>
      <c r="CO75" s="81"/>
    </row>
    <row r="76" spans="1:93" ht="15.6" x14ac:dyDescent="0.3">
      <c r="A76" s="28">
        <f t="shared" si="2"/>
        <v>71</v>
      </c>
      <c r="B76" s="28" t="s">
        <v>139</v>
      </c>
      <c r="C76" s="29" t="s">
        <v>147</v>
      </c>
      <c r="D76" s="25" t="s">
        <v>66</v>
      </c>
      <c r="E76" s="25" t="s">
        <v>155</v>
      </c>
      <c r="F76" s="25">
        <v>2012</v>
      </c>
      <c r="G76" s="86" t="s">
        <v>103</v>
      </c>
      <c r="H76" s="60">
        <v>8</v>
      </c>
      <c r="I76" s="61">
        <v>8</v>
      </c>
      <c r="J76" s="60">
        <f t="shared" si="7"/>
        <v>2</v>
      </c>
      <c r="K76" s="62">
        <f t="shared" si="0"/>
        <v>1</v>
      </c>
      <c r="L76" s="60">
        <f t="shared" si="1"/>
        <v>3</v>
      </c>
      <c r="M76" s="63"/>
      <c r="N76" s="41"/>
      <c r="O76" s="64"/>
      <c r="P76" s="65"/>
      <c r="Q76" s="41"/>
      <c r="R76" s="64"/>
      <c r="S76" s="66"/>
      <c r="T76" s="48"/>
      <c r="U76" s="67"/>
      <c r="V76" s="47"/>
      <c r="W76" s="48"/>
      <c r="X76" s="68"/>
      <c r="Y76" s="41" t="s">
        <v>79</v>
      </c>
      <c r="Z76" s="41">
        <v>0</v>
      </c>
      <c r="AA76" s="41"/>
      <c r="AB76" s="66" t="s">
        <v>86</v>
      </c>
      <c r="AC76" s="48">
        <v>0</v>
      </c>
      <c r="AD76" s="49"/>
      <c r="AE76" s="63" t="s">
        <v>94</v>
      </c>
      <c r="AF76" s="41">
        <v>0</v>
      </c>
      <c r="AG76" s="69"/>
      <c r="AH76" s="70"/>
      <c r="AI76" s="71"/>
      <c r="AJ76" s="72"/>
      <c r="AK76" s="47"/>
      <c r="AL76" s="48"/>
      <c r="AM76" s="49"/>
      <c r="AN76" s="66"/>
      <c r="AO76" s="48"/>
      <c r="AP76" s="38"/>
      <c r="AQ76" s="47"/>
      <c r="AR76" s="48"/>
      <c r="AS76" s="49"/>
      <c r="AT76" s="66"/>
      <c r="AU76" s="48"/>
      <c r="AV76" s="49"/>
      <c r="AW76" s="73"/>
      <c r="AX76" s="73"/>
      <c r="AY76" s="73"/>
      <c r="AZ76" s="74" t="s">
        <v>79</v>
      </c>
      <c r="BA76" s="75">
        <v>0</v>
      </c>
      <c r="BB76" s="76"/>
      <c r="BC76" s="47"/>
      <c r="BD76" s="48"/>
      <c r="BE76" s="49"/>
      <c r="BF76" s="77" t="s">
        <v>94</v>
      </c>
      <c r="BG76" s="75">
        <v>0</v>
      </c>
      <c r="BH76" s="26">
        <v>1</v>
      </c>
      <c r="BI76" s="73"/>
      <c r="BJ76" s="73"/>
      <c r="BK76" s="73"/>
      <c r="BL76" s="74"/>
      <c r="BM76" s="75"/>
      <c r="BN76" s="78"/>
      <c r="BO76" s="77"/>
      <c r="BP76" s="75"/>
      <c r="BQ76" s="68"/>
      <c r="BR76" s="74"/>
      <c r="BS76" s="75"/>
      <c r="BT76" s="78"/>
      <c r="BU76" s="56"/>
      <c r="BV76" s="26"/>
      <c r="BW76" s="76"/>
      <c r="BX76" s="77"/>
      <c r="BY76" s="75"/>
      <c r="BZ76" s="79"/>
      <c r="CA76" s="74"/>
      <c r="CB76" s="75"/>
      <c r="CC76" s="78"/>
      <c r="CD76" s="80"/>
      <c r="CE76" s="26"/>
      <c r="CF76" s="78"/>
      <c r="CG76" s="75"/>
      <c r="CH76" s="75"/>
      <c r="CI76" s="75"/>
      <c r="CJ76" s="75"/>
      <c r="CK76" s="75"/>
      <c r="CL76" s="75"/>
      <c r="CM76" s="75"/>
      <c r="CN76" s="26"/>
      <c r="CO76" s="81"/>
    </row>
    <row r="77" spans="1:93" ht="15.6" x14ac:dyDescent="0.3">
      <c r="A77" s="28">
        <f t="shared" si="2"/>
        <v>72</v>
      </c>
      <c r="B77" s="28" t="s">
        <v>139</v>
      </c>
      <c r="C77" s="29" t="s">
        <v>147</v>
      </c>
      <c r="D77" s="25" t="s">
        <v>53</v>
      </c>
      <c r="E77" s="25" t="s">
        <v>156</v>
      </c>
      <c r="F77" s="25">
        <v>2013</v>
      </c>
      <c r="G77" s="86" t="s">
        <v>103</v>
      </c>
      <c r="H77" s="60">
        <v>5</v>
      </c>
      <c r="I77" s="61">
        <v>5</v>
      </c>
      <c r="J77" s="60">
        <f t="shared" si="7"/>
        <v>1.25</v>
      </c>
      <c r="K77" s="62">
        <f t="shared" si="0"/>
        <v>0</v>
      </c>
      <c r="L77" s="60">
        <f t="shared" si="1"/>
        <v>1.25</v>
      </c>
      <c r="M77" s="63"/>
      <c r="N77" s="41"/>
      <c r="O77" s="64"/>
      <c r="P77" s="65"/>
      <c r="Q77" s="41"/>
      <c r="R77" s="64"/>
      <c r="S77" s="66"/>
      <c r="T77" s="48"/>
      <c r="U77" s="67"/>
      <c r="V77" s="47"/>
      <c r="W77" s="48"/>
      <c r="X77" s="68"/>
      <c r="Y77" s="41"/>
      <c r="Z77" s="41"/>
      <c r="AA77" s="41"/>
      <c r="AB77" s="66"/>
      <c r="AC77" s="48"/>
      <c r="AD77" s="49"/>
      <c r="AE77" s="63"/>
      <c r="AF77" s="41"/>
      <c r="AG77" s="69"/>
      <c r="AH77" s="70"/>
      <c r="AI77" s="71"/>
      <c r="AJ77" s="72"/>
      <c r="AK77" s="47"/>
      <c r="AL77" s="48"/>
      <c r="AM77" s="49"/>
      <c r="AN77" s="66"/>
      <c r="AO77" s="48"/>
      <c r="AP77" s="38"/>
      <c r="AQ77" s="47"/>
      <c r="AR77" s="48"/>
      <c r="AS77" s="49"/>
      <c r="AT77" s="66"/>
      <c r="AU77" s="48"/>
      <c r="AV77" s="49"/>
      <c r="AW77" s="73"/>
      <c r="AX77" s="73"/>
      <c r="AY77" s="73"/>
      <c r="AZ77" s="74"/>
      <c r="BA77" s="75"/>
      <c r="BB77" s="76"/>
      <c r="BC77" s="47"/>
      <c r="BD77" s="48"/>
      <c r="BE77" s="49"/>
      <c r="BF77" s="77"/>
      <c r="BG77" s="75"/>
      <c r="BH77" s="26"/>
      <c r="BI77" s="73"/>
      <c r="BJ77" s="73"/>
      <c r="BK77" s="73"/>
      <c r="BL77" s="74"/>
      <c r="BM77" s="75"/>
      <c r="BN77" s="78"/>
      <c r="BO77" s="77"/>
      <c r="BP77" s="75"/>
      <c r="BQ77" s="68"/>
      <c r="BR77" s="74"/>
      <c r="BS77" s="75"/>
      <c r="BT77" s="78"/>
      <c r="BU77" s="56"/>
      <c r="BV77" s="26"/>
      <c r="BW77" s="76"/>
      <c r="BX77" s="77"/>
      <c r="BY77" s="75"/>
      <c r="BZ77" s="79"/>
      <c r="CA77" s="74"/>
      <c r="CB77" s="75"/>
      <c r="CC77" s="78"/>
      <c r="CD77" s="80"/>
      <c r="CE77" s="26"/>
      <c r="CF77" s="78"/>
      <c r="CG77" s="75"/>
      <c r="CH77" s="75"/>
      <c r="CI77" s="75"/>
      <c r="CJ77" s="75"/>
      <c r="CK77" s="75"/>
      <c r="CL77" s="75"/>
      <c r="CM77" s="75"/>
      <c r="CN77" s="26"/>
      <c r="CO77" s="81"/>
    </row>
    <row r="78" spans="1:93" ht="15.6" x14ac:dyDescent="0.3">
      <c r="A78" s="28">
        <f t="shared" si="2"/>
        <v>73</v>
      </c>
      <c r="B78" s="28" t="s">
        <v>139</v>
      </c>
      <c r="C78" s="29" t="s">
        <v>147</v>
      </c>
      <c r="D78" s="25" t="s">
        <v>66</v>
      </c>
      <c r="E78" s="25" t="s">
        <v>157</v>
      </c>
      <c r="F78" s="25">
        <v>2013</v>
      </c>
      <c r="G78" s="30" t="s">
        <v>61</v>
      </c>
      <c r="H78" s="60">
        <v>3</v>
      </c>
      <c r="I78" s="61">
        <v>3</v>
      </c>
      <c r="J78" s="60">
        <f t="shared" si="7"/>
        <v>0.75</v>
      </c>
      <c r="K78" s="62">
        <f t="shared" si="0"/>
        <v>0</v>
      </c>
      <c r="L78" s="60">
        <f t="shared" si="1"/>
        <v>0.75</v>
      </c>
      <c r="M78" s="63"/>
      <c r="N78" s="41"/>
      <c r="O78" s="64"/>
      <c r="P78" s="65"/>
      <c r="Q78" s="41"/>
      <c r="R78" s="64"/>
      <c r="S78" s="66"/>
      <c r="T78" s="48"/>
      <c r="U78" s="67"/>
      <c r="V78" s="47"/>
      <c r="W78" s="48"/>
      <c r="X78" s="68"/>
      <c r="Y78" s="41"/>
      <c r="Z78" s="41"/>
      <c r="AA78" s="41"/>
      <c r="AB78" s="66"/>
      <c r="AC78" s="48"/>
      <c r="AD78" s="49"/>
      <c r="AE78" s="63"/>
      <c r="AF78" s="41"/>
      <c r="AG78" s="69"/>
      <c r="AH78" s="70"/>
      <c r="AI78" s="71"/>
      <c r="AJ78" s="72"/>
      <c r="AK78" s="47"/>
      <c r="AL78" s="48"/>
      <c r="AM78" s="49"/>
      <c r="AN78" s="66"/>
      <c r="AO78" s="48"/>
      <c r="AP78" s="38"/>
      <c r="AQ78" s="47"/>
      <c r="AR78" s="48"/>
      <c r="AS78" s="49"/>
      <c r="AT78" s="66"/>
      <c r="AU78" s="48"/>
      <c r="AV78" s="49"/>
      <c r="AW78" s="73"/>
      <c r="AX78" s="73"/>
      <c r="AY78" s="73"/>
      <c r="AZ78" s="74"/>
      <c r="BA78" s="75"/>
      <c r="BB78" s="76"/>
      <c r="BC78" s="47"/>
      <c r="BD78" s="48"/>
      <c r="BE78" s="49"/>
      <c r="BF78" s="77"/>
      <c r="BG78" s="75"/>
      <c r="BH78" s="26"/>
      <c r="BI78" s="73"/>
      <c r="BJ78" s="73"/>
      <c r="BK78" s="73"/>
      <c r="BL78" s="74"/>
      <c r="BM78" s="75"/>
      <c r="BN78" s="78"/>
      <c r="BO78" s="77"/>
      <c r="BP78" s="75"/>
      <c r="BQ78" s="68"/>
      <c r="BR78" s="74"/>
      <c r="BS78" s="75"/>
      <c r="BT78" s="78"/>
      <c r="BU78" s="56"/>
      <c r="BV78" s="26"/>
      <c r="BW78" s="76"/>
      <c r="BX78" s="77"/>
      <c r="BY78" s="75"/>
      <c r="BZ78" s="79"/>
      <c r="CA78" s="74"/>
      <c r="CB78" s="75"/>
      <c r="CC78" s="78"/>
      <c r="CD78" s="80"/>
      <c r="CE78" s="26"/>
      <c r="CF78" s="78"/>
      <c r="CG78" s="75"/>
      <c r="CH78" s="75"/>
      <c r="CI78" s="75"/>
      <c r="CJ78" s="75"/>
      <c r="CK78" s="75"/>
      <c r="CL78" s="75"/>
      <c r="CM78" s="75"/>
      <c r="CN78" s="26"/>
      <c r="CO78" s="81"/>
    </row>
    <row r="79" spans="1:93" ht="15.6" x14ac:dyDescent="0.3">
      <c r="A79" s="28">
        <f t="shared" si="2"/>
        <v>74</v>
      </c>
      <c r="B79" s="28" t="s">
        <v>139</v>
      </c>
      <c r="C79" s="29" t="s">
        <v>147</v>
      </c>
      <c r="D79" s="25" t="s">
        <v>69</v>
      </c>
      <c r="E79" s="25" t="s">
        <v>158</v>
      </c>
      <c r="F79" s="25">
        <v>2011</v>
      </c>
      <c r="G79" s="25" t="s">
        <v>63</v>
      </c>
      <c r="H79" s="60">
        <v>5</v>
      </c>
      <c r="I79" s="61">
        <v>5</v>
      </c>
      <c r="J79" s="60">
        <f t="shared" si="7"/>
        <v>1.25</v>
      </c>
      <c r="K79" s="62">
        <f t="shared" si="0"/>
        <v>0</v>
      </c>
      <c r="L79" s="60">
        <f t="shared" si="1"/>
        <v>1.25</v>
      </c>
      <c r="M79" s="63"/>
      <c r="N79" s="41"/>
      <c r="O79" s="64"/>
      <c r="P79" s="65"/>
      <c r="Q79" s="41"/>
      <c r="R79" s="64"/>
      <c r="S79" s="66"/>
      <c r="T79" s="48"/>
      <c r="U79" s="67"/>
      <c r="V79" s="47"/>
      <c r="W79" s="48"/>
      <c r="X79" s="68"/>
      <c r="Y79" s="41" t="s">
        <v>86</v>
      </c>
      <c r="Z79" s="41">
        <v>0</v>
      </c>
      <c r="AA79" s="41"/>
      <c r="AB79" s="66"/>
      <c r="AC79" s="48"/>
      <c r="AD79" s="49"/>
      <c r="AE79" s="63"/>
      <c r="AF79" s="41"/>
      <c r="AG79" s="69"/>
      <c r="AH79" s="70"/>
      <c r="AI79" s="71"/>
      <c r="AJ79" s="72"/>
      <c r="AK79" s="47"/>
      <c r="AL79" s="48"/>
      <c r="AM79" s="49"/>
      <c r="AN79" s="66"/>
      <c r="AO79" s="48"/>
      <c r="AP79" s="38"/>
      <c r="AQ79" s="47"/>
      <c r="AR79" s="48"/>
      <c r="AS79" s="49"/>
      <c r="AT79" s="66"/>
      <c r="AU79" s="48"/>
      <c r="AV79" s="49"/>
      <c r="AW79" s="73"/>
      <c r="AX79" s="73"/>
      <c r="AY79" s="73"/>
      <c r="AZ79" s="74"/>
      <c r="BA79" s="75"/>
      <c r="BB79" s="76"/>
      <c r="BC79" s="47"/>
      <c r="BD79" s="48"/>
      <c r="BE79" s="49"/>
      <c r="BF79" s="77"/>
      <c r="BG79" s="75"/>
      <c r="BH79" s="26"/>
      <c r="BI79" s="73"/>
      <c r="BJ79" s="73"/>
      <c r="BK79" s="73"/>
      <c r="BL79" s="74"/>
      <c r="BM79" s="75"/>
      <c r="BN79" s="78"/>
      <c r="BO79" s="77"/>
      <c r="BP79" s="75"/>
      <c r="BQ79" s="68"/>
      <c r="BR79" s="74"/>
      <c r="BS79" s="75"/>
      <c r="BT79" s="78"/>
      <c r="BU79" s="56"/>
      <c r="BV79" s="26"/>
      <c r="BW79" s="76"/>
      <c r="BX79" s="77"/>
      <c r="BY79" s="75"/>
      <c r="BZ79" s="79"/>
      <c r="CA79" s="74"/>
      <c r="CB79" s="75"/>
      <c r="CC79" s="78"/>
      <c r="CD79" s="80"/>
      <c r="CE79" s="26"/>
      <c r="CF79" s="78"/>
      <c r="CG79" s="75"/>
      <c r="CH79" s="75"/>
      <c r="CI79" s="75"/>
      <c r="CJ79" s="75"/>
      <c r="CK79" s="75"/>
      <c r="CL79" s="75"/>
      <c r="CM79" s="75"/>
      <c r="CN79" s="26"/>
      <c r="CO79" s="81"/>
    </row>
    <row r="80" spans="1:93" ht="15.6" x14ac:dyDescent="0.3">
      <c r="A80" s="28">
        <f t="shared" si="2"/>
        <v>75</v>
      </c>
      <c r="B80" s="28" t="s">
        <v>139</v>
      </c>
      <c r="C80" s="29" t="s">
        <v>147</v>
      </c>
      <c r="D80" s="25" t="s">
        <v>55</v>
      </c>
      <c r="E80" s="25" t="s">
        <v>159</v>
      </c>
      <c r="F80" s="25">
        <v>2013</v>
      </c>
      <c r="G80" s="30" t="s">
        <v>61</v>
      </c>
      <c r="H80" s="60"/>
      <c r="I80" s="61"/>
      <c r="J80" s="60">
        <f t="shared" si="7"/>
        <v>0</v>
      </c>
      <c r="K80" s="62">
        <f t="shared" si="0"/>
        <v>0</v>
      </c>
      <c r="L80" s="60">
        <f t="shared" si="1"/>
        <v>0</v>
      </c>
      <c r="M80" s="63"/>
      <c r="N80" s="41"/>
      <c r="O80" s="64"/>
      <c r="P80" s="65"/>
      <c r="Q80" s="41"/>
      <c r="R80" s="64"/>
      <c r="S80" s="66"/>
      <c r="T80" s="48"/>
      <c r="U80" s="67"/>
      <c r="V80" s="47"/>
      <c r="W80" s="48"/>
      <c r="X80" s="68"/>
      <c r="Y80" s="41"/>
      <c r="Z80" s="41"/>
      <c r="AA80" s="41"/>
      <c r="AB80" s="66"/>
      <c r="AC80" s="48"/>
      <c r="AD80" s="49"/>
      <c r="AE80" s="63" t="s">
        <v>79</v>
      </c>
      <c r="AF80" s="41">
        <v>0</v>
      </c>
      <c r="AG80" s="69"/>
      <c r="AH80" s="70"/>
      <c r="AI80" s="71"/>
      <c r="AJ80" s="72"/>
      <c r="AK80" s="47"/>
      <c r="AL80" s="48"/>
      <c r="AM80" s="49"/>
      <c r="AN80" s="66"/>
      <c r="AO80" s="48"/>
      <c r="AP80" s="38"/>
      <c r="AQ80" s="47"/>
      <c r="AR80" s="48"/>
      <c r="AS80" s="49"/>
      <c r="AT80" s="66"/>
      <c r="AU80" s="48"/>
      <c r="AV80" s="49"/>
      <c r="AW80" s="73"/>
      <c r="AX80" s="73"/>
      <c r="AY80" s="73"/>
      <c r="AZ80" s="74"/>
      <c r="BA80" s="75"/>
      <c r="BB80" s="76"/>
      <c r="BC80" s="47"/>
      <c r="BD80" s="48"/>
      <c r="BE80" s="49"/>
      <c r="BF80" s="77"/>
      <c r="BG80" s="75"/>
      <c r="BH80" s="26"/>
      <c r="BI80" s="73"/>
      <c r="BJ80" s="73"/>
      <c r="BK80" s="73"/>
      <c r="BL80" s="74"/>
      <c r="BM80" s="75"/>
      <c r="BN80" s="78"/>
      <c r="BO80" s="77"/>
      <c r="BP80" s="75"/>
      <c r="BQ80" s="68"/>
      <c r="BR80" s="74"/>
      <c r="BS80" s="75"/>
      <c r="BT80" s="78"/>
      <c r="BU80" s="56"/>
      <c r="BV80" s="26"/>
      <c r="BW80" s="76"/>
      <c r="BX80" s="77"/>
      <c r="BY80" s="75"/>
      <c r="BZ80" s="79"/>
      <c r="CA80" s="74"/>
      <c r="CB80" s="75"/>
      <c r="CC80" s="78"/>
      <c r="CD80" s="80"/>
      <c r="CE80" s="26"/>
      <c r="CF80" s="78"/>
      <c r="CG80" s="75"/>
      <c r="CH80" s="75"/>
      <c r="CI80" s="75"/>
      <c r="CJ80" s="75"/>
      <c r="CK80" s="75"/>
      <c r="CL80" s="75"/>
      <c r="CM80" s="75"/>
      <c r="CN80" s="26"/>
      <c r="CO80" s="81"/>
    </row>
    <row r="81" spans="1:93" ht="15.6" x14ac:dyDescent="0.3">
      <c r="A81" s="28">
        <f t="shared" si="2"/>
        <v>76</v>
      </c>
      <c r="B81" s="28" t="s">
        <v>139</v>
      </c>
      <c r="C81" s="29" t="s">
        <v>147</v>
      </c>
      <c r="D81" s="104" t="s">
        <v>55</v>
      </c>
      <c r="E81" s="25" t="s">
        <v>160</v>
      </c>
      <c r="F81" s="25">
        <v>2012</v>
      </c>
      <c r="G81" s="105" t="s">
        <v>63</v>
      </c>
      <c r="H81" s="60"/>
      <c r="I81" s="61"/>
      <c r="J81" s="60">
        <f t="shared" si="7"/>
        <v>0</v>
      </c>
      <c r="K81" s="62">
        <f t="shared" si="0"/>
        <v>0</v>
      </c>
      <c r="L81" s="60">
        <f t="shared" si="1"/>
        <v>0</v>
      </c>
      <c r="M81" s="63"/>
      <c r="N81" s="41"/>
      <c r="O81" s="64"/>
      <c r="P81" s="65"/>
      <c r="Q81" s="41"/>
      <c r="R81" s="64"/>
      <c r="S81" s="66"/>
      <c r="T81" s="48"/>
      <c r="U81" s="67"/>
      <c r="V81" s="47"/>
      <c r="W81" s="48"/>
      <c r="X81" s="68"/>
      <c r="Y81" s="41"/>
      <c r="Z81" s="41"/>
      <c r="AA81" s="41"/>
      <c r="AB81" s="66"/>
      <c r="AC81" s="48"/>
      <c r="AD81" s="49"/>
      <c r="AE81" s="63" t="s">
        <v>108</v>
      </c>
      <c r="AF81" s="41">
        <v>0</v>
      </c>
      <c r="AG81" s="69"/>
      <c r="AH81" s="70"/>
      <c r="AI81" s="71"/>
      <c r="AJ81" s="72"/>
      <c r="AK81" s="47"/>
      <c r="AL81" s="48"/>
      <c r="AM81" s="49"/>
      <c r="AN81" s="66"/>
      <c r="AO81" s="48"/>
      <c r="AP81" s="38"/>
      <c r="AQ81" s="47"/>
      <c r="AR81" s="48"/>
      <c r="AS81" s="49"/>
      <c r="AT81" s="66"/>
      <c r="AU81" s="48"/>
      <c r="AV81" s="49"/>
      <c r="AW81" s="73"/>
      <c r="AX81" s="73"/>
      <c r="AY81" s="73"/>
      <c r="AZ81" s="74"/>
      <c r="BA81" s="75"/>
      <c r="BB81" s="76"/>
      <c r="BC81" s="47" t="s">
        <v>94</v>
      </c>
      <c r="BD81" s="48">
        <v>0</v>
      </c>
      <c r="BE81" s="49"/>
      <c r="BF81" s="77"/>
      <c r="BG81" s="75"/>
      <c r="BH81" s="26"/>
      <c r="BI81" s="73"/>
      <c r="BJ81" s="73"/>
      <c r="BK81" s="73"/>
      <c r="BL81" s="74"/>
      <c r="BM81" s="75"/>
      <c r="BN81" s="78"/>
      <c r="BO81" s="77"/>
      <c r="BP81" s="75"/>
      <c r="BQ81" s="68"/>
      <c r="BR81" s="74"/>
      <c r="BS81" s="75"/>
      <c r="BT81" s="78"/>
      <c r="BU81" s="56"/>
      <c r="BV81" s="26"/>
      <c r="BW81" s="76"/>
      <c r="BX81" s="77"/>
      <c r="BY81" s="75"/>
      <c r="BZ81" s="79"/>
      <c r="CA81" s="74"/>
      <c r="CB81" s="75"/>
      <c r="CC81" s="78"/>
      <c r="CD81" s="80"/>
      <c r="CE81" s="26"/>
      <c r="CF81" s="78"/>
      <c r="CG81" s="75"/>
      <c r="CH81" s="75"/>
      <c r="CI81" s="75"/>
      <c r="CJ81" s="75"/>
      <c r="CK81" s="75"/>
      <c r="CL81" s="75"/>
      <c r="CM81" s="75"/>
      <c r="CN81" s="26"/>
      <c r="CO81" s="81"/>
    </row>
    <row r="82" spans="1:93" ht="15.6" x14ac:dyDescent="0.3">
      <c r="A82" s="28">
        <f t="shared" si="2"/>
        <v>77</v>
      </c>
      <c r="B82" s="28" t="s">
        <v>139</v>
      </c>
      <c r="C82" s="29" t="s">
        <v>147</v>
      </c>
      <c r="D82" s="25" t="s">
        <v>55</v>
      </c>
      <c r="E82" s="25" t="s">
        <v>161</v>
      </c>
      <c r="F82" s="25">
        <v>2013</v>
      </c>
      <c r="G82" s="86" t="s">
        <v>103</v>
      </c>
      <c r="H82" s="60">
        <v>29</v>
      </c>
      <c r="I82" s="61">
        <v>31</v>
      </c>
      <c r="J82" s="60">
        <f t="shared" si="7"/>
        <v>7.75</v>
      </c>
      <c r="K82" s="62">
        <f t="shared" si="0"/>
        <v>1</v>
      </c>
      <c r="L82" s="60">
        <f t="shared" si="1"/>
        <v>8.75</v>
      </c>
      <c r="M82" s="63"/>
      <c r="N82" s="41"/>
      <c r="O82" s="64"/>
      <c r="P82" s="65"/>
      <c r="Q82" s="41"/>
      <c r="R82" s="64"/>
      <c r="S82" s="66"/>
      <c r="T82" s="48"/>
      <c r="U82" s="67"/>
      <c r="V82" s="47"/>
      <c r="W82" s="48"/>
      <c r="X82" s="68"/>
      <c r="Y82" s="41" t="s">
        <v>86</v>
      </c>
      <c r="Z82" s="41">
        <v>0</v>
      </c>
      <c r="AA82" s="41"/>
      <c r="AB82" s="66"/>
      <c r="AC82" s="48"/>
      <c r="AD82" s="49"/>
      <c r="AE82" s="63" t="s">
        <v>79</v>
      </c>
      <c r="AF82" s="41">
        <v>0</v>
      </c>
      <c r="AG82" s="69"/>
      <c r="AH82" s="70"/>
      <c r="AI82" s="71"/>
      <c r="AJ82" s="72"/>
      <c r="AK82" s="47"/>
      <c r="AL82" s="48"/>
      <c r="AM82" s="49"/>
      <c r="AN82" s="66"/>
      <c r="AO82" s="48"/>
      <c r="AP82" s="38"/>
      <c r="AQ82" s="47"/>
      <c r="AR82" s="48"/>
      <c r="AS82" s="49"/>
      <c r="AT82" s="66"/>
      <c r="AU82" s="48"/>
      <c r="AV82" s="49"/>
      <c r="AW82" s="73"/>
      <c r="AX82" s="73"/>
      <c r="AY82" s="73"/>
      <c r="AZ82" s="74"/>
      <c r="BA82" s="75"/>
      <c r="BB82" s="76"/>
      <c r="BC82" s="47"/>
      <c r="BD82" s="48"/>
      <c r="BE82" s="49"/>
      <c r="BF82" s="77" t="s">
        <v>86</v>
      </c>
      <c r="BG82" s="75">
        <v>0</v>
      </c>
      <c r="BH82" s="26">
        <v>1</v>
      </c>
      <c r="BI82" s="73"/>
      <c r="BJ82" s="73"/>
      <c r="BK82" s="73"/>
      <c r="BL82" s="74"/>
      <c r="BM82" s="75"/>
      <c r="BN82" s="78"/>
      <c r="BO82" s="77"/>
      <c r="BP82" s="75"/>
      <c r="BQ82" s="68"/>
      <c r="BR82" s="74"/>
      <c r="BS82" s="75"/>
      <c r="BT82" s="78"/>
      <c r="BU82" s="56"/>
      <c r="BV82" s="26"/>
      <c r="BW82" s="76"/>
      <c r="BX82" s="77"/>
      <c r="BY82" s="75"/>
      <c r="BZ82" s="79"/>
      <c r="CA82" s="74"/>
      <c r="CB82" s="75"/>
      <c r="CC82" s="78"/>
      <c r="CD82" s="80"/>
      <c r="CE82" s="26"/>
      <c r="CF82" s="78"/>
      <c r="CG82" s="75"/>
      <c r="CH82" s="75"/>
      <c r="CI82" s="75"/>
      <c r="CJ82" s="75"/>
      <c r="CK82" s="75"/>
      <c r="CL82" s="75"/>
      <c r="CM82" s="75"/>
      <c r="CN82" s="26"/>
      <c r="CO82" s="81"/>
    </row>
    <row r="83" spans="1:93" ht="15.6" x14ac:dyDescent="0.3">
      <c r="A83" s="28">
        <f t="shared" si="2"/>
        <v>78</v>
      </c>
      <c r="B83" s="28" t="s">
        <v>139</v>
      </c>
      <c r="C83" s="29" t="s">
        <v>147</v>
      </c>
      <c r="D83" s="25" t="s">
        <v>55</v>
      </c>
      <c r="E83" s="25" t="s">
        <v>162</v>
      </c>
      <c r="F83" s="25">
        <v>2013</v>
      </c>
      <c r="G83" s="30" t="s">
        <v>61</v>
      </c>
      <c r="H83" s="60">
        <v>0</v>
      </c>
      <c r="I83" s="61">
        <v>0</v>
      </c>
      <c r="J83" s="60">
        <f t="shared" si="7"/>
        <v>0</v>
      </c>
      <c r="K83" s="62">
        <f t="shared" si="0"/>
        <v>0</v>
      </c>
      <c r="L83" s="60">
        <f t="shared" si="1"/>
        <v>0</v>
      </c>
      <c r="M83" s="63"/>
      <c r="N83" s="41"/>
      <c r="O83" s="64"/>
      <c r="P83" s="65"/>
      <c r="Q83" s="41"/>
      <c r="R83" s="64"/>
      <c r="S83" s="66"/>
      <c r="T83" s="48"/>
      <c r="U83" s="67"/>
      <c r="V83" s="47"/>
      <c r="W83" s="48"/>
      <c r="X83" s="68"/>
      <c r="Y83" s="41"/>
      <c r="Z83" s="41"/>
      <c r="AA83" s="41"/>
      <c r="AB83" s="66"/>
      <c r="AC83" s="48"/>
      <c r="AD83" s="49"/>
      <c r="AE83" s="63" t="s">
        <v>120</v>
      </c>
      <c r="AF83" s="41">
        <v>0</v>
      </c>
      <c r="AG83" s="69"/>
      <c r="AH83" s="70"/>
      <c r="AI83" s="71"/>
      <c r="AJ83" s="72"/>
      <c r="AK83" s="47"/>
      <c r="AL83" s="48"/>
      <c r="AM83" s="49"/>
      <c r="AN83" s="66"/>
      <c r="AO83" s="48"/>
      <c r="AP83" s="38"/>
      <c r="AQ83" s="47"/>
      <c r="AR83" s="48"/>
      <c r="AS83" s="49"/>
      <c r="AT83" s="66"/>
      <c r="AU83" s="48"/>
      <c r="AV83" s="49"/>
      <c r="AW83" s="73"/>
      <c r="AX83" s="73"/>
      <c r="AY83" s="73"/>
      <c r="AZ83" s="74"/>
      <c r="BA83" s="75"/>
      <c r="BB83" s="76"/>
      <c r="BC83" s="47"/>
      <c r="BD83" s="48"/>
      <c r="BE83" s="49"/>
      <c r="BF83" s="77"/>
      <c r="BG83" s="75"/>
      <c r="BH83" s="26"/>
      <c r="BI83" s="73"/>
      <c r="BJ83" s="73"/>
      <c r="BK83" s="73"/>
      <c r="BL83" s="74"/>
      <c r="BM83" s="75"/>
      <c r="BN83" s="78"/>
      <c r="BO83" s="77"/>
      <c r="BP83" s="75"/>
      <c r="BQ83" s="68"/>
      <c r="BR83" s="74"/>
      <c r="BS83" s="75"/>
      <c r="BT83" s="78"/>
      <c r="BU83" s="56"/>
      <c r="BV83" s="26"/>
      <c r="BW83" s="76"/>
      <c r="BX83" s="77"/>
      <c r="BY83" s="75"/>
      <c r="BZ83" s="79"/>
      <c r="CA83" s="74"/>
      <c r="CB83" s="75"/>
      <c r="CC83" s="78"/>
      <c r="CD83" s="80"/>
      <c r="CE83" s="26"/>
      <c r="CF83" s="78"/>
      <c r="CG83" s="75"/>
      <c r="CH83" s="75"/>
      <c r="CI83" s="75"/>
      <c r="CJ83" s="75"/>
      <c r="CK83" s="75"/>
      <c r="CL83" s="75"/>
      <c r="CM83" s="75"/>
      <c r="CN83" s="26"/>
      <c r="CO83" s="81"/>
    </row>
    <row r="84" spans="1:93" ht="15.6" x14ac:dyDescent="0.3">
      <c r="A84" s="28">
        <f t="shared" si="2"/>
        <v>79</v>
      </c>
      <c r="B84" s="28" t="s">
        <v>139</v>
      </c>
      <c r="C84" s="29" t="s">
        <v>147</v>
      </c>
      <c r="D84" s="25" t="s">
        <v>69</v>
      </c>
      <c r="E84" s="25" t="s">
        <v>163</v>
      </c>
      <c r="F84" s="25">
        <v>2011</v>
      </c>
      <c r="G84" s="30" t="s">
        <v>61</v>
      </c>
      <c r="H84" s="60">
        <v>0</v>
      </c>
      <c r="I84" s="61">
        <v>0</v>
      </c>
      <c r="J84" s="60">
        <v>0</v>
      </c>
      <c r="K84" s="62">
        <f t="shared" si="0"/>
        <v>6</v>
      </c>
      <c r="L84" s="60">
        <f t="shared" si="1"/>
        <v>6</v>
      </c>
      <c r="M84" s="63"/>
      <c r="N84" s="41"/>
      <c r="O84" s="64"/>
      <c r="P84" s="65"/>
      <c r="Q84" s="41"/>
      <c r="R84" s="64"/>
      <c r="S84" s="66"/>
      <c r="T84" s="48"/>
      <c r="U84" s="67"/>
      <c r="V84" s="47"/>
      <c r="W84" s="48"/>
      <c r="X84" s="68"/>
      <c r="Y84" s="41"/>
      <c r="Z84" s="41"/>
      <c r="AA84" s="41"/>
      <c r="AB84" s="66"/>
      <c r="AC84" s="48"/>
      <c r="AD84" s="49"/>
      <c r="AE84" s="63"/>
      <c r="AF84" s="41"/>
      <c r="AG84" s="69"/>
      <c r="AH84" s="70"/>
      <c r="AI84" s="71"/>
      <c r="AJ84" s="72"/>
      <c r="AK84" s="47"/>
      <c r="AL84" s="48"/>
      <c r="AM84" s="49"/>
      <c r="AN84" s="66"/>
      <c r="AO84" s="48"/>
      <c r="AP84" s="38"/>
      <c r="AQ84" s="47"/>
      <c r="AR84" s="48"/>
      <c r="AS84" s="49"/>
      <c r="AT84" s="66"/>
      <c r="AU84" s="48"/>
      <c r="AV84" s="49"/>
      <c r="AW84" s="73"/>
      <c r="AX84" s="73"/>
      <c r="AY84" s="73"/>
      <c r="AZ84" s="74"/>
      <c r="BA84" s="75"/>
      <c r="BB84" s="76"/>
      <c r="BC84" s="47"/>
      <c r="BD84" s="48"/>
      <c r="BE84" s="49"/>
      <c r="BF84" s="77" t="s">
        <v>52</v>
      </c>
      <c r="BG84" s="75">
        <v>5</v>
      </c>
      <c r="BH84" s="26">
        <v>1</v>
      </c>
      <c r="BI84" s="73"/>
      <c r="BJ84" s="73"/>
      <c r="BK84" s="73"/>
      <c r="BL84" s="74"/>
      <c r="BM84" s="75"/>
      <c r="BN84" s="78"/>
      <c r="BO84" s="77"/>
      <c r="BP84" s="75"/>
      <c r="BQ84" s="68"/>
      <c r="BR84" s="74"/>
      <c r="BS84" s="75"/>
      <c r="BT84" s="78"/>
      <c r="BU84" s="56"/>
      <c r="BV84" s="26"/>
      <c r="BW84" s="76"/>
      <c r="BX84" s="77"/>
      <c r="BY84" s="75"/>
      <c r="BZ84" s="79"/>
      <c r="CA84" s="74"/>
      <c r="CB84" s="75"/>
      <c r="CC84" s="78"/>
      <c r="CD84" s="80"/>
      <c r="CE84" s="26"/>
      <c r="CF84" s="78"/>
      <c r="CG84" s="75"/>
      <c r="CH84" s="75"/>
      <c r="CI84" s="75"/>
      <c r="CJ84" s="75"/>
      <c r="CK84" s="75"/>
      <c r="CL84" s="75"/>
      <c r="CM84" s="75"/>
      <c r="CN84" s="26"/>
      <c r="CO84" s="81"/>
    </row>
    <row r="85" spans="1:93" ht="15.6" x14ac:dyDescent="0.3">
      <c r="A85" s="28">
        <f t="shared" si="2"/>
        <v>80</v>
      </c>
      <c r="B85" s="28" t="s">
        <v>139</v>
      </c>
      <c r="C85" s="29" t="s">
        <v>147</v>
      </c>
      <c r="D85" s="25" t="s">
        <v>53</v>
      </c>
      <c r="E85" s="25" t="s">
        <v>164</v>
      </c>
      <c r="F85" s="25">
        <v>2011</v>
      </c>
      <c r="G85" s="86" t="s">
        <v>103</v>
      </c>
      <c r="H85" s="60">
        <v>15</v>
      </c>
      <c r="I85" s="61">
        <v>15</v>
      </c>
      <c r="J85" s="60">
        <f t="shared" ref="J85:J87" si="8">I85/4</f>
        <v>3.75</v>
      </c>
      <c r="K85" s="62">
        <f t="shared" si="0"/>
        <v>31</v>
      </c>
      <c r="L85" s="60">
        <f t="shared" si="1"/>
        <v>34.75</v>
      </c>
      <c r="M85" s="63"/>
      <c r="N85" s="41"/>
      <c r="O85" s="64"/>
      <c r="P85" s="65"/>
      <c r="Q85" s="41"/>
      <c r="R85" s="64"/>
      <c r="S85" s="66"/>
      <c r="T85" s="48"/>
      <c r="U85" s="67"/>
      <c r="V85" s="47"/>
      <c r="W85" s="48"/>
      <c r="X85" s="68"/>
      <c r="Y85" s="41" t="s">
        <v>79</v>
      </c>
      <c r="Z85" s="41">
        <v>0</v>
      </c>
      <c r="AA85" s="41"/>
      <c r="AB85" s="66" t="s">
        <v>52</v>
      </c>
      <c r="AC85" s="48">
        <v>5</v>
      </c>
      <c r="AD85" s="49"/>
      <c r="AE85" s="63" t="s">
        <v>52</v>
      </c>
      <c r="AF85" s="41">
        <v>5</v>
      </c>
      <c r="AG85" s="69"/>
      <c r="AH85" s="70"/>
      <c r="AI85" s="71"/>
      <c r="AJ85" s="72"/>
      <c r="AK85" s="47" t="s">
        <v>52</v>
      </c>
      <c r="AL85" s="48">
        <v>8</v>
      </c>
      <c r="AM85" s="49"/>
      <c r="AN85" s="66" t="s">
        <v>88</v>
      </c>
      <c r="AO85" s="48">
        <v>0</v>
      </c>
      <c r="AP85" s="38">
        <v>1</v>
      </c>
      <c r="AQ85" s="47"/>
      <c r="AR85" s="48"/>
      <c r="AS85" s="49"/>
      <c r="AT85" s="66"/>
      <c r="AU85" s="48"/>
      <c r="AV85" s="49"/>
      <c r="AW85" s="73"/>
      <c r="AX85" s="73"/>
      <c r="AY85" s="73"/>
      <c r="AZ85" s="74" t="s">
        <v>46</v>
      </c>
      <c r="BA85" s="75">
        <v>7</v>
      </c>
      <c r="BB85" s="76"/>
      <c r="BC85" s="47"/>
      <c r="BD85" s="48"/>
      <c r="BE85" s="49"/>
      <c r="BF85" s="77" t="s">
        <v>52</v>
      </c>
      <c r="BG85" s="75">
        <v>5</v>
      </c>
      <c r="BH85" s="26"/>
      <c r="BI85" s="73"/>
      <c r="BJ85" s="73"/>
      <c r="BK85" s="73"/>
      <c r="BL85" s="74"/>
      <c r="BM85" s="75"/>
      <c r="BN85" s="78"/>
      <c r="BO85" s="77"/>
      <c r="BP85" s="75"/>
      <c r="BQ85" s="68"/>
      <c r="BR85" s="74"/>
      <c r="BS85" s="75"/>
      <c r="BT85" s="78"/>
      <c r="BU85" s="56"/>
      <c r="BV85" s="26"/>
      <c r="BW85" s="76"/>
      <c r="BX85" s="77"/>
      <c r="BY85" s="75"/>
      <c r="BZ85" s="79"/>
      <c r="CA85" s="74"/>
      <c r="CB85" s="75"/>
      <c r="CC85" s="78"/>
      <c r="CD85" s="80"/>
      <c r="CE85" s="26"/>
      <c r="CF85" s="78"/>
      <c r="CG85" s="75"/>
      <c r="CH85" s="75"/>
      <c r="CI85" s="75"/>
      <c r="CJ85" s="75"/>
      <c r="CK85" s="75"/>
      <c r="CL85" s="75"/>
      <c r="CM85" s="75"/>
      <c r="CN85" s="26"/>
      <c r="CO85" s="81"/>
    </row>
    <row r="86" spans="1:93" ht="15.6" x14ac:dyDescent="0.3">
      <c r="A86" s="28">
        <f t="shared" si="2"/>
        <v>81</v>
      </c>
      <c r="B86" s="28" t="s">
        <v>139</v>
      </c>
      <c r="C86" s="29" t="s">
        <v>147</v>
      </c>
      <c r="D86" s="25" t="s">
        <v>53</v>
      </c>
      <c r="E86" s="25" t="s">
        <v>165</v>
      </c>
      <c r="F86" s="25">
        <v>2013</v>
      </c>
      <c r="G86" s="30" t="s">
        <v>61</v>
      </c>
      <c r="H86" s="60">
        <v>38</v>
      </c>
      <c r="I86" s="61">
        <v>38.25</v>
      </c>
      <c r="J86" s="60">
        <f t="shared" si="8"/>
        <v>9.5625</v>
      </c>
      <c r="K86" s="62">
        <f t="shared" si="0"/>
        <v>42</v>
      </c>
      <c r="L86" s="60">
        <f t="shared" si="1"/>
        <v>51.5625</v>
      </c>
      <c r="M86" s="63"/>
      <c r="N86" s="41"/>
      <c r="O86" s="64"/>
      <c r="P86" s="65"/>
      <c r="Q86" s="41"/>
      <c r="R86" s="64"/>
      <c r="S86" s="66"/>
      <c r="T86" s="48"/>
      <c r="U86" s="67"/>
      <c r="V86" s="47"/>
      <c r="W86" s="48"/>
      <c r="X86" s="68"/>
      <c r="Y86" s="41" t="s">
        <v>46</v>
      </c>
      <c r="Z86" s="41">
        <v>7</v>
      </c>
      <c r="AA86" s="41"/>
      <c r="AB86" s="66" t="s">
        <v>52</v>
      </c>
      <c r="AC86" s="48">
        <v>5</v>
      </c>
      <c r="AD86" s="49"/>
      <c r="AE86" s="63" t="s">
        <v>49</v>
      </c>
      <c r="AF86" s="41">
        <v>3</v>
      </c>
      <c r="AG86" s="69"/>
      <c r="AH86" s="70"/>
      <c r="AI86" s="71"/>
      <c r="AJ86" s="72"/>
      <c r="AK86" s="47" t="s">
        <v>46</v>
      </c>
      <c r="AL86" s="48">
        <v>10</v>
      </c>
      <c r="AM86" s="49"/>
      <c r="AN86" s="66" t="s">
        <v>108</v>
      </c>
      <c r="AO86" s="48">
        <v>0</v>
      </c>
      <c r="AP86" s="38">
        <v>2</v>
      </c>
      <c r="AQ86" s="47"/>
      <c r="AR86" s="48"/>
      <c r="AS86" s="49"/>
      <c r="AT86" s="66"/>
      <c r="AU86" s="48"/>
      <c r="AV86" s="49"/>
      <c r="AW86" s="73"/>
      <c r="AX86" s="73"/>
      <c r="AY86" s="73"/>
      <c r="AZ86" s="74" t="s">
        <v>46</v>
      </c>
      <c r="BA86" s="75">
        <v>7</v>
      </c>
      <c r="BB86" s="76"/>
      <c r="BC86" s="47"/>
      <c r="BD86" s="48"/>
      <c r="BE86" s="49"/>
      <c r="BF86" s="77" t="s">
        <v>46</v>
      </c>
      <c r="BG86" s="75">
        <v>7</v>
      </c>
      <c r="BH86" s="26">
        <v>1</v>
      </c>
      <c r="BI86" s="73"/>
      <c r="BJ86" s="73"/>
      <c r="BK86" s="73"/>
      <c r="BL86" s="74"/>
      <c r="BM86" s="75"/>
      <c r="BN86" s="78"/>
      <c r="BO86" s="77"/>
      <c r="BP86" s="75"/>
      <c r="BQ86" s="68"/>
      <c r="BR86" s="74"/>
      <c r="BS86" s="75"/>
      <c r="BT86" s="78"/>
      <c r="BU86" s="56"/>
      <c r="BV86" s="26"/>
      <c r="BW86" s="76"/>
      <c r="BX86" s="77"/>
      <c r="BY86" s="75"/>
      <c r="BZ86" s="79"/>
      <c r="CA86" s="74"/>
      <c r="CB86" s="75"/>
      <c r="CC86" s="78"/>
      <c r="CD86" s="80"/>
      <c r="CE86" s="26"/>
      <c r="CF86" s="78"/>
      <c r="CG86" s="75"/>
      <c r="CH86" s="75"/>
      <c r="CI86" s="75"/>
      <c r="CJ86" s="75"/>
      <c r="CK86" s="75"/>
      <c r="CL86" s="75"/>
      <c r="CM86" s="75"/>
      <c r="CN86" s="26"/>
      <c r="CO86" s="81"/>
    </row>
    <row r="87" spans="1:93" ht="15.6" x14ac:dyDescent="0.3">
      <c r="A87" s="28">
        <f t="shared" si="2"/>
        <v>82</v>
      </c>
      <c r="B87" s="28" t="s">
        <v>139</v>
      </c>
      <c r="C87" s="29" t="s">
        <v>147</v>
      </c>
      <c r="D87" s="25" t="s">
        <v>66</v>
      </c>
      <c r="E87" s="25" t="s">
        <v>166</v>
      </c>
      <c r="F87" s="25">
        <v>2013</v>
      </c>
      <c r="G87" s="86" t="s">
        <v>103</v>
      </c>
      <c r="H87" s="60">
        <v>0</v>
      </c>
      <c r="I87" s="61">
        <v>0</v>
      </c>
      <c r="J87" s="60">
        <f t="shared" si="8"/>
        <v>0</v>
      </c>
      <c r="K87" s="62">
        <f t="shared" si="0"/>
        <v>0</v>
      </c>
      <c r="L87" s="60">
        <f t="shared" si="1"/>
        <v>0</v>
      </c>
      <c r="M87" s="63"/>
      <c r="N87" s="41"/>
      <c r="O87" s="64"/>
      <c r="P87" s="65"/>
      <c r="Q87" s="41"/>
      <c r="R87" s="64"/>
      <c r="S87" s="66"/>
      <c r="T87" s="48"/>
      <c r="U87" s="67"/>
      <c r="V87" s="47"/>
      <c r="W87" s="48"/>
      <c r="X87" s="68"/>
      <c r="Y87" s="41"/>
      <c r="Z87" s="41"/>
      <c r="AA87" s="41"/>
      <c r="AB87" s="66"/>
      <c r="AC87" s="48"/>
      <c r="AD87" s="49"/>
      <c r="AE87" s="63"/>
      <c r="AF87" s="41"/>
      <c r="AG87" s="69"/>
      <c r="AH87" s="70"/>
      <c r="AI87" s="71"/>
      <c r="AJ87" s="72"/>
      <c r="AK87" s="47"/>
      <c r="AL87" s="48"/>
      <c r="AM87" s="49"/>
      <c r="AN87" s="66"/>
      <c r="AO87" s="48"/>
      <c r="AP87" s="38"/>
      <c r="AQ87" s="47"/>
      <c r="AR87" s="48"/>
      <c r="AS87" s="49"/>
      <c r="AT87" s="66"/>
      <c r="AU87" s="48"/>
      <c r="AV87" s="49"/>
      <c r="AW87" s="73"/>
      <c r="AX87" s="73"/>
      <c r="AY87" s="73"/>
      <c r="AZ87" s="74"/>
      <c r="BA87" s="75"/>
      <c r="BB87" s="76"/>
      <c r="BC87" s="47"/>
      <c r="BD87" s="48"/>
      <c r="BE87" s="49"/>
      <c r="BF87" s="77"/>
      <c r="BG87" s="75"/>
      <c r="BH87" s="26"/>
      <c r="BI87" s="73"/>
      <c r="BJ87" s="73"/>
      <c r="BK87" s="73"/>
      <c r="BL87" s="74"/>
      <c r="BM87" s="75"/>
      <c r="BN87" s="78"/>
      <c r="BO87" s="77"/>
      <c r="BP87" s="75"/>
      <c r="BQ87" s="68"/>
      <c r="BR87" s="74"/>
      <c r="BS87" s="75"/>
      <c r="BT87" s="78"/>
      <c r="BU87" s="56"/>
      <c r="BV87" s="26"/>
      <c r="BW87" s="76"/>
      <c r="BX87" s="77"/>
      <c r="BY87" s="75"/>
      <c r="BZ87" s="79"/>
      <c r="CA87" s="74"/>
      <c r="CB87" s="75"/>
      <c r="CC87" s="78"/>
      <c r="CD87" s="80"/>
      <c r="CE87" s="26"/>
      <c r="CF87" s="78"/>
      <c r="CG87" s="75"/>
      <c r="CH87" s="75"/>
      <c r="CI87" s="75"/>
      <c r="CJ87" s="75"/>
      <c r="CK87" s="75"/>
      <c r="CL87" s="75"/>
      <c r="CM87" s="75"/>
      <c r="CN87" s="26"/>
      <c r="CO87" s="81"/>
    </row>
    <row r="88" spans="1:93" ht="15.6" x14ac:dyDescent="0.3">
      <c r="A88" s="28">
        <f t="shared" si="2"/>
        <v>83</v>
      </c>
      <c r="B88" s="28" t="s">
        <v>139</v>
      </c>
      <c r="C88" s="29" t="s">
        <v>147</v>
      </c>
      <c r="D88" s="25" t="s">
        <v>69</v>
      </c>
      <c r="E88" s="25" t="s">
        <v>167</v>
      </c>
      <c r="F88" s="25">
        <v>2011</v>
      </c>
      <c r="G88" s="30" t="s">
        <v>61</v>
      </c>
      <c r="H88" s="60">
        <v>0</v>
      </c>
      <c r="I88" s="61">
        <v>0</v>
      </c>
      <c r="J88" s="60">
        <v>0</v>
      </c>
      <c r="K88" s="62">
        <f t="shared" si="0"/>
        <v>1</v>
      </c>
      <c r="L88" s="60">
        <f t="shared" si="1"/>
        <v>1</v>
      </c>
      <c r="M88" s="63"/>
      <c r="N88" s="41"/>
      <c r="O88" s="64"/>
      <c r="P88" s="65"/>
      <c r="Q88" s="41"/>
      <c r="R88" s="64"/>
      <c r="S88" s="66"/>
      <c r="T88" s="48"/>
      <c r="U88" s="67"/>
      <c r="V88" s="47"/>
      <c r="W88" s="48"/>
      <c r="X88" s="68"/>
      <c r="Y88" s="41"/>
      <c r="Z88" s="41"/>
      <c r="AA88" s="41"/>
      <c r="AB88" s="66"/>
      <c r="AC88" s="48"/>
      <c r="AD88" s="49"/>
      <c r="AE88" s="63"/>
      <c r="AF88" s="41"/>
      <c r="AG88" s="69"/>
      <c r="AH88" s="70"/>
      <c r="AI88" s="71"/>
      <c r="AJ88" s="72"/>
      <c r="AK88" s="47"/>
      <c r="AL88" s="48"/>
      <c r="AM88" s="49"/>
      <c r="AN88" s="66"/>
      <c r="AO88" s="48"/>
      <c r="AP88" s="38"/>
      <c r="AQ88" s="47"/>
      <c r="AR88" s="48"/>
      <c r="AS88" s="49"/>
      <c r="AT88" s="66"/>
      <c r="AU88" s="48"/>
      <c r="AV88" s="49"/>
      <c r="AW88" s="73"/>
      <c r="AX88" s="73"/>
      <c r="AY88" s="73"/>
      <c r="AZ88" s="74"/>
      <c r="BA88" s="75"/>
      <c r="BB88" s="76"/>
      <c r="BC88" s="47"/>
      <c r="BD88" s="48"/>
      <c r="BE88" s="49"/>
      <c r="BF88" s="77" t="s">
        <v>88</v>
      </c>
      <c r="BG88" s="75">
        <v>0</v>
      </c>
      <c r="BH88" s="26">
        <v>1</v>
      </c>
      <c r="BI88" s="73"/>
      <c r="BJ88" s="73"/>
      <c r="BK88" s="73"/>
      <c r="BL88" s="74"/>
      <c r="BM88" s="75"/>
      <c r="BN88" s="78"/>
      <c r="BO88" s="77"/>
      <c r="BP88" s="75"/>
      <c r="BQ88" s="68"/>
      <c r="BR88" s="74"/>
      <c r="BS88" s="75"/>
      <c r="BT88" s="78"/>
      <c r="BU88" s="56"/>
      <c r="BV88" s="26"/>
      <c r="BW88" s="76"/>
      <c r="BX88" s="77"/>
      <c r="BY88" s="75"/>
      <c r="BZ88" s="79"/>
      <c r="CA88" s="74"/>
      <c r="CB88" s="75"/>
      <c r="CC88" s="78"/>
      <c r="CD88" s="80"/>
      <c r="CE88" s="26"/>
      <c r="CF88" s="78"/>
      <c r="CG88" s="75"/>
      <c r="CH88" s="75"/>
      <c r="CI88" s="75"/>
      <c r="CJ88" s="75"/>
      <c r="CK88" s="75"/>
      <c r="CL88" s="75"/>
      <c r="CM88" s="75"/>
      <c r="CN88" s="26"/>
      <c r="CO88" s="81"/>
    </row>
    <row r="89" spans="1:93" ht="15.6" x14ac:dyDescent="0.3">
      <c r="A89" s="28">
        <f t="shared" si="2"/>
        <v>84</v>
      </c>
      <c r="B89" s="28" t="s">
        <v>139</v>
      </c>
      <c r="C89" s="29" t="s">
        <v>147</v>
      </c>
      <c r="D89" s="25" t="s">
        <v>66</v>
      </c>
      <c r="E89" s="25" t="s">
        <v>168</v>
      </c>
      <c r="F89" s="25">
        <v>2013</v>
      </c>
      <c r="G89" s="86" t="s">
        <v>103</v>
      </c>
      <c r="H89" s="60">
        <v>0</v>
      </c>
      <c r="I89" s="61">
        <v>0</v>
      </c>
      <c r="J89" s="60">
        <f t="shared" ref="J89:J94" si="9">I89/4</f>
        <v>0</v>
      </c>
      <c r="K89" s="62">
        <f t="shared" si="0"/>
        <v>0</v>
      </c>
      <c r="L89" s="60">
        <f t="shared" si="1"/>
        <v>0</v>
      </c>
      <c r="M89" s="63"/>
      <c r="N89" s="41"/>
      <c r="O89" s="64"/>
      <c r="P89" s="65"/>
      <c r="Q89" s="41"/>
      <c r="R89" s="64"/>
      <c r="S89" s="66"/>
      <c r="T89" s="48"/>
      <c r="U89" s="67"/>
      <c r="V89" s="47"/>
      <c r="W89" s="48"/>
      <c r="X89" s="68"/>
      <c r="Y89" s="41"/>
      <c r="Z89" s="41"/>
      <c r="AA89" s="41"/>
      <c r="AB89" s="66"/>
      <c r="AC89" s="48"/>
      <c r="AD89" s="49"/>
      <c r="AE89" s="63"/>
      <c r="AF89" s="41"/>
      <c r="AG89" s="69"/>
      <c r="AH89" s="70"/>
      <c r="AI89" s="71"/>
      <c r="AJ89" s="72"/>
      <c r="AK89" s="47"/>
      <c r="AL89" s="48"/>
      <c r="AM89" s="49"/>
      <c r="AN89" s="66"/>
      <c r="AO89" s="48"/>
      <c r="AP89" s="38"/>
      <c r="AQ89" s="47"/>
      <c r="AR89" s="48"/>
      <c r="AS89" s="49"/>
      <c r="AT89" s="66"/>
      <c r="AU89" s="48"/>
      <c r="AV89" s="49"/>
      <c r="AW89" s="73"/>
      <c r="AX89" s="73"/>
      <c r="AY89" s="73"/>
      <c r="AZ89" s="74"/>
      <c r="BA89" s="75"/>
      <c r="BB89" s="76"/>
      <c r="BC89" s="47"/>
      <c r="BD89" s="48"/>
      <c r="BE89" s="49"/>
      <c r="BF89" s="77"/>
      <c r="BG89" s="75"/>
      <c r="BH89" s="26"/>
      <c r="BI89" s="73"/>
      <c r="BJ89" s="73"/>
      <c r="BK89" s="73"/>
      <c r="BL89" s="74"/>
      <c r="BM89" s="75"/>
      <c r="BN89" s="78"/>
      <c r="BO89" s="77"/>
      <c r="BP89" s="75"/>
      <c r="BQ89" s="68"/>
      <c r="BR89" s="74"/>
      <c r="BS89" s="75"/>
      <c r="BT89" s="78"/>
      <c r="BU89" s="56"/>
      <c r="BV89" s="26"/>
      <c r="BW89" s="76"/>
      <c r="BX89" s="77"/>
      <c r="BY89" s="75"/>
      <c r="BZ89" s="79"/>
      <c r="CA89" s="74"/>
      <c r="CB89" s="75"/>
      <c r="CC89" s="78"/>
      <c r="CD89" s="80"/>
      <c r="CE89" s="26"/>
      <c r="CF89" s="78"/>
      <c r="CG89" s="75"/>
      <c r="CH89" s="75"/>
      <c r="CI89" s="75"/>
      <c r="CJ89" s="75"/>
      <c r="CK89" s="75"/>
      <c r="CL89" s="75"/>
      <c r="CM89" s="75"/>
      <c r="CN89" s="26"/>
      <c r="CO89" s="81"/>
    </row>
    <row r="90" spans="1:93" ht="15.6" x14ac:dyDescent="0.3">
      <c r="A90" s="28">
        <f t="shared" si="2"/>
        <v>85</v>
      </c>
      <c r="B90" s="28" t="s">
        <v>139</v>
      </c>
      <c r="C90" s="29" t="s">
        <v>147</v>
      </c>
      <c r="D90" s="104" t="s">
        <v>122</v>
      </c>
      <c r="E90" s="25" t="s">
        <v>169</v>
      </c>
      <c r="F90" s="25">
        <v>2012</v>
      </c>
      <c r="G90" s="98" t="s">
        <v>63</v>
      </c>
      <c r="H90" s="99">
        <v>31</v>
      </c>
      <c r="I90" s="61">
        <v>33.5</v>
      </c>
      <c r="J90" s="60">
        <f t="shared" si="9"/>
        <v>8.375</v>
      </c>
      <c r="K90" s="62">
        <f t="shared" si="0"/>
        <v>18</v>
      </c>
      <c r="L90" s="60">
        <f t="shared" si="1"/>
        <v>26.375</v>
      </c>
      <c r="M90" s="63"/>
      <c r="N90" s="41"/>
      <c r="O90" s="64"/>
      <c r="P90" s="65"/>
      <c r="Q90" s="41"/>
      <c r="R90" s="64"/>
      <c r="S90" s="66"/>
      <c r="T90" s="48"/>
      <c r="U90" s="67"/>
      <c r="V90" s="47"/>
      <c r="W90" s="48"/>
      <c r="X90" s="68"/>
      <c r="Y90" s="41" t="s">
        <v>52</v>
      </c>
      <c r="Z90" s="41">
        <v>5</v>
      </c>
      <c r="AA90" s="41"/>
      <c r="AB90" s="66" t="s">
        <v>46</v>
      </c>
      <c r="AC90" s="48">
        <v>7</v>
      </c>
      <c r="AD90" s="49"/>
      <c r="AE90" s="63" t="s">
        <v>52</v>
      </c>
      <c r="AF90" s="41">
        <v>5</v>
      </c>
      <c r="AG90" s="69"/>
      <c r="AH90" s="70"/>
      <c r="AI90" s="71"/>
      <c r="AJ90" s="72"/>
      <c r="AK90" s="47"/>
      <c r="AL90" s="48"/>
      <c r="AM90" s="49"/>
      <c r="AN90" s="66" t="s">
        <v>94</v>
      </c>
      <c r="AO90" s="48">
        <v>0</v>
      </c>
      <c r="AP90" s="38">
        <v>1</v>
      </c>
      <c r="AQ90" s="47"/>
      <c r="AR90" s="48"/>
      <c r="AS90" s="49"/>
      <c r="AT90" s="66"/>
      <c r="AU90" s="48"/>
      <c r="AV90" s="49"/>
      <c r="AW90" s="73"/>
      <c r="AX90" s="73"/>
      <c r="AY90" s="73"/>
      <c r="AZ90" s="74"/>
      <c r="BA90" s="75"/>
      <c r="BB90" s="76"/>
      <c r="BC90" s="47"/>
      <c r="BD90" s="48"/>
      <c r="BE90" s="49"/>
      <c r="BF90" s="77"/>
      <c r="BG90" s="75"/>
      <c r="BH90" s="26"/>
      <c r="BI90" s="73"/>
      <c r="BJ90" s="73"/>
      <c r="BK90" s="73"/>
      <c r="BL90" s="74"/>
      <c r="BM90" s="75"/>
      <c r="BN90" s="78"/>
      <c r="BO90" s="77"/>
      <c r="BP90" s="75"/>
      <c r="BQ90" s="68"/>
      <c r="BR90" s="74"/>
      <c r="BS90" s="75"/>
      <c r="BT90" s="78"/>
      <c r="BU90" s="56"/>
      <c r="BV90" s="26"/>
      <c r="BW90" s="76"/>
      <c r="BX90" s="77"/>
      <c r="BY90" s="75"/>
      <c r="BZ90" s="79"/>
      <c r="CA90" s="74"/>
      <c r="CB90" s="75"/>
      <c r="CC90" s="78"/>
      <c r="CD90" s="80"/>
      <c r="CE90" s="26"/>
      <c r="CF90" s="78"/>
      <c r="CG90" s="75"/>
      <c r="CH90" s="75"/>
      <c r="CI90" s="75"/>
      <c r="CJ90" s="75"/>
      <c r="CK90" s="75"/>
      <c r="CL90" s="75"/>
      <c r="CM90" s="75"/>
      <c r="CN90" s="26"/>
      <c r="CO90" s="81"/>
    </row>
    <row r="91" spans="1:93" ht="15.6" x14ac:dyDescent="0.3">
      <c r="A91" s="28">
        <f t="shared" si="2"/>
        <v>86</v>
      </c>
      <c r="B91" s="28" t="s">
        <v>139</v>
      </c>
      <c r="C91" s="29" t="s">
        <v>147</v>
      </c>
      <c r="D91" s="104" t="s">
        <v>47</v>
      </c>
      <c r="E91" s="25" t="s">
        <v>170</v>
      </c>
      <c r="F91" s="25">
        <v>2011</v>
      </c>
      <c r="G91" s="86" t="s">
        <v>103</v>
      </c>
      <c r="H91" s="60">
        <v>0</v>
      </c>
      <c r="I91" s="61">
        <v>1.25</v>
      </c>
      <c r="J91" s="60">
        <f t="shared" si="9"/>
        <v>0.3125</v>
      </c>
      <c r="K91" s="62">
        <f t="shared" si="0"/>
        <v>0</v>
      </c>
      <c r="L91" s="60">
        <f t="shared" si="1"/>
        <v>0.3125</v>
      </c>
      <c r="M91" s="63"/>
      <c r="N91" s="41"/>
      <c r="O91" s="64"/>
      <c r="P91" s="65"/>
      <c r="Q91" s="41"/>
      <c r="R91" s="64"/>
      <c r="S91" s="66"/>
      <c r="T91" s="48"/>
      <c r="U91" s="67"/>
      <c r="V91" s="47"/>
      <c r="W91" s="48"/>
      <c r="X91" s="68"/>
      <c r="Y91" s="41"/>
      <c r="Z91" s="41"/>
      <c r="AA91" s="41"/>
      <c r="AB91" s="66"/>
      <c r="AC91" s="48"/>
      <c r="AD91" s="49"/>
      <c r="AE91" s="63"/>
      <c r="AF91" s="41"/>
      <c r="AG91" s="69"/>
      <c r="AH91" s="70"/>
      <c r="AI91" s="71"/>
      <c r="AJ91" s="72"/>
      <c r="AK91" s="47"/>
      <c r="AL91" s="48"/>
      <c r="AM91" s="49"/>
      <c r="AN91" s="66"/>
      <c r="AO91" s="48"/>
      <c r="AP91" s="38"/>
      <c r="AQ91" s="47"/>
      <c r="AR91" s="48"/>
      <c r="AS91" s="49"/>
      <c r="AT91" s="66"/>
      <c r="AU91" s="48"/>
      <c r="AV91" s="49"/>
      <c r="AW91" s="73"/>
      <c r="AX91" s="73"/>
      <c r="AY91" s="73"/>
      <c r="AZ91" s="74"/>
      <c r="BA91" s="75"/>
      <c r="BB91" s="76"/>
      <c r="BC91" s="47"/>
      <c r="BD91" s="48"/>
      <c r="BE91" s="49"/>
      <c r="BF91" s="77"/>
      <c r="BG91" s="75"/>
      <c r="BH91" s="26"/>
      <c r="BI91" s="73"/>
      <c r="BJ91" s="73"/>
      <c r="BK91" s="73"/>
      <c r="BL91" s="74"/>
      <c r="BM91" s="75"/>
      <c r="BN91" s="78"/>
      <c r="BO91" s="77"/>
      <c r="BP91" s="75"/>
      <c r="BQ91" s="68"/>
      <c r="BR91" s="74"/>
      <c r="BS91" s="75"/>
      <c r="BT91" s="78"/>
      <c r="BU91" s="56"/>
      <c r="BV91" s="26"/>
      <c r="BW91" s="76"/>
      <c r="BX91" s="77"/>
      <c r="BY91" s="75"/>
      <c r="BZ91" s="79"/>
      <c r="CA91" s="74"/>
      <c r="CB91" s="75"/>
      <c r="CC91" s="78"/>
      <c r="CD91" s="80"/>
      <c r="CE91" s="26"/>
      <c r="CF91" s="78"/>
      <c r="CG91" s="75"/>
      <c r="CH91" s="75"/>
      <c r="CI91" s="75"/>
      <c r="CJ91" s="75"/>
      <c r="CK91" s="75"/>
      <c r="CL91" s="75"/>
      <c r="CM91" s="75"/>
      <c r="CN91" s="26"/>
      <c r="CO91" s="81"/>
    </row>
    <row r="92" spans="1:93" ht="15.6" x14ac:dyDescent="0.3">
      <c r="A92" s="28">
        <f t="shared" si="2"/>
        <v>87</v>
      </c>
      <c r="B92" s="28" t="s">
        <v>139</v>
      </c>
      <c r="C92" s="29" t="s">
        <v>147</v>
      </c>
      <c r="D92" s="25" t="s">
        <v>69</v>
      </c>
      <c r="E92" s="25" t="s">
        <v>171</v>
      </c>
      <c r="F92" s="25">
        <v>2013</v>
      </c>
      <c r="G92" s="102" t="s">
        <v>103</v>
      </c>
      <c r="H92" s="60">
        <v>0</v>
      </c>
      <c r="I92" s="61">
        <v>0.25</v>
      </c>
      <c r="J92" s="60">
        <f t="shared" si="9"/>
        <v>6.25E-2</v>
      </c>
      <c r="K92" s="62">
        <f t="shared" si="0"/>
        <v>0</v>
      </c>
      <c r="L92" s="60">
        <f t="shared" si="1"/>
        <v>6.25E-2</v>
      </c>
      <c r="M92" s="63"/>
      <c r="N92" s="41"/>
      <c r="O92" s="64"/>
      <c r="P92" s="65"/>
      <c r="Q92" s="41"/>
      <c r="R92" s="64"/>
      <c r="S92" s="66"/>
      <c r="T92" s="48"/>
      <c r="U92" s="67"/>
      <c r="V92" s="47"/>
      <c r="W92" s="48"/>
      <c r="X92" s="68"/>
      <c r="Y92" s="41"/>
      <c r="Z92" s="41"/>
      <c r="AA92" s="41"/>
      <c r="AB92" s="66"/>
      <c r="AC92" s="48"/>
      <c r="AD92" s="49"/>
      <c r="AE92" s="63"/>
      <c r="AF92" s="41"/>
      <c r="AG92" s="69"/>
      <c r="AH92" s="70"/>
      <c r="AI92" s="71"/>
      <c r="AJ92" s="72"/>
      <c r="AK92" s="47"/>
      <c r="AL92" s="48"/>
      <c r="AM92" s="49"/>
      <c r="AN92" s="66"/>
      <c r="AO92" s="48"/>
      <c r="AP92" s="38"/>
      <c r="AQ92" s="47"/>
      <c r="AR92" s="48"/>
      <c r="AS92" s="49"/>
      <c r="AT92" s="66"/>
      <c r="AU92" s="48"/>
      <c r="AV92" s="49"/>
      <c r="AW92" s="73"/>
      <c r="AX92" s="73"/>
      <c r="AY92" s="73"/>
      <c r="AZ92" s="74"/>
      <c r="BA92" s="75"/>
      <c r="BB92" s="76"/>
      <c r="BC92" s="47"/>
      <c r="BD92" s="48"/>
      <c r="BE92" s="49"/>
      <c r="BF92" s="77"/>
      <c r="BG92" s="75"/>
      <c r="BH92" s="26"/>
      <c r="BI92" s="73"/>
      <c r="BJ92" s="73"/>
      <c r="BK92" s="73"/>
      <c r="BL92" s="74"/>
      <c r="BM92" s="75"/>
      <c r="BN92" s="78"/>
      <c r="BO92" s="77"/>
      <c r="BP92" s="75"/>
      <c r="BQ92" s="68"/>
      <c r="BR92" s="74"/>
      <c r="BS92" s="75"/>
      <c r="BT92" s="78"/>
      <c r="BU92" s="56"/>
      <c r="BV92" s="26"/>
      <c r="BW92" s="76"/>
      <c r="BX92" s="77"/>
      <c r="BY92" s="75"/>
      <c r="BZ92" s="79"/>
      <c r="CA92" s="74"/>
      <c r="CB92" s="75"/>
      <c r="CC92" s="78"/>
      <c r="CD92" s="80"/>
      <c r="CE92" s="26"/>
      <c r="CF92" s="78"/>
      <c r="CG92" s="75"/>
      <c r="CH92" s="75"/>
      <c r="CI92" s="75"/>
      <c r="CJ92" s="75"/>
      <c r="CK92" s="75"/>
      <c r="CL92" s="75"/>
      <c r="CM92" s="75"/>
      <c r="CN92" s="26"/>
      <c r="CO92" s="81"/>
    </row>
    <row r="93" spans="1:93" ht="15.6" x14ac:dyDescent="0.3">
      <c r="A93" s="28">
        <f t="shared" si="2"/>
        <v>88</v>
      </c>
      <c r="B93" s="28" t="s">
        <v>139</v>
      </c>
      <c r="C93" s="29" t="s">
        <v>147</v>
      </c>
      <c r="D93" s="104" t="s">
        <v>53</v>
      </c>
      <c r="E93" s="25" t="s">
        <v>172</v>
      </c>
      <c r="F93" s="25">
        <v>2012</v>
      </c>
      <c r="G93" s="98" t="s">
        <v>61</v>
      </c>
      <c r="H93" s="99">
        <v>65</v>
      </c>
      <c r="I93" s="61">
        <v>65</v>
      </c>
      <c r="J93" s="60">
        <f t="shared" si="9"/>
        <v>16.25</v>
      </c>
      <c r="K93" s="62">
        <f t="shared" si="0"/>
        <v>65</v>
      </c>
      <c r="L93" s="60">
        <f t="shared" si="1"/>
        <v>81.25</v>
      </c>
      <c r="M93" s="63"/>
      <c r="N93" s="41"/>
      <c r="O93" s="64"/>
      <c r="P93" s="65"/>
      <c r="Q93" s="41"/>
      <c r="R93" s="64"/>
      <c r="S93" s="66"/>
      <c r="T93" s="48"/>
      <c r="U93" s="67"/>
      <c r="V93" s="47"/>
      <c r="W93" s="48"/>
      <c r="X93" s="68"/>
      <c r="Y93" s="41" t="s">
        <v>46</v>
      </c>
      <c r="Z93" s="41">
        <v>7</v>
      </c>
      <c r="AA93" s="41"/>
      <c r="AB93" s="66" t="s">
        <v>46</v>
      </c>
      <c r="AC93" s="48">
        <v>7</v>
      </c>
      <c r="AD93" s="49"/>
      <c r="AE93" s="63" t="s">
        <v>46</v>
      </c>
      <c r="AF93" s="41">
        <v>7</v>
      </c>
      <c r="AG93" s="69"/>
      <c r="AH93" s="70" t="s">
        <v>46</v>
      </c>
      <c r="AI93" s="71">
        <v>15</v>
      </c>
      <c r="AJ93" s="72"/>
      <c r="AK93" s="47"/>
      <c r="AL93" s="48"/>
      <c r="AM93" s="49"/>
      <c r="AN93" s="66" t="s">
        <v>52</v>
      </c>
      <c r="AO93" s="48">
        <v>12</v>
      </c>
      <c r="AP93" s="38"/>
      <c r="AQ93" s="47"/>
      <c r="AR93" s="48"/>
      <c r="AS93" s="49"/>
      <c r="AT93" s="66"/>
      <c r="AU93" s="48"/>
      <c r="AV93" s="49"/>
      <c r="AW93" s="73"/>
      <c r="AX93" s="73"/>
      <c r="AY93" s="73"/>
      <c r="AZ93" s="74"/>
      <c r="BA93" s="75"/>
      <c r="BB93" s="76"/>
      <c r="BC93" s="47"/>
      <c r="BD93" s="48"/>
      <c r="BE93" s="49"/>
      <c r="BF93" s="77" t="s">
        <v>46</v>
      </c>
      <c r="BG93" s="75">
        <v>7</v>
      </c>
      <c r="BH93" s="26"/>
      <c r="BI93" s="73" t="s">
        <v>49</v>
      </c>
      <c r="BJ93" s="73">
        <v>9</v>
      </c>
      <c r="BK93" s="73">
        <v>1</v>
      </c>
      <c r="BL93" s="74"/>
      <c r="BM93" s="75"/>
      <c r="BN93" s="78"/>
      <c r="BO93" s="77"/>
      <c r="BP93" s="75"/>
      <c r="BQ93" s="68"/>
      <c r="BR93" s="74"/>
      <c r="BS93" s="75"/>
      <c r="BT93" s="78"/>
      <c r="BU93" s="56"/>
      <c r="BV93" s="26"/>
      <c r="BW93" s="76"/>
      <c r="BX93" s="77"/>
      <c r="BY93" s="75"/>
      <c r="BZ93" s="79"/>
      <c r="CA93" s="74"/>
      <c r="CB93" s="75"/>
      <c r="CC93" s="78"/>
      <c r="CD93" s="80"/>
      <c r="CE93" s="26"/>
      <c r="CF93" s="78"/>
      <c r="CG93" s="75"/>
      <c r="CH93" s="75"/>
      <c r="CI93" s="75"/>
      <c r="CJ93" s="75"/>
      <c r="CK93" s="75"/>
      <c r="CL93" s="75"/>
      <c r="CM93" s="75"/>
      <c r="CN93" s="26"/>
      <c r="CO93" s="81"/>
    </row>
    <row r="94" spans="1:93" ht="15.6" x14ac:dyDescent="0.3">
      <c r="A94" s="28">
        <f t="shared" si="2"/>
        <v>89</v>
      </c>
      <c r="B94" s="28" t="s">
        <v>139</v>
      </c>
      <c r="C94" s="29" t="s">
        <v>173</v>
      </c>
      <c r="D94" s="104" t="s">
        <v>47</v>
      </c>
      <c r="E94" s="104" t="s">
        <v>174</v>
      </c>
      <c r="F94" s="25">
        <v>2012</v>
      </c>
      <c r="G94" s="86" t="s">
        <v>103</v>
      </c>
      <c r="H94" s="60">
        <v>0</v>
      </c>
      <c r="I94" s="61">
        <v>0.5</v>
      </c>
      <c r="J94" s="60">
        <f t="shared" si="9"/>
        <v>0.125</v>
      </c>
      <c r="K94" s="62">
        <f t="shared" si="0"/>
        <v>0</v>
      </c>
      <c r="L94" s="60">
        <f t="shared" si="1"/>
        <v>0.125</v>
      </c>
      <c r="M94" s="63"/>
      <c r="N94" s="41"/>
      <c r="O94" s="64"/>
      <c r="P94" s="65"/>
      <c r="Q94" s="41"/>
      <c r="R94" s="64"/>
      <c r="S94" s="66"/>
      <c r="T94" s="48"/>
      <c r="U94" s="67"/>
      <c r="V94" s="47"/>
      <c r="W94" s="48"/>
      <c r="X94" s="68"/>
      <c r="Y94" s="41"/>
      <c r="Z94" s="41"/>
      <c r="AA94" s="41"/>
      <c r="AB94" s="66"/>
      <c r="AC94" s="48"/>
      <c r="AD94" s="49"/>
      <c r="AE94" s="63"/>
      <c r="AF94" s="41"/>
      <c r="AG94" s="69"/>
      <c r="AH94" s="70"/>
      <c r="AI94" s="71"/>
      <c r="AJ94" s="72"/>
      <c r="AK94" s="47"/>
      <c r="AL94" s="48"/>
      <c r="AM94" s="49"/>
      <c r="AN94" s="66"/>
      <c r="AO94" s="48"/>
      <c r="AP94" s="38"/>
      <c r="AQ94" s="47"/>
      <c r="AR94" s="48"/>
      <c r="AS94" s="49"/>
      <c r="AT94" s="66"/>
      <c r="AU94" s="48"/>
      <c r="AV94" s="49"/>
      <c r="AW94" s="73"/>
      <c r="AX94" s="73"/>
      <c r="AY94" s="73"/>
      <c r="AZ94" s="74"/>
      <c r="BA94" s="75"/>
      <c r="BB94" s="76"/>
      <c r="BC94" s="47"/>
      <c r="BD94" s="48"/>
      <c r="BE94" s="49"/>
      <c r="BF94" s="77"/>
      <c r="BG94" s="75"/>
      <c r="BH94" s="26"/>
      <c r="BI94" s="73"/>
      <c r="BJ94" s="73"/>
      <c r="BK94" s="73"/>
      <c r="BL94" s="74"/>
      <c r="BM94" s="75"/>
      <c r="BN94" s="78"/>
      <c r="BO94" s="77"/>
      <c r="BP94" s="75"/>
      <c r="BQ94" s="68"/>
      <c r="BR94" s="74"/>
      <c r="BS94" s="75"/>
      <c r="BT94" s="78"/>
      <c r="BU94" s="56"/>
      <c r="BV94" s="26"/>
      <c r="BW94" s="76"/>
      <c r="BX94" s="77"/>
      <c r="BY94" s="75"/>
      <c r="BZ94" s="79"/>
      <c r="CA94" s="74"/>
      <c r="CB94" s="75"/>
      <c r="CC94" s="78"/>
      <c r="CD94" s="80"/>
      <c r="CE94" s="26"/>
      <c r="CF94" s="78"/>
      <c r="CG94" s="75"/>
      <c r="CH94" s="75"/>
      <c r="CI94" s="75"/>
      <c r="CJ94" s="75"/>
      <c r="CK94" s="75"/>
      <c r="CL94" s="75"/>
      <c r="CM94" s="75"/>
      <c r="CN94" s="26"/>
      <c r="CO94" s="81"/>
    </row>
    <row r="95" spans="1:93" ht="15.6" x14ac:dyDescent="0.3">
      <c r="A95" s="28">
        <f t="shared" si="2"/>
        <v>90</v>
      </c>
      <c r="B95" s="28" t="s">
        <v>139</v>
      </c>
      <c r="C95" s="29" t="s">
        <v>173</v>
      </c>
      <c r="D95" s="25" t="s">
        <v>69</v>
      </c>
      <c r="E95" s="104" t="s">
        <v>175</v>
      </c>
      <c r="F95" s="25">
        <v>2012</v>
      </c>
      <c r="G95" s="98" t="s">
        <v>61</v>
      </c>
      <c r="H95" s="60">
        <v>0</v>
      </c>
      <c r="I95" s="61">
        <v>0</v>
      </c>
      <c r="J95" s="60">
        <v>0</v>
      </c>
      <c r="K95" s="62">
        <f t="shared" si="0"/>
        <v>4</v>
      </c>
      <c r="L95" s="60">
        <f t="shared" si="1"/>
        <v>4</v>
      </c>
      <c r="M95" s="63"/>
      <c r="N95" s="41"/>
      <c r="O95" s="64"/>
      <c r="P95" s="65"/>
      <c r="Q95" s="41"/>
      <c r="R95" s="64"/>
      <c r="S95" s="66"/>
      <c r="T95" s="48"/>
      <c r="U95" s="67"/>
      <c r="V95" s="47"/>
      <c r="W95" s="48"/>
      <c r="X95" s="68"/>
      <c r="Y95" s="41"/>
      <c r="Z95" s="41"/>
      <c r="AA95" s="41"/>
      <c r="AB95" s="66"/>
      <c r="AC95" s="48"/>
      <c r="AD95" s="49"/>
      <c r="AE95" s="63"/>
      <c r="AF95" s="41"/>
      <c r="AG95" s="69"/>
      <c r="AH95" s="70"/>
      <c r="AI95" s="71"/>
      <c r="AJ95" s="72"/>
      <c r="AK95" s="47"/>
      <c r="AL95" s="48"/>
      <c r="AM95" s="49"/>
      <c r="AN95" s="66"/>
      <c r="AO95" s="48"/>
      <c r="AP95" s="38"/>
      <c r="AQ95" s="47"/>
      <c r="AR95" s="48"/>
      <c r="AS95" s="49"/>
      <c r="AT95" s="66"/>
      <c r="AU95" s="48"/>
      <c r="AV95" s="49"/>
      <c r="AW95" s="73"/>
      <c r="AX95" s="73"/>
      <c r="AY95" s="73"/>
      <c r="AZ95" s="74"/>
      <c r="BA95" s="75"/>
      <c r="BB95" s="76"/>
      <c r="BC95" s="47"/>
      <c r="BD95" s="48"/>
      <c r="BE95" s="49"/>
      <c r="BF95" s="77" t="s">
        <v>49</v>
      </c>
      <c r="BG95" s="75">
        <v>3</v>
      </c>
      <c r="BH95" s="26">
        <v>1</v>
      </c>
      <c r="BI95" s="73"/>
      <c r="BJ95" s="73"/>
      <c r="BK95" s="73"/>
      <c r="BL95" s="74"/>
      <c r="BM95" s="75"/>
      <c r="BN95" s="78"/>
      <c r="BO95" s="77"/>
      <c r="BP95" s="75"/>
      <c r="BQ95" s="68"/>
      <c r="BR95" s="74"/>
      <c r="BS95" s="75"/>
      <c r="BT95" s="78"/>
      <c r="BU95" s="56"/>
      <c r="BV95" s="26"/>
      <c r="BW95" s="76"/>
      <c r="BX95" s="77"/>
      <c r="BY95" s="75"/>
      <c r="BZ95" s="79"/>
      <c r="CA95" s="74"/>
      <c r="CB95" s="75"/>
      <c r="CC95" s="78"/>
      <c r="CD95" s="80"/>
      <c r="CE95" s="26"/>
      <c r="CF95" s="78"/>
      <c r="CG95" s="75"/>
      <c r="CH95" s="75"/>
      <c r="CI95" s="75"/>
      <c r="CJ95" s="75"/>
      <c r="CK95" s="75"/>
      <c r="CL95" s="75"/>
      <c r="CM95" s="75"/>
      <c r="CN95" s="26"/>
      <c r="CO95" s="81"/>
    </row>
    <row r="96" spans="1:93" ht="15.6" x14ac:dyDescent="0.3">
      <c r="A96" s="28">
        <f t="shared" si="2"/>
        <v>91</v>
      </c>
      <c r="B96" s="28" t="s">
        <v>139</v>
      </c>
      <c r="C96" s="29" t="s">
        <v>147</v>
      </c>
      <c r="D96" s="104" t="s">
        <v>43</v>
      </c>
      <c r="E96" s="25" t="s">
        <v>176</v>
      </c>
      <c r="F96" s="25">
        <v>2012</v>
      </c>
      <c r="G96" s="86" t="s">
        <v>103</v>
      </c>
      <c r="H96" s="60">
        <v>1</v>
      </c>
      <c r="I96" s="61">
        <v>1</v>
      </c>
      <c r="J96" s="60">
        <f t="shared" ref="J96:J133" si="10">I96/4</f>
        <v>0.25</v>
      </c>
      <c r="K96" s="62">
        <f t="shared" si="0"/>
        <v>7</v>
      </c>
      <c r="L96" s="60">
        <f t="shared" si="1"/>
        <v>7.25</v>
      </c>
      <c r="M96" s="63"/>
      <c r="N96" s="41"/>
      <c r="O96" s="64"/>
      <c r="P96" s="65"/>
      <c r="Q96" s="41"/>
      <c r="R96" s="64"/>
      <c r="S96" s="66"/>
      <c r="T96" s="48"/>
      <c r="U96" s="67"/>
      <c r="V96" s="47"/>
      <c r="W96" s="48"/>
      <c r="X96" s="68"/>
      <c r="Y96" s="41" t="s">
        <v>46</v>
      </c>
      <c r="Z96" s="41">
        <v>7</v>
      </c>
      <c r="AA96" s="41"/>
      <c r="AB96" s="66"/>
      <c r="AC96" s="48"/>
      <c r="AD96" s="49"/>
      <c r="AE96" s="63"/>
      <c r="AF96" s="41"/>
      <c r="AG96" s="69"/>
      <c r="AH96" s="70"/>
      <c r="AI96" s="71"/>
      <c r="AJ96" s="72"/>
      <c r="AK96" s="47"/>
      <c r="AL96" s="48"/>
      <c r="AM96" s="49"/>
      <c r="AN96" s="66"/>
      <c r="AO96" s="48"/>
      <c r="AP96" s="38"/>
      <c r="AQ96" s="47"/>
      <c r="AR96" s="48"/>
      <c r="AS96" s="49"/>
      <c r="AT96" s="66"/>
      <c r="AU96" s="48"/>
      <c r="AV96" s="49"/>
      <c r="AW96" s="73"/>
      <c r="AX96" s="73"/>
      <c r="AY96" s="73"/>
      <c r="AZ96" s="74"/>
      <c r="BA96" s="75"/>
      <c r="BB96" s="76"/>
      <c r="BC96" s="47"/>
      <c r="BD96" s="48"/>
      <c r="BE96" s="49"/>
      <c r="BF96" s="77"/>
      <c r="BG96" s="75"/>
      <c r="BH96" s="26"/>
      <c r="BI96" s="73"/>
      <c r="BJ96" s="73"/>
      <c r="BK96" s="73"/>
      <c r="BL96" s="74"/>
      <c r="BM96" s="75"/>
      <c r="BN96" s="78"/>
      <c r="BO96" s="77"/>
      <c r="BP96" s="75"/>
      <c r="BQ96" s="68"/>
      <c r="BR96" s="74"/>
      <c r="BS96" s="75"/>
      <c r="BT96" s="78"/>
      <c r="BU96" s="56"/>
      <c r="BV96" s="26"/>
      <c r="BW96" s="76"/>
      <c r="BX96" s="77"/>
      <c r="BY96" s="75"/>
      <c r="BZ96" s="79"/>
      <c r="CA96" s="74"/>
      <c r="CB96" s="75"/>
      <c r="CC96" s="78"/>
      <c r="CD96" s="80"/>
      <c r="CE96" s="26"/>
      <c r="CF96" s="78"/>
      <c r="CG96" s="75"/>
      <c r="CH96" s="75"/>
      <c r="CI96" s="75"/>
      <c r="CJ96" s="75"/>
      <c r="CK96" s="75"/>
      <c r="CL96" s="75"/>
      <c r="CM96" s="75"/>
      <c r="CN96" s="26"/>
      <c r="CO96" s="81"/>
    </row>
    <row r="97" spans="1:93" ht="15.6" x14ac:dyDescent="0.3">
      <c r="A97" s="28">
        <f t="shared" si="2"/>
        <v>92</v>
      </c>
      <c r="B97" s="28" t="s">
        <v>139</v>
      </c>
      <c r="C97" s="29" t="s">
        <v>147</v>
      </c>
      <c r="D97" s="25" t="s">
        <v>66</v>
      </c>
      <c r="E97" s="25" t="s">
        <v>177</v>
      </c>
      <c r="F97" s="25">
        <v>2013</v>
      </c>
      <c r="G97" s="86" t="s">
        <v>103</v>
      </c>
      <c r="H97" s="60">
        <v>0</v>
      </c>
      <c r="I97" s="61">
        <v>0</v>
      </c>
      <c r="J97" s="60">
        <f t="shared" si="10"/>
        <v>0</v>
      </c>
      <c r="K97" s="62">
        <f t="shared" si="0"/>
        <v>0</v>
      </c>
      <c r="L97" s="60">
        <f t="shared" si="1"/>
        <v>0</v>
      </c>
      <c r="M97" s="63"/>
      <c r="N97" s="41"/>
      <c r="O97" s="64"/>
      <c r="P97" s="65"/>
      <c r="Q97" s="41"/>
      <c r="R97" s="64"/>
      <c r="S97" s="66"/>
      <c r="T97" s="48"/>
      <c r="U97" s="67"/>
      <c r="V97" s="47"/>
      <c r="W97" s="48"/>
      <c r="X97" s="68"/>
      <c r="Y97" s="41" t="s">
        <v>108</v>
      </c>
      <c r="Z97" s="41">
        <v>0</v>
      </c>
      <c r="AA97" s="41"/>
      <c r="AB97" s="66" t="s">
        <v>108</v>
      </c>
      <c r="AC97" s="48">
        <v>0</v>
      </c>
      <c r="AD97" s="49"/>
      <c r="AE97" s="63" t="s">
        <v>120</v>
      </c>
      <c r="AF97" s="41">
        <v>0</v>
      </c>
      <c r="AG97" s="69"/>
      <c r="AH97" s="70"/>
      <c r="AI97" s="71"/>
      <c r="AJ97" s="72"/>
      <c r="AK97" s="47"/>
      <c r="AL97" s="48"/>
      <c r="AM97" s="49"/>
      <c r="AN97" s="66"/>
      <c r="AO97" s="48"/>
      <c r="AP97" s="38"/>
      <c r="AQ97" s="47"/>
      <c r="AR97" s="48"/>
      <c r="AS97" s="49"/>
      <c r="AT97" s="66"/>
      <c r="AU97" s="48"/>
      <c r="AV97" s="49"/>
      <c r="AW97" s="73"/>
      <c r="AX97" s="73"/>
      <c r="AY97" s="73"/>
      <c r="AZ97" s="74" t="s">
        <v>86</v>
      </c>
      <c r="BA97" s="75">
        <v>0</v>
      </c>
      <c r="BB97" s="76"/>
      <c r="BC97" s="47"/>
      <c r="BD97" s="48"/>
      <c r="BE97" s="49"/>
      <c r="BF97" s="77" t="s">
        <v>120</v>
      </c>
      <c r="BG97" s="75">
        <v>0</v>
      </c>
      <c r="BH97" s="26"/>
      <c r="BI97" s="73"/>
      <c r="BJ97" s="73"/>
      <c r="BK97" s="73"/>
      <c r="BL97" s="74"/>
      <c r="BM97" s="75"/>
      <c r="BN97" s="78"/>
      <c r="BO97" s="77"/>
      <c r="BP97" s="75"/>
      <c r="BQ97" s="68"/>
      <c r="BR97" s="74"/>
      <c r="BS97" s="75"/>
      <c r="BT97" s="78"/>
      <c r="BU97" s="56"/>
      <c r="BV97" s="26"/>
      <c r="BW97" s="76"/>
      <c r="BX97" s="77"/>
      <c r="BY97" s="75"/>
      <c r="BZ97" s="79"/>
      <c r="CA97" s="74"/>
      <c r="CB97" s="75"/>
      <c r="CC97" s="78"/>
      <c r="CD97" s="80"/>
      <c r="CE97" s="26"/>
      <c r="CF97" s="78"/>
      <c r="CG97" s="75"/>
      <c r="CH97" s="75"/>
      <c r="CI97" s="75"/>
      <c r="CJ97" s="75"/>
      <c r="CK97" s="75"/>
      <c r="CL97" s="75"/>
      <c r="CM97" s="75"/>
      <c r="CN97" s="26"/>
      <c r="CO97" s="81"/>
    </row>
    <row r="98" spans="1:93" ht="15.6" x14ac:dyDescent="0.3">
      <c r="A98" s="28">
        <f t="shared" si="2"/>
        <v>93</v>
      </c>
      <c r="B98" s="28" t="s">
        <v>139</v>
      </c>
      <c r="C98" s="29" t="s">
        <v>147</v>
      </c>
      <c r="D98" s="104" t="s">
        <v>122</v>
      </c>
      <c r="E98" s="25" t="s">
        <v>178</v>
      </c>
      <c r="F98" s="25">
        <v>2012</v>
      </c>
      <c r="G98" s="98" t="s">
        <v>61</v>
      </c>
      <c r="H98" s="99">
        <v>0</v>
      </c>
      <c r="I98" s="61">
        <v>0</v>
      </c>
      <c r="J98" s="60">
        <f t="shared" si="10"/>
        <v>0</v>
      </c>
      <c r="K98" s="62">
        <f t="shared" si="0"/>
        <v>0</v>
      </c>
      <c r="L98" s="60">
        <f t="shared" si="1"/>
        <v>0</v>
      </c>
      <c r="M98" s="63"/>
      <c r="N98" s="41"/>
      <c r="O98" s="64"/>
      <c r="P98" s="65"/>
      <c r="Q98" s="41"/>
      <c r="R98" s="64"/>
      <c r="S98" s="66"/>
      <c r="T98" s="48"/>
      <c r="U98" s="67"/>
      <c r="V98" s="47"/>
      <c r="W98" s="48"/>
      <c r="X98" s="68"/>
      <c r="Y98" s="41"/>
      <c r="Z98" s="41"/>
      <c r="AA98" s="41"/>
      <c r="AB98" s="66"/>
      <c r="AC98" s="48"/>
      <c r="AD98" s="49"/>
      <c r="AE98" s="63"/>
      <c r="AF98" s="41"/>
      <c r="AG98" s="69"/>
      <c r="AH98" s="70"/>
      <c r="AI98" s="71"/>
      <c r="AJ98" s="72"/>
      <c r="AK98" s="47"/>
      <c r="AL98" s="48"/>
      <c r="AM98" s="49"/>
      <c r="AN98" s="66"/>
      <c r="AO98" s="48"/>
      <c r="AP98" s="38"/>
      <c r="AQ98" s="47"/>
      <c r="AR98" s="48"/>
      <c r="AS98" s="49"/>
      <c r="AT98" s="66"/>
      <c r="AU98" s="48"/>
      <c r="AV98" s="49"/>
      <c r="AW98" s="73"/>
      <c r="AX98" s="73"/>
      <c r="AY98" s="73"/>
      <c r="AZ98" s="74"/>
      <c r="BA98" s="75"/>
      <c r="BB98" s="76"/>
      <c r="BC98" s="47"/>
      <c r="BD98" s="48"/>
      <c r="BE98" s="49"/>
      <c r="BF98" s="77"/>
      <c r="BG98" s="75"/>
      <c r="BH98" s="26"/>
      <c r="BI98" s="73"/>
      <c r="BJ98" s="73"/>
      <c r="BK98" s="73"/>
      <c r="BL98" s="74"/>
      <c r="BM98" s="75"/>
      <c r="BN98" s="78"/>
      <c r="BO98" s="77"/>
      <c r="BP98" s="75"/>
      <c r="BQ98" s="68"/>
      <c r="BR98" s="74"/>
      <c r="BS98" s="75"/>
      <c r="BT98" s="78"/>
      <c r="BU98" s="56"/>
      <c r="BV98" s="26"/>
      <c r="BW98" s="76"/>
      <c r="BX98" s="77"/>
      <c r="BY98" s="75"/>
      <c r="BZ98" s="79"/>
      <c r="CA98" s="74"/>
      <c r="CB98" s="75"/>
      <c r="CC98" s="78"/>
      <c r="CD98" s="80"/>
      <c r="CE98" s="26"/>
      <c r="CF98" s="78"/>
      <c r="CG98" s="75"/>
      <c r="CH98" s="75"/>
      <c r="CI98" s="75"/>
      <c r="CJ98" s="75"/>
      <c r="CK98" s="75"/>
      <c r="CL98" s="75"/>
      <c r="CM98" s="75"/>
      <c r="CN98" s="26"/>
      <c r="CO98" s="81"/>
    </row>
    <row r="99" spans="1:93" ht="15.6" x14ac:dyDescent="0.3">
      <c r="A99" s="28">
        <f t="shared" si="2"/>
        <v>94</v>
      </c>
      <c r="B99" s="28" t="s">
        <v>139</v>
      </c>
      <c r="C99" s="29" t="s">
        <v>147</v>
      </c>
      <c r="D99" s="25" t="s">
        <v>53</v>
      </c>
      <c r="E99" s="25" t="s">
        <v>179</v>
      </c>
      <c r="F99" s="25">
        <v>2013</v>
      </c>
      <c r="G99" s="98" t="s">
        <v>61</v>
      </c>
      <c r="H99" s="99">
        <v>10</v>
      </c>
      <c r="I99" s="61">
        <v>10</v>
      </c>
      <c r="J99" s="60">
        <f t="shared" si="10"/>
        <v>2.5</v>
      </c>
      <c r="K99" s="62">
        <f t="shared" si="0"/>
        <v>10</v>
      </c>
      <c r="L99" s="60">
        <f t="shared" si="1"/>
        <v>12.5</v>
      </c>
      <c r="M99" s="63"/>
      <c r="N99" s="41"/>
      <c r="O99" s="64"/>
      <c r="P99" s="65"/>
      <c r="Q99" s="41"/>
      <c r="R99" s="64"/>
      <c r="S99" s="66"/>
      <c r="T99" s="48"/>
      <c r="U99" s="67"/>
      <c r="V99" s="47"/>
      <c r="W99" s="48"/>
      <c r="X99" s="68"/>
      <c r="Y99" s="41"/>
      <c r="Z99" s="41"/>
      <c r="AA99" s="41"/>
      <c r="AB99" s="66" t="s">
        <v>52</v>
      </c>
      <c r="AC99" s="48">
        <v>5</v>
      </c>
      <c r="AD99" s="49"/>
      <c r="AE99" s="63" t="s">
        <v>52</v>
      </c>
      <c r="AF99" s="41">
        <v>5</v>
      </c>
      <c r="AG99" s="69"/>
      <c r="AH99" s="70"/>
      <c r="AI99" s="71"/>
      <c r="AJ99" s="72"/>
      <c r="AK99" s="47"/>
      <c r="AL99" s="48"/>
      <c r="AM99" s="49"/>
      <c r="AN99" s="66" t="s">
        <v>86</v>
      </c>
      <c r="AO99" s="48">
        <v>0</v>
      </c>
      <c r="AP99" s="38"/>
      <c r="AQ99" s="47"/>
      <c r="AR99" s="48"/>
      <c r="AS99" s="49"/>
      <c r="AT99" s="66"/>
      <c r="AU99" s="48"/>
      <c r="AV99" s="49"/>
      <c r="AW99" s="73"/>
      <c r="AX99" s="73"/>
      <c r="AY99" s="73"/>
      <c r="AZ99" s="74"/>
      <c r="BA99" s="75"/>
      <c r="BB99" s="76"/>
      <c r="BC99" s="47"/>
      <c r="BD99" s="48"/>
      <c r="BE99" s="49"/>
      <c r="BF99" s="77" t="s">
        <v>86</v>
      </c>
      <c r="BG99" s="75">
        <v>0</v>
      </c>
      <c r="BH99" s="26"/>
      <c r="BI99" s="73"/>
      <c r="BJ99" s="73"/>
      <c r="BK99" s="73"/>
      <c r="BL99" s="74"/>
      <c r="BM99" s="75"/>
      <c r="BN99" s="78"/>
      <c r="BO99" s="77"/>
      <c r="BP99" s="75"/>
      <c r="BQ99" s="68"/>
      <c r="BR99" s="74"/>
      <c r="BS99" s="75"/>
      <c r="BT99" s="78"/>
      <c r="BU99" s="56"/>
      <c r="BV99" s="26"/>
      <c r="BW99" s="76"/>
      <c r="BX99" s="77"/>
      <c r="BY99" s="75"/>
      <c r="BZ99" s="79"/>
      <c r="CA99" s="74"/>
      <c r="CB99" s="75"/>
      <c r="CC99" s="78"/>
      <c r="CD99" s="80"/>
      <c r="CE99" s="26"/>
      <c r="CF99" s="78"/>
      <c r="CG99" s="75"/>
      <c r="CH99" s="75"/>
      <c r="CI99" s="75"/>
      <c r="CJ99" s="75"/>
      <c r="CK99" s="75"/>
      <c r="CL99" s="75"/>
      <c r="CM99" s="75"/>
      <c r="CN99" s="26"/>
      <c r="CO99" s="81"/>
    </row>
    <row r="100" spans="1:93" ht="15" customHeight="1" x14ac:dyDescent="0.3">
      <c r="A100" s="28">
        <f t="shared" si="2"/>
        <v>95</v>
      </c>
      <c r="B100" s="28" t="s">
        <v>139</v>
      </c>
      <c r="C100" s="29" t="s">
        <v>147</v>
      </c>
      <c r="D100" s="104" t="s">
        <v>84</v>
      </c>
      <c r="E100" s="25" t="s">
        <v>180</v>
      </c>
      <c r="F100" s="25">
        <v>2012</v>
      </c>
      <c r="G100" s="30" t="s">
        <v>61</v>
      </c>
      <c r="H100" s="60">
        <v>13</v>
      </c>
      <c r="I100" s="61">
        <v>18.25</v>
      </c>
      <c r="J100" s="60">
        <f t="shared" si="10"/>
        <v>4.5625</v>
      </c>
      <c r="K100" s="62">
        <f t="shared" si="0"/>
        <v>11</v>
      </c>
      <c r="L100" s="60">
        <f t="shared" si="1"/>
        <v>15.5625</v>
      </c>
      <c r="M100" s="63"/>
      <c r="N100" s="41"/>
      <c r="O100" s="64"/>
      <c r="P100" s="65"/>
      <c r="Q100" s="41"/>
      <c r="R100" s="64"/>
      <c r="S100" s="66"/>
      <c r="T100" s="48"/>
      <c r="U100" s="67"/>
      <c r="V100" s="47"/>
      <c r="W100" s="48"/>
      <c r="X100" s="68"/>
      <c r="Y100" s="41" t="s">
        <v>88</v>
      </c>
      <c r="Z100" s="41">
        <v>0</v>
      </c>
      <c r="AA100" s="41"/>
      <c r="AB100" s="66" t="s">
        <v>52</v>
      </c>
      <c r="AC100" s="48">
        <v>5</v>
      </c>
      <c r="AD100" s="49"/>
      <c r="AE100" s="63"/>
      <c r="AF100" s="41"/>
      <c r="AG100" s="69"/>
      <c r="AH100" s="70"/>
      <c r="AI100" s="71"/>
      <c r="AJ100" s="72"/>
      <c r="AK100" s="47"/>
      <c r="AL100" s="48"/>
      <c r="AM100" s="49"/>
      <c r="AN100" s="66"/>
      <c r="AO100" s="48"/>
      <c r="AP100" s="38"/>
      <c r="AQ100" s="47"/>
      <c r="AR100" s="48"/>
      <c r="AS100" s="49"/>
      <c r="AT100" s="66"/>
      <c r="AU100" s="48"/>
      <c r="AV100" s="49"/>
      <c r="AW100" s="73"/>
      <c r="AX100" s="73"/>
      <c r="AY100" s="73"/>
      <c r="AZ100" s="74" t="s">
        <v>52</v>
      </c>
      <c r="BA100" s="75">
        <v>5</v>
      </c>
      <c r="BB100" s="76"/>
      <c r="BC100" s="47"/>
      <c r="BD100" s="48"/>
      <c r="BE100" s="49"/>
      <c r="BF100" s="77" t="s">
        <v>79</v>
      </c>
      <c r="BG100" s="75">
        <v>0</v>
      </c>
      <c r="BH100" s="26">
        <v>1</v>
      </c>
      <c r="BI100" s="73"/>
      <c r="BJ100" s="73"/>
      <c r="BK100" s="73"/>
      <c r="BL100" s="74"/>
      <c r="BM100" s="75"/>
      <c r="BN100" s="78"/>
      <c r="BO100" s="77"/>
      <c r="BP100" s="75"/>
      <c r="BQ100" s="68"/>
      <c r="BR100" s="74"/>
      <c r="BS100" s="75"/>
      <c r="BT100" s="78"/>
      <c r="BU100" s="56"/>
      <c r="BV100" s="26"/>
      <c r="BW100" s="76"/>
      <c r="BX100" s="77"/>
      <c r="BY100" s="75"/>
      <c r="BZ100" s="79"/>
      <c r="CA100" s="74"/>
      <c r="CB100" s="75"/>
      <c r="CC100" s="78"/>
      <c r="CD100" s="80"/>
      <c r="CE100" s="26"/>
      <c r="CF100" s="78"/>
      <c r="CG100" s="75"/>
      <c r="CH100" s="75"/>
      <c r="CI100" s="75"/>
      <c r="CJ100" s="75"/>
      <c r="CK100" s="75"/>
      <c r="CL100" s="75"/>
      <c r="CM100" s="75"/>
      <c r="CN100" s="26"/>
      <c r="CO100" s="81"/>
    </row>
    <row r="101" spans="1:93" ht="15.6" x14ac:dyDescent="0.3">
      <c r="A101" s="28">
        <f t="shared" si="2"/>
        <v>96</v>
      </c>
      <c r="B101" s="28" t="s">
        <v>139</v>
      </c>
      <c r="C101" s="29" t="s">
        <v>181</v>
      </c>
      <c r="D101" s="25" t="s">
        <v>47</v>
      </c>
      <c r="E101" s="25" t="s">
        <v>182</v>
      </c>
      <c r="F101" s="25">
        <v>2013</v>
      </c>
      <c r="G101" s="86" t="s">
        <v>71</v>
      </c>
      <c r="H101" s="60">
        <v>10</v>
      </c>
      <c r="I101" s="61">
        <v>11.75</v>
      </c>
      <c r="J101" s="60">
        <f t="shared" si="10"/>
        <v>2.9375</v>
      </c>
      <c r="K101" s="62">
        <f t="shared" si="0"/>
        <v>0</v>
      </c>
      <c r="L101" s="60">
        <f t="shared" si="1"/>
        <v>2.9375</v>
      </c>
      <c r="M101" s="63"/>
      <c r="N101" s="41"/>
      <c r="O101" s="64"/>
      <c r="P101" s="65"/>
      <c r="Q101" s="41"/>
      <c r="R101" s="64"/>
      <c r="S101" s="66"/>
      <c r="T101" s="48"/>
      <c r="U101" s="67"/>
      <c r="V101" s="47"/>
      <c r="W101" s="48"/>
      <c r="X101" s="68"/>
      <c r="Y101" s="41"/>
      <c r="Z101" s="41"/>
      <c r="AA101" s="41"/>
      <c r="AB101" s="66"/>
      <c r="AC101" s="48"/>
      <c r="AD101" s="49"/>
      <c r="AE101" s="63"/>
      <c r="AF101" s="41"/>
      <c r="AG101" s="69"/>
      <c r="AH101" s="70"/>
      <c r="AI101" s="71"/>
      <c r="AJ101" s="72"/>
      <c r="AK101" s="47"/>
      <c r="AL101" s="48"/>
      <c r="AM101" s="49"/>
      <c r="AN101" s="66"/>
      <c r="AO101" s="48"/>
      <c r="AP101" s="38"/>
      <c r="AQ101" s="47"/>
      <c r="AR101" s="48"/>
      <c r="AS101" s="49"/>
      <c r="AT101" s="66"/>
      <c r="AU101" s="48"/>
      <c r="AV101" s="49"/>
      <c r="AW101" s="73"/>
      <c r="AX101" s="73"/>
      <c r="AY101" s="73"/>
      <c r="AZ101" s="74"/>
      <c r="BA101" s="75"/>
      <c r="BB101" s="76"/>
      <c r="BC101" s="47"/>
      <c r="BD101" s="48"/>
      <c r="BE101" s="49"/>
      <c r="BF101" s="77"/>
      <c r="BG101" s="75"/>
      <c r="BH101" s="26"/>
      <c r="BI101" s="73"/>
      <c r="BJ101" s="73"/>
      <c r="BK101" s="73"/>
      <c r="BL101" s="74"/>
      <c r="BM101" s="75"/>
      <c r="BN101" s="78"/>
      <c r="BO101" s="77"/>
      <c r="BP101" s="75"/>
      <c r="BQ101" s="68"/>
      <c r="BR101" s="74"/>
      <c r="BS101" s="75"/>
      <c r="BT101" s="78"/>
      <c r="BU101" s="56"/>
      <c r="BV101" s="26"/>
      <c r="BW101" s="76"/>
      <c r="BX101" s="77"/>
      <c r="BY101" s="75"/>
      <c r="BZ101" s="79"/>
      <c r="CA101" s="74"/>
      <c r="CB101" s="75"/>
      <c r="CC101" s="78"/>
      <c r="CD101" s="80"/>
      <c r="CE101" s="26"/>
      <c r="CF101" s="78"/>
      <c r="CG101" s="75"/>
      <c r="CH101" s="75"/>
      <c r="CI101" s="75"/>
      <c r="CJ101" s="75"/>
      <c r="CK101" s="75"/>
      <c r="CL101" s="75"/>
      <c r="CM101" s="75"/>
      <c r="CN101" s="26"/>
      <c r="CO101" s="81"/>
    </row>
    <row r="102" spans="1:93" ht="15.6" x14ac:dyDescent="0.3">
      <c r="A102" s="28">
        <f t="shared" si="2"/>
        <v>97</v>
      </c>
      <c r="B102" s="28" t="s">
        <v>139</v>
      </c>
      <c r="C102" s="29" t="s">
        <v>181</v>
      </c>
      <c r="D102" s="25" t="s">
        <v>55</v>
      </c>
      <c r="E102" s="25" t="s">
        <v>183</v>
      </c>
      <c r="F102" s="25">
        <v>2012</v>
      </c>
      <c r="G102" s="86" t="s">
        <v>132</v>
      </c>
      <c r="H102" s="60">
        <v>13.5</v>
      </c>
      <c r="I102" s="61">
        <v>18.453125</v>
      </c>
      <c r="J102" s="60">
        <f t="shared" si="10"/>
        <v>4.61328125</v>
      </c>
      <c r="K102" s="62">
        <f t="shared" si="0"/>
        <v>0</v>
      </c>
      <c r="L102" s="60">
        <f t="shared" si="1"/>
        <v>4.61328125</v>
      </c>
      <c r="M102" s="63"/>
      <c r="N102" s="41"/>
      <c r="O102" s="64"/>
      <c r="P102" s="65"/>
      <c r="Q102" s="41"/>
      <c r="R102" s="64"/>
      <c r="S102" s="66"/>
      <c r="T102" s="48"/>
      <c r="U102" s="67"/>
      <c r="V102" s="47"/>
      <c r="W102" s="48"/>
      <c r="X102" s="68"/>
      <c r="Y102" s="41"/>
      <c r="Z102" s="41"/>
      <c r="AA102" s="41"/>
      <c r="AB102" s="66"/>
      <c r="AC102" s="48"/>
      <c r="AD102" s="49"/>
      <c r="AE102" s="63" t="s">
        <v>108</v>
      </c>
      <c r="AF102" s="41">
        <v>0</v>
      </c>
      <c r="AG102" s="69"/>
      <c r="AH102" s="70"/>
      <c r="AI102" s="71"/>
      <c r="AJ102" s="72"/>
      <c r="AK102" s="47"/>
      <c r="AL102" s="48"/>
      <c r="AM102" s="49"/>
      <c r="AN102" s="66"/>
      <c r="AO102" s="48"/>
      <c r="AP102" s="38"/>
      <c r="AQ102" s="47"/>
      <c r="AR102" s="48"/>
      <c r="AS102" s="49"/>
      <c r="AT102" s="66"/>
      <c r="AU102" s="48"/>
      <c r="AV102" s="49"/>
      <c r="AW102" s="73"/>
      <c r="AX102" s="73"/>
      <c r="AY102" s="73"/>
      <c r="AZ102" s="74"/>
      <c r="BA102" s="75"/>
      <c r="BB102" s="76"/>
      <c r="BC102" s="47"/>
      <c r="BD102" s="48"/>
      <c r="BE102" s="49"/>
      <c r="BF102" s="77"/>
      <c r="BG102" s="75"/>
      <c r="BH102" s="26"/>
      <c r="BI102" s="73"/>
      <c r="BJ102" s="73"/>
      <c r="BK102" s="73"/>
      <c r="BL102" s="74"/>
      <c r="BM102" s="75"/>
      <c r="BN102" s="78"/>
      <c r="BO102" s="77"/>
      <c r="BP102" s="75"/>
      <c r="BQ102" s="68"/>
      <c r="BR102" s="74"/>
      <c r="BS102" s="75"/>
      <c r="BT102" s="78"/>
      <c r="BU102" s="56"/>
      <c r="BV102" s="26"/>
      <c r="BW102" s="76"/>
      <c r="BX102" s="77"/>
      <c r="BY102" s="75"/>
      <c r="BZ102" s="79"/>
      <c r="CA102" s="74"/>
      <c r="CB102" s="75"/>
      <c r="CC102" s="78"/>
      <c r="CD102" s="80"/>
      <c r="CE102" s="26"/>
      <c r="CF102" s="78"/>
      <c r="CG102" s="75"/>
      <c r="CH102" s="75"/>
      <c r="CI102" s="75"/>
      <c r="CJ102" s="75"/>
      <c r="CK102" s="75"/>
      <c r="CL102" s="75"/>
      <c r="CM102" s="75"/>
      <c r="CN102" s="26"/>
      <c r="CO102" s="81"/>
    </row>
    <row r="103" spans="1:93" ht="15.6" x14ac:dyDescent="0.3">
      <c r="A103" s="28">
        <f t="shared" si="2"/>
        <v>98</v>
      </c>
      <c r="B103" s="28" t="s">
        <v>139</v>
      </c>
      <c r="C103" s="29" t="s">
        <v>181</v>
      </c>
      <c r="D103" s="25" t="s">
        <v>47</v>
      </c>
      <c r="E103" s="25" t="s">
        <v>184</v>
      </c>
      <c r="F103" s="25">
        <v>2012</v>
      </c>
      <c r="G103" s="86" t="s">
        <v>132</v>
      </c>
      <c r="H103" s="60">
        <v>16</v>
      </c>
      <c r="I103" s="61">
        <v>23.5</v>
      </c>
      <c r="J103" s="60">
        <f t="shared" si="10"/>
        <v>5.875</v>
      </c>
      <c r="K103" s="62">
        <f t="shared" si="0"/>
        <v>30</v>
      </c>
      <c r="L103" s="60">
        <f t="shared" si="1"/>
        <v>35.875</v>
      </c>
      <c r="M103" s="63"/>
      <c r="N103" s="41"/>
      <c r="O103" s="64"/>
      <c r="P103" s="65"/>
      <c r="Q103" s="41"/>
      <c r="R103" s="64"/>
      <c r="S103" s="66"/>
      <c r="T103" s="48"/>
      <c r="U103" s="67"/>
      <c r="V103" s="47"/>
      <c r="W103" s="48"/>
      <c r="X103" s="68"/>
      <c r="Y103" s="41" t="s">
        <v>52</v>
      </c>
      <c r="Z103" s="41">
        <v>5</v>
      </c>
      <c r="AA103" s="41"/>
      <c r="AB103" s="66"/>
      <c r="AC103" s="48"/>
      <c r="AD103" s="49"/>
      <c r="AE103" s="63" t="s">
        <v>52</v>
      </c>
      <c r="AF103" s="41">
        <v>5</v>
      </c>
      <c r="AG103" s="69">
        <v>1</v>
      </c>
      <c r="AH103" s="70"/>
      <c r="AI103" s="71"/>
      <c r="AJ103" s="72"/>
      <c r="AK103" s="47"/>
      <c r="AL103" s="48"/>
      <c r="AM103" s="49"/>
      <c r="AN103" s="66"/>
      <c r="AO103" s="48"/>
      <c r="AP103" s="38"/>
      <c r="AQ103" s="47" t="s">
        <v>52</v>
      </c>
      <c r="AR103" s="48">
        <v>8</v>
      </c>
      <c r="AS103" s="49">
        <v>1</v>
      </c>
      <c r="AT103" s="66"/>
      <c r="AU103" s="48"/>
      <c r="AV103" s="49"/>
      <c r="AW103" s="73"/>
      <c r="AX103" s="73"/>
      <c r="AY103" s="73"/>
      <c r="AZ103" s="74" t="s">
        <v>52</v>
      </c>
      <c r="BA103" s="75">
        <v>5</v>
      </c>
      <c r="BB103" s="76"/>
      <c r="BC103" s="47"/>
      <c r="BD103" s="48"/>
      <c r="BE103" s="49"/>
      <c r="BF103" s="77" t="s">
        <v>52</v>
      </c>
      <c r="BG103" s="75">
        <v>5</v>
      </c>
      <c r="BH103" s="26"/>
      <c r="BI103" s="73"/>
      <c r="BJ103" s="73"/>
      <c r="BK103" s="73"/>
      <c r="BL103" s="74"/>
      <c r="BM103" s="75"/>
      <c r="BN103" s="78"/>
      <c r="BO103" s="77"/>
      <c r="BP103" s="75"/>
      <c r="BQ103" s="68"/>
      <c r="BR103" s="74"/>
      <c r="BS103" s="75"/>
      <c r="BT103" s="78"/>
      <c r="BU103" s="56"/>
      <c r="BV103" s="26"/>
      <c r="BW103" s="76"/>
      <c r="BX103" s="77"/>
      <c r="BY103" s="75"/>
      <c r="BZ103" s="79"/>
      <c r="CA103" s="74"/>
      <c r="CB103" s="75"/>
      <c r="CC103" s="78"/>
      <c r="CD103" s="80"/>
      <c r="CE103" s="26"/>
      <c r="CF103" s="78"/>
      <c r="CG103" s="75"/>
      <c r="CH103" s="75"/>
      <c r="CI103" s="75"/>
      <c r="CJ103" s="75"/>
      <c r="CK103" s="75"/>
      <c r="CL103" s="75"/>
      <c r="CM103" s="75"/>
      <c r="CN103" s="26"/>
      <c r="CO103" s="81"/>
    </row>
    <row r="104" spans="1:93" ht="15.6" x14ac:dyDescent="0.3">
      <c r="A104" s="28">
        <f t="shared" si="2"/>
        <v>99</v>
      </c>
      <c r="B104" s="28" t="s">
        <v>139</v>
      </c>
      <c r="C104" s="29" t="s">
        <v>181</v>
      </c>
      <c r="D104" s="25" t="s">
        <v>112</v>
      </c>
      <c r="E104" s="25" t="s">
        <v>185</v>
      </c>
      <c r="F104" s="25">
        <v>2012</v>
      </c>
      <c r="G104" s="86" t="s">
        <v>71</v>
      </c>
      <c r="H104" s="60">
        <v>0</v>
      </c>
      <c r="I104" s="61">
        <v>0</v>
      </c>
      <c r="J104" s="60">
        <f t="shared" si="10"/>
        <v>0</v>
      </c>
      <c r="K104" s="62">
        <f t="shared" si="0"/>
        <v>0</v>
      </c>
      <c r="L104" s="60">
        <f t="shared" si="1"/>
        <v>0</v>
      </c>
      <c r="M104" s="63"/>
      <c r="N104" s="41"/>
      <c r="O104" s="64"/>
      <c r="P104" s="65"/>
      <c r="Q104" s="41"/>
      <c r="R104" s="64"/>
      <c r="S104" s="66"/>
      <c r="T104" s="48"/>
      <c r="U104" s="67"/>
      <c r="V104" s="47"/>
      <c r="W104" s="48"/>
      <c r="X104" s="68"/>
      <c r="Y104" s="41"/>
      <c r="Z104" s="41"/>
      <c r="AA104" s="41"/>
      <c r="AB104" s="66"/>
      <c r="AC104" s="48"/>
      <c r="AD104" s="49"/>
      <c r="AE104" s="63"/>
      <c r="AF104" s="41"/>
      <c r="AG104" s="69"/>
      <c r="AH104" s="70"/>
      <c r="AI104" s="71"/>
      <c r="AJ104" s="72"/>
      <c r="AK104" s="47"/>
      <c r="AL104" s="48"/>
      <c r="AM104" s="49"/>
      <c r="AN104" s="66"/>
      <c r="AO104" s="48"/>
      <c r="AP104" s="38"/>
      <c r="AQ104" s="47"/>
      <c r="AR104" s="48"/>
      <c r="AS104" s="49"/>
      <c r="AT104" s="66"/>
      <c r="AU104" s="48"/>
      <c r="AV104" s="49"/>
      <c r="AW104" s="73"/>
      <c r="AX104" s="73"/>
      <c r="AY104" s="73"/>
      <c r="AZ104" s="74"/>
      <c r="BA104" s="75"/>
      <c r="BB104" s="76"/>
      <c r="BC104" s="47"/>
      <c r="BD104" s="48"/>
      <c r="BE104" s="49"/>
      <c r="BF104" s="77"/>
      <c r="BG104" s="75"/>
      <c r="BH104" s="26"/>
      <c r="BI104" s="73"/>
      <c r="BJ104" s="73"/>
      <c r="BK104" s="73"/>
      <c r="BL104" s="74"/>
      <c r="BM104" s="75"/>
      <c r="BN104" s="78"/>
      <c r="BO104" s="77"/>
      <c r="BP104" s="75"/>
      <c r="BQ104" s="68"/>
      <c r="BR104" s="74"/>
      <c r="BS104" s="75"/>
      <c r="BT104" s="78"/>
      <c r="BU104" s="56"/>
      <c r="BV104" s="26"/>
      <c r="BW104" s="76"/>
      <c r="BX104" s="77"/>
      <c r="BY104" s="75"/>
      <c r="BZ104" s="79"/>
      <c r="CA104" s="74"/>
      <c r="CB104" s="75"/>
      <c r="CC104" s="78"/>
      <c r="CD104" s="80"/>
      <c r="CE104" s="26"/>
      <c r="CF104" s="78"/>
      <c r="CG104" s="75"/>
      <c r="CH104" s="75"/>
      <c r="CI104" s="75"/>
      <c r="CJ104" s="75"/>
      <c r="CK104" s="75"/>
      <c r="CL104" s="75"/>
      <c r="CM104" s="75"/>
      <c r="CN104" s="26"/>
      <c r="CO104" s="81"/>
    </row>
    <row r="105" spans="1:93" ht="15.6" x14ac:dyDescent="0.3">
      <c r="A105" s="28">
        <f t="shared" si="2"/>
        <v>100</v>
      </c>
      <c r="B105" s="28" t="s">
        <v>139</v>
      </c>
      <c r="C105" s="29" t="s">
        <v>181</v>
      </c>
      <c r="D105" s="25" t="s">
        <v>69</v>
      </c>
      <c r="E105" s="25" t="s">
        <v>186</v>
      </c>
      <c r="F105" s="25">
        <v>2012</v>
      </c>
      <c r="G105" s="86" t="s">
        <v>71</v>
      </c>
      <c r="H105" s="60">
        <v>0</v>
      </c>
      <c r="I105" s="61">
        <v>0</v>
      </c>
      <c r="J105" s="60">
        <f t="shared" si="10"/>
        <v>0</v>
      </c>
      <c r="K105" s="62">
        <f t="shared" si="0"/>
        <v>0</v>
      </c>
      <c r="L105" s="60">
        <f t="shared" si="1"/>
        <v>0</v>
      </c>
      <c r="M105" s="63"/>
      <c r="N105" s="41"/>
      <c r="O105" s="64"/>
      <c r="P105" s="65"/>
      <c r="Q105" s="41"/>
      <c r="R105" s="64"/>
      <c r="S105" s="66"/>
      <c r="T105" s="48"/>
      <c r="U105" s="67"/>
      <c r="V105" s="47"/>
      <c r="W105" s="48"/>
      <c r="X105" s="68"/>
      <c r="Y105" s="41"/>
      <c r="Z105" s="41"/>
      <c r="AA105" s="41"/>
      <c r="AB105" s="66"/>
      <c r="AC105" s="48"/>
      <c r="AD105" s="49"/>
      <c r="AE105" s="63"/>
      <c r="AF105" s="41"/>
      <c r="AG105" s="69"/>
      <c r="AH105" s="70"/>
      <c r="AI105" s="71"/>
      <c r="AJ105" s="72"/>
      <c r="AK105" s="47"/>
      <c r="AL105" s="48"/>
      <c r="AM105" s="49"/>
      <c r="AN105" s="66"/>
      <c r="AO105" s="48"/>
      <c r="AP105" s="38"/>
      <c r="AQ105" s="47"/>
      <c r="AR105" s="48"/>
      <c r="AS105" s="49"/>
      <c r="AT105" s="66"/>
      <c r="AU105" s="48"/>
      <c r="AV105" s="49"/>
      <c r="AW105" s="73"/>
      <c r="AX105" s="73"/>
      <c r="AY105" s="73"/>
      <c r="AZ105" s="74"/>
      <c r="BA105" s="75"/>
      <c r="BB105" s="76"/>
      <c r="BC105" s="47"/>
      <c r="BD105" s="48"/>
      <c r="BE105" s="49"/>
      <c r="BF105" s="77"/>
      <c r="BG105" s="75"/>
      <c r="BH105" s="26"/>
      <c r="BI105" s="73"/>
      <c r="BJ105" s="73"/>
      <c r="BK105" s="73"/>
      <c r="BL105" s="74"/>
      <c r="BM105" s="75"/>
      <c r="BN105" s="78"/>
      <c r="BO105" s="77"/>
      <c r="BP105" s="75"/>
      <c r="BQ105" s="68"/>
      <c r="BR105" s="74"/>
      <c r="BS105" s="75"/>
      <c r="BT105" s="78"/>
      <c r="BU105" s="56"/>
      <c r="BV105" s="26"/>
      <c r="BW105" s="76"/>
      <c r="BX105" s="77"/>
      <c r="BY105" s="75"/>
      <c r="BZ105" s="79"/>
      <c r="CA105" s="74"/>
      <c r="CB105" s="75"/>
      <c r="CC105" s="78"/>
      <c r="CD105" s="80"/>
      <c r="CE105" s="26"/>
      <c r="CF105" s="78"/>
      <c r="CG105" s="75"/>
      <c r="CH105" s="75"/>
      <c r="CI105" s="75"/>
      <c r="CJ105" s="75"/>
      <c r="CK105" s="75"/>
      <c r="CL105" s="75"/>
      <c r="CM105" s="75"/>
      <c r="CN105" s="26"/>
      <c r="CO105" s="81"/>
    </row>
    <row r="106" spans="1:93" ht="15.6" x14ac:dyDescent="0.3">
      <c r="A106" s="28">
        <f t="shared" si="2"/>
        <v>101</v>
      </c>
      <c r="B106" s="28" t="s">
        <v>139</v>
      </c>
      <c r="C106" s="29" t="s">
        <v>181</v>
      </c>
      <c r="D106" s="25" t="s">
        <v>75</v>
      </c>
      <c r="E106" s="25" t="s">
        <v>187</v>
      </c>
      <c r="F106" s="25">
        <v>2012</v>
      </c>
      <c r="G106" s="86" t="s">
        <v>132</v>
      </c>
      <c r="H106" s="60">
        <v>12</v>
      </c>
      <c r="I106" s="61">
        <v>13.875</v>
      </c>
      <c r="J106" s="60">
        <f t="shared" si="10"/>
        <v>3.46875</v>
      </c>
      <c r="K106" s="62">
        <f t="shared" si="0"/>
        <v>5</v>
      </c>
      <c r="L106" s="60">
        <f t="shared" si="1"/>
        <v>8.46875</v>
      </c>
      <c r="M106" s="63"/>
      <c r="N106" s="41"/>
      <c r="O106" s="64"/>
      <c r="P106" s="65"/>
      <c r="Q106" s="41"/>
      <c r="R106" s="64"/>
      <c r="S106" s="66"/>
      <c r="T106" s="48"/>
      <c r="U106" s="67"/>
      <c r="V106" s="47"/>
      <c r="W106" s="48"/>
      <c r="X106" s="68"/>
      <c r="Y106" s="41"/>
      <c r="Z106" s="41"/>
      <c r="AA106" s="41"/>
      <c r="AB106" s="66" t="s">
        <v>52</v>
      </c>
      <c r="AC106" s="48">
        <v>5</v>
      </c>
      <c r="AD106" s="49"/>
      <c r="AE106" s="63"/>
      <c r="AF106" s="41"/>
      <c r="AG106" s="69"/>
      <c r="AH106" s="70"/>
      <c r="AI106" s="71"/>
      <c r="AJ106" s="72"/>
      <c r="AK106" s="47"/>
      <c r="AL106" s="48"/>
      <c r="AM106" s="49"/>
      <c r="AN106" s="66"/>
      <c r="AO106" s="48"/>
      <c r="AP106" s="38"/>
      <c r="AQ106" s="47"/>
      <c r="AR106" s="48"/>
      <c r="AS106" s="49"/>
      <c r="AT106" s="66"/>
      <c r="AU106" s="48"/>
      <c r="AV106" s="49"/>
      <c r="AW106" s="73"/>
      <c r="AX106" s="73"/>
      <c r="AY106" s="73"/>
      <c r="AZ106" s="74"/>
      <c r="BA106" s="75"/>
      <c r="BB106" s="76"/>
      <c r="BC106" s="47"/>
      <c r="BD106" s="48"/>
      <c r="BE106" s="49"/>
      <c r="BF106" s="77"/>
      <c r="BG106" s="75"/>
      <c r="BH106" s="26"/>
      <c r="BI106" s="73"/>
      <c r="BJ106" s="73"/>
      <c r="BK106" s="73"/>
      <c r="BL106" s="74"/>
      <c r="BM106" s="75"/>
      <c r="BN106" s="78"/>
      <c r="BO106" s="77"/>
      <c r="BP106" s="75"/>
      <c r="BQ106" s="68"/>
      <c r="BR106" s="74"/>
      <c r="BS106" s="75"/>
      <c r="BT106" s="78"/>
      <c r="BU106" s="56"/>
      <c r="BV106" s="26"/>
      <c r="BW106" s="76"/>
      <c r="BX106" s="77"/>
      <c r="BY106" s="75"/>
      <c r="BZ106" s="79"/>
      <c r="CA106" s="74"/>
      <c r="CB106" s="75"/>
      <c r="CC106" s="78"/>
      <c r="CD106" s="80"/>
      <c r="CE106" s="26"/>
      <c r="CF106" s="78"/>
      <c r="CG106" s="75"/>
      <c r="CH106" s="75"/>
      <c r="CI106" s="75"/>
      <c r="CJ106" s="75"/>
      <c r="CK106" s="75"/>
      <c r="CL106" s="75"/>
      <c r="CM106" s="75"/>
      <c r="CN106" s="26"/>
      <c r="CO106" s="81"/>
    </row>
    <row r="107" spans="1:93" ht="15.6" x14ac:dyDescent="0.3">
      <c r="A107" s="28">
        <f t="shared" si="2"/>
        <v>102</v>
      </c>
      <c r="B107" s="28" t="s">
        <v>139</v>
      </c>
      <c r="C107" s="29" t="s">
        <v>181</v>
      </c>
      <c r="D107" s="25" t="s">
        <v>55</v>
      </c>
      <c r="E107" s="25" t="s">
        <v>188</v>
      </c>
      <c r="F107" s="25">
        <v>2012</v>
      </c>
      <c r="G107" s="86" t="s">
        <v>135</v>
      </c>
      <c r="H107" s="60">
        <v>9</v>
      </c>
      <c r="I107" s="61">
        <v>13.75</v>
      </c>
      <c r="J107" s="60">
        <f t="shared" si="10"/>
        <v>3.4375</v>
      </c>
      <c r="K107" s="62">
        <f t="shared" si="0"/>
        <v>12</v>
      </c>
      <c r="L107" s="60">
        <f t="shared" si="1"/>
        <v>15.4375</v>
      </c>
      <c r="M107" s="63"/>
      <c r="N107" s="41"/>
      <c r="O107" s="64"/>
      <c r="P107" s="65"/>
      <c r="Q107" s="41"/>
      <c r="R107" s="64"/>
      <c r="S107" s="66"/>
      <c r="T107" s="48"/>
      <c r="U107" s="67"/>
      <c r="V107" s="47"/>
      <c r="W107" s="48"/>
      <c r="X107" s="68"/>
      <c r="Y107" s="41" t="s">
        <v>49</v>
      </c>
      <c r="Z107" s="41">
        <v>3</v>
      </c>
      <c r="AA107" s="41"/>
      <c r="AB107" s="66" t="s">
        <v>52</v>
      </c>
      <c r="AC107" s="48">
        <v>5</v>
      </c>
      <c r="AD107" s="49"/>
      <c r="AE107" s="63" t="s">
        <v>79</v>
      </c>
      <c r="AF107" s="41">
        <v>0</v>
      </c>
      <c r="AG107" s="69">
        <v>1</v>
      </c>
      <c r="AH107" s="70"/>
      <c r="AI107" s="71"/>
      <c r="AJ107" s="72"/>
      <c r="AK107" s="70" t="s">
        <v>86</v>
      </c>
      <c r="AL107" s="71">
        <v>2</v>
      </c>
      <c r="AM107" s="49"/>
      <c r="AN107" s="66"/>
      <c r="AO107" s="48"/>
      <c r="AP107" s="38"/>
      <c r="AQ107" s="47" t="s">
        <v>108</v>
      </c>
      <c r="AR107" s="48">
        <v>0</v>
      </c>
      <c r="AS107" s="49">
        <v>1</v>
      </c>
      <c r="AT107" s="66"/>
      <c r="AU107" s="48"/>
      <c r="AV107" s="49"/>
      <c r="AW107" s="73"/>
      <c r="AX107" s="73"/>
      <c r="AY107" s="73"/>
      <c r="AZ107" s="74"/>
      <c r="BA107" s="75"/>
      <c r="BB107" s="76"/>
      <c r="BC107" s="47" t="s">
        <v>108</v>
      </c>
      <c r="BD107" s="48">
        <v>0</v>
      </c>
      <c r="BE107" s="49"/>
      <c r="BF107" s="77" t="s">
        <v>79</v>
      </c>
      <c r="BG107" s="75">
        <v>0</v>
      </c>
      <c r="BH107" s="26"/>
      <c r="BI107" s="73"/>
      <c r="BJ107" s="73"/>
      <c r="BK107" s="73"/>
      <c r="BL107" s="74"/>
      <c r="BM107" s="75"/>
      <c r="BN107" s="78"/>
      <c r="BO107" s="77"/>
      <c r="BP107" s="75"/>
      <c r="BQ107" s="68"/>
      <c r="BR107" s="74"/>
      <c r="BS107" s="75"/>
      <c r="BT107" s="78"/>
      <c r="BU107" s="56"/>
      <c r="BV107" s="26"/>
      <c r="BW107" s="76"/>
      <c r="BX107" s="77"/>
      <c r="BY107" s="75"/>
      <c r="BZ107" s="79"/>
      <c r="CA107" s="74"/>
      <c r="CB107" s="75"/>
      <c r="CC107" s="78"/>
      <c r="CD107" s="80"/>
      <c r="CE107" s="26"/>
      <c r="CF107" s="78"/>
      <c r="CG107" s="75"/>
      <c r="CH107" s="75"/>
      <c r="CI107" s="75"/>
      <c r="CJ107" s="75"/>
      <c r="CK107" s="75"/>
      <c r="CL107" s="75"/>
      <c r="CM107" s="75"/>
      <c r="CN107" s="26"/>
      <c r="CO107" s="81"/>
    </row>
    <row r="108" spans="1:93" ht="15.6" x14ac:dyDescent="0.3">
      <c r="A108" s="28">
        <f t="shared" si="2"/>
        <v>103</v>
      </c>
      <c r="B108" s="28" t="s">
        <v>139</v>
      </c>
      <c r="C108" s="29" t="s">
        <v>181</v>
      </c>
      <c r="D108" s="25" t="s">
        <v>53</v>
      </c>
      <c r="E108" s="25" t="s">
        <v>189</v>
      </c>
      <c r="F108" s="25">
        <v>2011</v>
      </c>
      <c r="G108" s="103" t="s">
        <v>71</v>
      </c>
      <c r="H108" s="60">
        <v>69</v>
      </c>
      <c r="I108" s="61">
        <v>69</v>
      </c>
      <c r="J108" s="60">
        <f t="shared" si="10"/>
        <v>17.25</v>
      </c>
      <c r="K108" s="62">
        <f t="shared" si="0"/>
        <v>63</v>
      </c>
      <c r="L108" s="60">
        <f t="shared" si="1"/>
        <v>80.25</v>
      </c>
      <c r="M108" s="63"/>
      <c r="N108" s="41"/>
      <c r="O108" s="64"/>
      <c r="P108" s="65"/>
      <c r="Q108" s="41"/>
      <c r="R108" s="64"/>
      <c r="S108" s="66"/>
      <c r="T108" s="48"/>
      <c r="U108" s="67"/>
      <c r="V108" s="47"/>
      <c r="W108" s="48"/>
      <c r="X108" s="68"/>
      <c r="Y108" s="41" t="s">
        <v>46</v>
      </c>
      <c r="Z108" s="41">
        <v>7</v>
      </c>
      <c r="AA108" s="41"/>
      <c r="AB108" s="66" t="s">
        <v>46</v>
      </c>
      <c r="AC108" s="48">
        <v>7</v>
      </c>
      <c r="AD108" s="49"/>
      <c r="AE108" s="63" t="s">
        <v>46</v>
      </c>
      <c r="AF108" s="41">
        <v>7</v>
      </c>
      <c r="AG108" s="69"/>
      <c r="AH108" s="70" t="s">
        <v>52</v>
      </c>
      <c r="AI108" s="71">
        <v>12</v>
      </c>
      <c r="AJ108" s="72">
        <v>1</v>
      </c>
      <c r="AK108" s="47" t="s">
        <v>88</v>
      </c>
      <c r="AL108" s="48">
        <v>0</v>
      </c>
      <c r="AM108" s="49"/>
      <c r="AN108" s="66" t="s">
        <v>49</v>
      </c>
      <c r="AO108" s="48">
        <v>9</v>
      </c>
      <c r="AP108" s="38">
        <v>1</v>
      </c>
      <c r="AQ108" s="47"/>
      <c r="AR108" s="48"/>
      <c r="AS108" s="49"/>
      <c r="AT108" s="66"/>
      <c r="AU108" s="48"/>
      <c r="AV108" s="49"/>
      <c r="AW108" s="73"/>
      <c r="AX108" s="73"/>
      <c r="AY108" s="73"/>
      <c r="AZ108" s="74" t="s">
        <v>46</v>
      </c>
      <c r="BA108" s="75">
        <v>7</v>
      </c>
      <c r="BB108" s="76"/>
      <c r="BC108" s="47"/>
      <c r="BD108" s="48"/>
      <c r="BE108" s="49"/>
      <c r="BF108" s="77" t="s">
        <v>52</v>
      </c>
      <c r="BG108" s="75">
        <v>5</v>
      </c>
      <c r="BH108" s="26"/>
      <c r="BI108" s="73" t="s">
        <v>79</v>
      </c>
      <c r="BJ108" s="73">
        <v>6</v>
      </c>
      <c r="BK108" s="73">
        <v>1</v>
      </c>
      <c r="BL108" s="74"/>
      <c r="BM108" s="75"/>
      <c r="BN108" s="78"/>
      <c r="BO108" s="77"/>
      <c r="BP108" s="75"/>
      <c r="BQ108" s="68"/>
      <c r="BR108" s="74"/>
      <c r="BS108" s="75"/>
      <c r="BT108" s="78"/>
      <c r="BU108" s="56"/>
      <c r="BV108" s="26"/>
      <c r="BW108" s="76"/>
      <c r="BX108" s="77"/>
      <c r="BY108" s="75"/>
      <c r="BZ108" s="79"/>
      <c r="CA108" s="74"/>
      <c r="CB108" s="75"/>
      <c r="CC108" s="78"/>
      <c r="CD108" s="80"/>
      <c r="CE108" s="26"/>
      <c r="CF108" s="78"/>
      <c r="CG108" s="75"/>
      <c r="CH108" s="75"/>
      <c r="CI108" s="75"/>
      <c r="CJ108" s="75"/>
      <c r="CK108" s="75"/>
      <c r="CL108" s="75"/>
      <c r="CM108" s="75"/>
      <c r="CN108" s="26"/>
      <c r="CO108" s="81"/>
    </row>
    <row r="109" spans="1:93" ht="15.6" x14ac:dyDescent="0.3">
      <c r="A109" s="28">
        <f t="shared" si="2"/>
        <v>104</v>
      </c>
      <c r="B109" s="28" t="s">
        <v>139</v>
      </c>
      <c r="C109" s="29" t="s">
        <v>181</v>
      </c>
      <c r="D109" s="25" t="s">
        <v>53</v>
      </c>
      <c r="E109" s="25" t="s">
        <v>190</v>
      </c>
      <c r="F109" s="25">
        <v>2011</v>
      </c>
      <c r="G109" s="106" t="s">
        <v>132</v>
      </c>
      <c r="H109" s="99">
        <v>74</v>
      </c>
      <c r="I109" s="61">
        <v>80.25</v>
      </c>
      <c r="J109" s="60">
        <f t="shared" si="10"/>
        <v>20.0625</v>
      </c>
      <c r="K109" s="62">
        <f t="shared" si="0"/>
        <v>61</v>
      </c>
      <c r="L109" s="60">
        <f t="shared" si="1"/>
        <v>81.0625</v>
      </c>
      <c r="M109" s="63"/>
      <c r="N109" s="41"/>
      <c r="O109" s="64"/>
      <c r="P109" s="65"/>
      <c r="Q109" s="41"/>
      <c r="R109" s="64"/>
      <c r="S109" s="66"/>
      <c r="T109" s="48"/>
      <c r="U109" s="67"/>
      <c r="V109" s="47"/>
      <c r="W109" s="48"/>
      <c r="X109" s="68"/>
      <c r="Y109" s="41" t="s">
        <v>46</v>
      </c>
      <c r="Z109" s="41">
        <v>7</v>
      </c>
      <c r="AA109" s="41"/>
      <c r="AB109" s="66" t="s">
        <v>46</v>
      </c>
      <c r="AC109" s="48">
        <v>7</v>
      </c>
      <c r="AD109" s="49"/>
      <c r="AE109" s="63" t="s">
        <v>46</v>
      </c>
      <c r="AF109" s="41">
        <v>7</v>
      </c>
      <c r="AG109" s="69">
        <v>1</v>
      </c>
      <c r="AH109" s="70" t="s">
        <v>52</v>
      </c>
      <c r="AI109" s="71">
        <v>12</v>
      </c>
      <c r="AJ109" s="72"/>
      <c r="AK109" s="47"/>
      <c r="AL109" s="48"/>
      <c r="AM109" s="49"/>
      <c r="AN109" s="66" t="s">
        <v>52</v>
      </c>
      <c r="AO109" s="48">
        <v>12</v>
      </c>
      <c r="AP109" s="38"/>
      <c r="AQ109" s="47"/>
      <c r="AR109" s="48"/>
      <c r="AS109" s="49"/>
      <c r="AT109" s="66"/>
      <c r="AU109" s="48"/>
      <c r="AV109" s="49"/>
      <c r="AW109" s="73"/>
      <c r="AX109" s="73"/>
      <c r="AY109" s="73"/>
      <c r="AZ109" s="74" t="s">
        <v>46</v>
      </c>
      <c r="BA109" s="75">
        <v>7</v>
      </c>
      <c r="BB109" s="76"/>
      <c r="BC109" s="47"/>
      <c r="BD109" s="48"/>
      <c r="BE109" s="49"/>
      <c r="BF109" s="77" t="s">
        <v>46</v>
      </c>
      <c r="BG109" s="75">
        <v>7</v>
      </c>
      <c r="BH109" s="26"/>
      <c r="BI109" s="73" t="s">
        <v>88</v>
      </c>
      <c r="BJ109" s="73">
        <v>0</v>
      </c>
      <c r="BK109" s="73">
        <v>1</v>
      </c>
      <c r="BL109" s="74"/>
      <c r="BM109" s="75"/>
      <c r="BN109" s="78"/>
      <c r="BO109" s="77"/>
      <c r="BP109" s="75"/>
      <c r="BQ109" s="68"/>
      <c r="BR109" s="74"/>
      <c r="BS109" s="75"/>
      <c r="BT109" s="78"/>
      <c r="BU109" s="56"/>
      <c r="BV109" s="26"/>
      <c r="BW109" s="76"/>
      <c r="BX109" s="77"/>
      <c r="BY109" s="75"/>
      <c r="BZ109" s="79"/>
      <c r="CA109" s="74"/>
      <c r="CB109" s="75"/>
      <c r="CC109" s="78"/>
      <c r="CD109" s="80"/>
      <c r="CE109" s="26"/>
      <c r="CF109" s="78"/>
      <c r="CG109" s="75"/>
      <c r="CH109" s="75"/>
      <c r="CI109" s="75"/>
      <c r="CJ109" s="75"/>
      <c r="CK109" s="75"/>
      <c r="CL109" s="75"/>
      <c r="CM109" s="75"/>
      <c r="CN109" s="26"/>
      <c r="CO109" s="81"/>
    </row>
    <row r="110" spans="1:93" ht="15.6" x14ac:dyDescent="0.3">
      <c r="A110" s="28">
        <f t="shared" si="2"/>
        <v>105</v>
      </c>
      <c r="B110" s="28" t="s">
        <v>139</v>
      </c>
      <c r="C110" s="29" t="s">
        <v>181</v>
      </c>
      <c r="D110" s="25" t="s">
        <v>55</v>
      </c>
      <c r="E110" s="25" t="s">
        <v>191</v>
      </c>
      <c r="F110" s="25">
        <v>2013</v>
      </c>
      <c r="G110" s="86" t="s">
        <v>135</v>
      </c>
      <c r="H110" s="60">
        <v>0</v>
      </c>
      <c r="I110" s="61">
        <v>0</v>
      </c>
      <c r="J110" s="60">
        <f t="shared" si="10"/>
        <v>0</v>
      </c>
      <c r="K110" s="62">
        <f t="shared" si="0"/>
        <v>0</v>
      </c>
      <c r="L110" s="60">
        <f t="shared" si="1"/>
        <v>0</v>
      </c>
      <c r="M110" s="63"/>
      <c r="N110" s="41"/>
      <c r="O110" s="64"/>
      <c r="P110" s="65"/>
      <c r="Q110" s="41"/>
      <c r="R110" s="64"/>
      <c r="S110" s="66"/>
      <c r="T110" s="48"/>
      <c r="U110" s="67"/>
      <c r="V110" s="47"/>
      <c r="W110" s="48"/>
      <c r="X110" s="68"/>
      <c r="Y110" s="41"/>
      <c r="Z110" s="41"/>
      <c r="AA110" s="41"/>
      <c r="AB110" s="66"/>
      <c r="AC110" s="48"/>
      <c r="AD110" s="49"/>
      <c r="AE110" s="63"/>
      <c r="AF110" s="41"/>
      <c r="AG110" s="69"/>
      <c r="AH110" s="70"/>
      <c r="AI110" s="71"/>
      <c r="AJ110" s="72"/>
      <c r="AK110" s="47"/>
      <c r="AL110" s="48"/>
      <c r="AM110" s="49"/>
      <c r="AN110" s="66"/>
      <c r="AO110" s="48"/>
      <c r="AP110" s="38"/>
      <c r="AQ110" s="47"/>
      <c r="AR110" s="48"/>
      <c r="AS110" s="49"/>
      <c r="AT110" s="66"/>
      <c r="AU110" s="48"/>
      <c r="AV110" s="49"/>
      <c r="AW110" s="73"/>
      <c r="AX110" s="73"/>
      <c r="AY110" s="73"/>
      <c r="AZ110" s="74"/>
      <c r="BA110" s="75"/>
      <c r="BB110" s="76"/>
      <c r="BC110" s="47"/>
      <c r="BD110" s="48"/>
      <c r="BE110" s="49"/>
      <c r="BF110" s="77"/>
      <c r="BG110" s="75"/>
      <c r="BH110" s="26"/>
      <c r="BI110" s="73"/>
      <c r="BJ110" s="73"/>
      <c r="BK110" s="73"/>
      <c r="BL110" s="74"/>
      <c r="BM110" s="75"/>
      <c r="BN110" s="78"/>
      <c r="BO110" s="77"/>
      <c r="BP110" s="75"/>
      <c r="BQ110" s="68"/>
      <c r="BR110" s="74"/>
      <c r="BS110" s="75"/>
      <c r="BT110" s="78"/>
      <c r="BU110" s="56"/>
      <c r="BV110" s="26"/>
      <c r="BW110" s="76"/>
      <c r="BX110" s="77"/>
      <c r="BY110" s="75"/>
      <c r="BZ110" s="79"/>
      <c r="CA110" s="74"/>
      <c r="CB110" s="75"/>
      <c r="CC110" s="78"/>
      <c r="CD110" s="80"/>
      <c r="CE110" s="26"/>
      <c r="CF110" s="78"/>
      <c r="CG110" s="75"/>
      <c r="CH110" s="75"/>
      <c r="CI110" s="75"/>
      <c r="CJ110" s="75"/>
      <c r="CK110" s="75"/>
      <c r="CL110" s="75"/>
      <c r="CM110" s="75"/>
      <c r="CN110" s="26"/>
      <c r="CO110" s="81"/>
    </row>
    <row r="111" spans="1:93" ht="15.6" x14ac:dyDescent="0.3">
      <c r="A111" s="28">
        <f t="shared" si="2"/>
        <v>106</v>
      </c>
      <c r="B111" s="28" t="s">
        <v>139</v>
      </c>
      <c r="C111" s="29" t="s">
        <v>181</v>
      </c>
      <c r="D111" s="25" t="s">
        <v>69</v>
      </c>
      <c r="E111" s="104" t="s">
        <v>192</v>
      </c>
      <c r="F111" s="25">
        <v>2012</v>
      </c>
      <c r="G111" s="86" t="s">
        <v>135</v>
      </c>
      <c r="H111" s="60">
        <v>3</v>
      </c>
      <c r="I111" s="61">
        <v>3.5625</v>
      </c>
      <c r="J111" s="60">
        <f t="shared" si="10"/>
        <v>0.890625</v>
      </c>
      <c r="K111" s="62">
        <f t="shared" si="0"/>
        <v>0</v>
      </c>
      <c r="L111" s="60">
        <f t="shared" si="1"/>
        <v>0.890625</v>
      </c>
      <c r="M111" s="63"/>
      <c r="N111" s="41"/>
      <c r="O111" s="64"/>
      <c r="P111" s="65"/>
      <c r="Q111" s="41"/>
      <c r="R111" s="64"/>
      <c r="S111" s="66"/>
      <c r="T111" s="48"/>
      <c r="U111" s="67"/>
      <c r="V111" s="47"/>
      <c r="W111" s="48"/>
      <c r="X111" s="68"/>
      <c r="Y111" s="41"/>
      <c r="Z111" s="41"/>
      <c r="AA111" s="41"/>
      <c r="AB111" s="66"/>
      <c r="AC111" s="48"/>
      <c r="AD111" s="49"/>
      <c r="AE111" s="63"/>
      <c r="AF111" s="41"/>
      <c r="AG111" s="69"/>
      <c r="AH111" s="70"/>
      <c r="AI111" s="71"/>
      <c r="AJ111" s="72"/>
      <c r="AK111" s="47"/>
      <c r="AL111" s="48"/>
      <c r="AM111" s="49"/>
      <c r="AN111" s="66"/>
      <c r="AO111" s="48"/>
      <c r="AP111" s="38"/>
      <c r="AQ111" s="47"/>
      <c r="AR111" s="48"/>
      <c r="AS111" s="49"/>
      <c r="AT111" s="66"/>
      <c r="AU111" s="48"/>
      <c r="AV111" s="49"/>
      <c r="AW111" s="73"/>
      <c r="AX111" s="73"/>
      <c r="AY111" s="73"/>
      <c r="AZ111" s="74"/>
      <c r="BA111" s="75"/>
      <c r="BB111" s="76"/>
      <c r="BC111" s="47"/>
      <c r="BD111" s="48"/>
      <c r="BE111" s="49"/>
      <c r="BF111" s="77"/>
      <c r="BG111" s="75"/>
      <c r="BH111" s="26"/>
      <c r="BI111" s="73"/>
      <c r="BJ111" s="73"/>
      <c r="BK111" s="73"/>
      <c r="BL111" s="74"/>
      <c r="BM111" s="75"/>
      <c r="BN111" s="78"/>
      <c r="BO111" s="77"/>
      <c r="BP111" s="75"/>
      <c r="BQ111" s="68"/>
      <c r="BR111" s="74"/>
      <c r="BS111" s="75"/>
      <c r="BT111" s="78"/>
      <c r="BU111" s="56"/>
      <c r="BV111" s="26"/>
      <c r="BW111" s="76"/>
      <c r="BX111" s="77"/>
      <c r="BY111" s="75"/>
      <c r="BZ111" s="79"/>
      <c r="CA111" s="74"/>
      <c r="CB111" s="75"/>
      <c r="CC111" s="78"/>
      <c r="CD111" s="80"/>
      <c r="CE111" s="26"/>
      <c r="CF111" s="78"/>
      <c r="CG111" s="75"/>
      <c r="CH111" s="75"/>
      <c r="CI111" s="75"/>
      <c r="CJ111" s="75"/>
      <c r="CK111" s="75"/>
      <c r="CL111" s="75"/>
      <c r="CM111" s="75"/>
      <c r="CN111" s="26"/>
      <c r="CO111" s="81"/>
    </row>
    <row r="112" spans="1:93" ht="15.6" x14ac:dyDescent="0.3">
      <c r="A112" s="28">
        <f t="shared" si="2"/>
        <v>107</v>
      </c>
      <c r="B112" s="28" t="s">
        <v>139</v>
      </c>
      <c r="C112" s="29" t="s">
        <v>181</v>
      </c>
      <c r="D112" s="104" t="s">
        <v>47</v>
      </c>
      <c r="E112" s="25" t="s">
        <v>193</v>
      </c>
      <c r="F112" s="25">
        <v>2012</v>
      </c>
      <c r="G112" s="86" t="s">
        <v>71</v>
      </c>
      <c r="H112" s="60">
        <v>7</v>
      </c>
      <c r="I112" s="61">
        <v>12.0625</v>
      </c>
      <c r="J112" s="60">
        <f t="shared" si="10"/>
        <v>3.015625</v>
      </c>
      <c r="K112" s="62">
        <f t="shared" si="0"/>
        <v>15</v>
      </c>
      <c r="L112" s="60">
        <f t="shared" si="1"/>
        <v>18.015625</v>
      </c>
      <c r="M112" s="63"/>
      <c r="N112" s="41"/>
      <c r="O112" s="64"/>
      <c r="P112" s="65"/>
      <c r="Q112" s="41"/>
      <c r="R112" s="64"/>
      <c r="S112" s="66"/>
      <c r="T112" s="48"/>
      <c r="U112" s="67"/>
      <c r="V112" s="47"/>
      <c r="W112" s="48"/>
      <c r="X112" s="68"/>
      <c r="Y112" s="41" t="s">
        <v>79</v>
      </c>
      <c r="Z112" s="41">
        <v>0</v>
      </c>
      <c r="AA112" s="41"/>
      <c r="AB112" s="66"/>
      <c r="AC112" s="48"/>
      <c r="AD112" s="49"/>
      <c r="AE112" s="63" t="s">
        <v>94</v>
      </c>
      <c r="AF112" s="41">
        <v>0</v>
      </c>
      <c r="AG112" s="69">
        <v>1</v>
      </c>
      <c r="AH112" s="70"/>
      <c r="AI112" s="71"/>
      <c r="AJ112" s="72"/>
      <c r="AK112" s="47"/>
      <c r="AL112" s="48"/>
      <c r="AM112" s="49"/>
      <c r="AN112" s="66"/>
      <c r="AO112" s="48"/>
      <c r="AP112" s="38"/>
      <c r="AQ112" s="47" t="s">
        <v>86</v>
      </c>
      <c r="AR112" s="48">
        <v>0</v>
      </c>
      <c r="AS112" s="49">
        <v>1</v>
      </c>
      <c r="AT112" s="66"/>
      <c r="AU112" s="48"/>
      <c r="AV112" s="49"/>
      <c r="AW112" s="73" t="s">
        <v>46</v>
      </c>
      <c r="AX112" s="73">
        <v>10</v>
      </c>
      <c r="AY112" s="73"/>
      <c r="AZ112" s="74" t="s">
        <v>49</v>
      </c>
      <c r="BA112" s="75">
        <v>3</v>
      </c>
      <c r="BB112" s="76"/>
      <c r="BC112" s="47"/>
      <c r="BD112" s="48"/>
      <c r="BE112" s="49"/>
      <c r="BF112" s="77" t="s">
        <v>88</v>
      </c>
      <c r="BG112" s="75">
        <v>0</v>
      </c>
      <c r="BH112" s="26"/>
      <c r="BI112" s="73"/>
      <c r="BJ112" s="73"/>
      <c r="BK112" s="73"/>
      <c r="BL112" s="74"/>
      <c r="BM112" s="75"/>
      <c r="BN112" s="78"/>
      <c r="BO112" s="77"/>
      <c r="BP112" s="75"/>
      <c r="BQ112" s="68"/>
      <c r="BR112" s="74"/>
      <c r="BS112" s="75"/>
      <c r="BT112" s="78"/>
      <c r="BU112" s="56"/>
      <c r="BV112" s="26"/>
      <c r="BW112" s="76"/>
      <c r="BX112" s="77"/>
      <c r="BY112" s="75"/>
      <c r="BZ112" s="79"/>
      <c r="CA112" s="74"/>
      <c r="CB112" s="75"/>
      <c r="CC112" s="78"/>
      <c r="CD112" s="80"/>
      <c r="CE112" s="26"/>
      <c r="CF112" s="78"/>
      <c r="CG112" s="75"/>
      <c r="CH112" s="75"/>
      <c r="CI112" s="75"/>
      <c r="CJ112" s="75"/>
      <c r="CK112" s="75"/>
      <c r="CL112" s="75"/>
      <c r="CM112" s="75"/>
      <c r="CN112" s="26"/>
      <c r="CO112" s="81"/>
    </row>
    <row r="113" spans="1:93" ht="15.6" x14ac:dyDescent="0.3">
      <c r="A113" s="28">
        <f t="shared" si="2"/>
        <v>108</v>
      </c>
      <c r="B113" s="28" t="s">
        <v>139</v>
      </c>
      <c r="C113" s="29" t="s">
        <v>181</v>
      </c>
      <c r="D113" s="104" t="s">
        <v>55</v>
      </c>
      <c r="E113" s="25" t="s">
        <v>194</v>
      </c>
      <c r="F113" s="25">
        <v>2012</v>
      </c>
      <c r="G113" s="86" t="s">
        <v>135</v>
      </c>
      <c r="H113" s="60">
        <v>9</v>
      </c>
      <c r="I113" s="61">
        <v>13.375</v>
      </c>
      <c r="J113" s="60">
        <f t="shared" si="10"/>
        <v>3.34375</v>
      </c>
      <c r="K113" s="62">
        <f t="shared" si="0"/>
        <v>10</v>
      </c>
      <c r="L113" s="60">
        <f t="shared" si="1"/>
        <v>13.34375</v>
      </c>
      <c r="M113" s="63"/>
      <c r="N113" s="41"/>
      <c r="O113" s="64"/>
      <c r="P113" s="65"/>
      <c r="Q113" s="41"/>
      <c r="R113" s="64"/>
      <c r="S113" s="66"/>
      <c r="T113" s="48"/>
      <c r="U113" s="67"/>
      <c r="V113" s="47"/>
      <c r="W113" s="48"/>
      <c r="X113" s="68"/>
      <c r="Y113" s="41" t="s">
        <v>52</v>
      </c>
      <c r="Z113" s="41">
        <v>5</v>
      </c>
      <c r="AA113" s="41"/>
      <c r="AB113" s="66" t="s">
        <v>86</v>
      </c>
      <c r="AC113" s="48">
        <v>0</v>
      </c>
      <c r="AD113" s="49"/>
      <c r="AE113" s="63" t="s">
        <v>88</v>
      </c>
      <c r="AF113" s="41">
        <v>0</v>
      </c>
      <c r="AG113" s="69"/>
      <c r="AH113" s="70"/>
      <c r="AI113" s="71"/>
      <c r="AJ113" s="72"/>
      <c r="AK113" s="47"/>
      <c r="AL113" s="48"/>
      <c r="AM113" s="49"/>
      <c r="AN113" s="66"/>
      <c r="AO113" s="48"/>
      <c r="AP113" s="38"/>
      <c r="AQ113" s="47"/>
      <c r="AR113" s="48"/>
      <c r="AS113" s="49"/>
      <c r="AT113" s="66"/>
      <c r="AU113" s="48"/>
      <c r="AV113" s="49"/>
      <c r="AW113" s="73"/>
      <c r="AX113" s="73"/>
      <c r="AY113" s="73"/>
      <c r="AZ113" s="74" t="s">
        <v>52</v>
      </c>
      <c r="BA113" s="75">
        <v>5</v>
      </c>
      <c r="BB113" s="76"/>
      <c r="BC113" s="47"/>
      <c r="BD113" s="48"/>
      <c r="BE113" s="49"/>
      <c r="BF113" s="77" t="s">
        <v>86</v>
      </c>
      <c r="BG113" s="75">
        <v>0</v>
      </c>
      <c r="BH113" s="26"/>
      <c r="BI113" s="73"/>
      <c r="BJ113" s="73"/>
      <c r="BK113" s="73"/>
      <c r="BL113" s="74"/>
      <c r="BM113" s="75"/>
      <c r="BN113" s="78"/>
      <c r="BO113" s="77"/>
      <c r="BP113" s="75"/>
      <c r="BQ113" s="68"/>
      <c r="BR113" s="74"/>
      <c r="BS113" s="75"/>
      <c r="BT113" s="78"/>
      <c r="BU113" s="56"/>
      <c r="BV113" s="26"/>
      <c r="BW113" s="76"/>
      <c r="BX113" s="77"/>
      <c r="BY113" s="75"/>
      <c r="BZ113" s="79"/>
      <c r="CA113" s="74"/>
      <c r="CB113" s="75"/>
      <c r="CC113" s="78"/>
      <c r="CD113" s="80"/>
      <c r="CE113" s="26"/>
      <c r="CF113" s="78"/>
      <c r="CG113" s="75"/>
      <c r="CH113" s="75"/>
      <c r="CI113" s="75"/>
      <c r="CJ113" s="75"/>
      <c r="CK113" s="75"/>
      <c r="CL113" s="75"/>
      <c r="CM113" s="75"/>
      <c r="CN113" s="26"/>
      <c r="CO113" s="81"/>
    </row>
    <row r="114" spans="1:93" ht="15.6" x14ac:dyDescent="0.3">
      <c r="A114" s="28">
        <f t="shared" si="2"/>
        <v>109</v>
      </c>
      <c r="B114" s="28" t="s">
        <v>139</v>
      </c>
      <c r="C114" s="29" t="s">
        <v>181</v>
      </c>
      <c r="D114" s="104" t="s">
        <v>55</v>
      </c>
      <c r="E114" s="25" t="s">
        <v>195</v>
      </c>
      <c r="F114" s="25">
        <v>2011</v>
      </c>
      <c r="G114" s="86" t="s">
        <v>135</v>
      </c>
      <c r="H114" s="60">
        <v>13</v>
      </c>
      <c r="I114" s="61">
        <v>18.375</v>
      </c>
      <c r="J114" s="60">
        <f t="shared" si="10"/>
        <v>4.59375</v>
      </c>
      <c r="K114" s="62">
        <f t="shared" si="0"/>
        <v>15</v>
      </c>
      <c r="L114" s="60">
        <f t="shared" si="1"/>
        <v>19.59375</v>
      </c>
      <c r="M114" s="63"/>
      <c r="N114" s="41"/>
      <c r="O114" s="64"/>
      <c r="P114" s="65"/>
      <c r="Q114" s="41"/>
      <c r="R114" s="64"/>
      <c r="S114" s="66"/>
      <c r="T114" s="48"/>
      <c r="U114" s="67"/>
      <c r="V114" s="47"/>
      <c r="W114" s="48"/>
      <c r="X114" s="68"/>
      <c r="Y114" s="41" t="s">
        <v>46</v>
      </c>
      <c r="Z114" s="41">
        <v>7</v>
      </c>
      <c r="AA114" s="41"/>
      <c r="AB114" s="66" t="s">
        <v>79</v>
      </c>
      <c r="AC114" s="48">
        <v>0</v>
      </c>
      <c r="AD114" s="49"/>
      <c r="AE114" s="63" t="s">
        <v>52</v>
      </c>
      <c r="AF114" s="41">
        <v>5</v>
      </c>
      <c r="AG114" s="69"/>
      <c r="AH114" s="70"/>
      <c r="AI114" s="71"/>
      <c r="AJ114" s="72"/>
      <c r="AK114" s="47"/>
      <c r="AL114" s="48"/>
      <c r="AM114" s="49"/>
      <c r="AN114" s="66"/>
      <c r="AO114" s="48"/>
      <c r="AP114" s="38"/>
      <c r="AQ114" s="47"/>
      <c r="AR114" s="48"/>
      <c r="AS114" s="49"/>
      <c r="AT114" s="66"/>
      <c r="AU114" s="48"/>
      <c r="AV114" s="49"/>
      <c r="AW114" s="73"/>
      <c r="AX114" s="73"/>
      <c r="AY114" s="73"/>
      <c r="AZ114" s="74" t="s">
        <v>49</v>
      </c>
      <c r="BA114" s="75">
        <v>3</v>
      </c>
      <c r="BB114" s="76"/>
      <c r="BC114" s="47"/>
      <c r="BD114" s="48"/>
      <c r="BE114" s="49"/>
      <c r="BF114" s="77" t="s">
        <v>79</v>
      </c>
      <c r="BG114" s="75">
        <v>0</v>
      </c>
      <c r="BH114" s="26"/>
      <c r="BI114" s="73"/>
      <c r="BJ114" s="73"/>
      <c r="BK114" s="73"/>
      <c r="BL114" s="74"/>
      <c r="BM114" s="75"/>
      <c r="BN114" s="78"/>
      <c r="BO114" s="77"/>
      <c r="BP114" s="75"/>
      <c r="BQ114" s="68"/>
      <c r="BR114" s="74"/>
      <c r="BS114" s="75"/>
      <c r="BT114" s="78"/>
      <c r="BU114" s="56"/>
      <c r="BV114" s="26"/>
      <c r="BW114" s="76"/>
      <c r="BX114" s="77"/>
      <c r="BY114" s="75"/>
      <c r="BZ114" s="79"/>
      <c r="CA114" s="74"/>
      <c r="CB114" s="75"/>
      <c r="CC114" s="78"/>
      <c r="CD114" s="80"/>
      <c r="CE114" s="26"/>
      <c r="CF114" s="78"/>
      <c r="CG114" s="75"/>
      <c r="CH114" s="75"/>
      <c r="CI114" s="75"/>
      <c r="CJ114" s="75"/>
      <c r="CK114" s="75"/>
      <c r="CL114" s="75"/>
      <c r="CM114" s="75"/>
      <c r="CN114" s="26"/>
      <c r="CO114" s="81"/>
    </row>
    <row r="115" spans="1:93" ht="15.6" x14ac:dyDescent="0.3">
      <c r="A115" s="28">
        <f t="shared" si="2"/>
        <v>110</v>
      </c>
      <c r="B115" s="28" t="s">
        <v>139</v>
      </c>
      <c r="C115" s="29" t="s">
        <v>181</v>
      </c>
      <c r="D115" s="104" t="s">
        <v>69</v>
      </c>
      <c r="E115" s="104" t="s">
        <v>196</v>
      </c>
      <c r="F115" s="25">
        <v>2011</v>
      </c>
      <c r="G115" s="86" t="s">
        <v>71</v>
      </c>
      <c r="H115" s="60">
        <v>0</v>
      </c>
      <c r="I115" s="61">
        <v>0.5</v>
      </c>
      <c r="J115" s="60">
        <f t="shared" si="10"/>
        <v>0.125</v>
      </c>
      <c r="K115" s="62">
        <f t="shared" si="0"/>
        <v>0</v>
      </c>
      <c r="L115" s="60">
        <f t="shared" si="1"/>
        <v>0.125</v>
      </c>
      <c r="M115" s="63"/>
      <c r="N115" s="41"/>
      <c r="O115" s="64"/>
      <c r="P115" s="65"/>
      <c r="Q115" s="41"/>
      <c r="R115" s="64"/>
      <c r="S115" s="66"/>
      <c r="T115" s="48"/>
      <c r="U115" s="67"/>
      <c r="V115" s="47"/>
      <c r="W115" s="48"/>
      <c r="X115" s="68"/>
      <c r="Y115" s="41"/>
      <c r="Z115" s="41"/>
      <c r="AA115" s="41"/>
      <c r="AB115" s="66"/>
      <c r="AC115" s="48"/>
      <c r="AD115" s="49"/>
      <c r="AE115" s="63"/>
      <c r="AF115" s="41"/>
      <c r="AG115" s="69"/>
      <c r="AH115" s="70"/>
      <c r="AI115" s="71"/>
      <c r="AJ115" s="72"/>
      <c r="AK115" s="47"/>
      <c r="AL115" s="48"/>
      <c r="AM115" s="49"/>
      <c r="AN115" s="66"/>
      <c r="AO115" s="48"/>
      <c r="AP115" s="38"/>
      <c r="AQ115" s="47"/>
      <c r="AR115" s="48"/>
      <c r="AS115" s="49"/>
      <c r="AT115" s="66"/>
      <c r="AU115" s="48"/>
      <c r="AV115" s="49"/>
      <c r="AW115" s="73"/>
      <c r="AX115" s="73"/>
      <c r="AY115" s="73"/>
      <c r="AZ115" s="74"/>
      <c r="BA115" s="75"/>
      <c r="BB115" s="76"/>
      <c r="BC115" s="47"/>
      <c r="BD115" s="48"/>
      <c r="BE115" s="49"/>
      <c r="BF115" s="77"/>
      <c r="BG115" s="75"/>
      <c r="BH115" s="26"/>
      <c r="BI115" s="73"/>
      <c r="BJ115" s="73"/>
      <c r="BK115" s="73"/>
      <c r="BL115" s="74"/>
      <c r="BM115" s="75"/>
      <c r="BN115" s="78"/>
      <c r="BO115" s="77"/>
      <c r="BP115" s="75"/>
      <c r="BQ115" s="68"/>
      <c r="BR115" s="74"/>
      <c r="BS115" s="75"/>
      <c r="BT115" s="78"/>
      <c r="BU115" s="56"/>
      <c r="BV115" s="26"/>
      <c r="BW115" s="76"/>
      <c r="BX115" s="77"/>
      <c r="BY115" s="75"/>
      <c r="BZ115" s="79"/>
      <c r="CA115" s="74"/>
      <c r="CB115" s="75"/>
      <c r="CC115" s="78"/>
      <c r="CD115" s="80"/>
      <c r="CE115" s="26"/>
      <c r="CF115" s="78"/>
      <c r="CG115" s="75"/>
      <c r="CH115" s="75"/>
      <c r="CI115" s="75"/>
      <c r="CJ115" s="75"/>
      <c r="CK115" s="75"/>
      <c r="CL115" s="75"/>
      <c r="CM115" s="75"/>
      <c r="CN115" s="26"/>
      <c r="CO115" s="81"/>
    </row>
    <row r="116" spans="1:93" ht="15.6" x14ac:dyDescent="0.3">
      <c r="A116" s="28">
        <f t="shared" si="2"/>
        <v>111</v>
      </c>
      <c r="B116" s="28" t="s">
        <v>139</v>
      </c>
      <c r="C116" s="29" t="s">
        <v>181</v>
      </c>
      <c r="D116" s="25" t="s">
        <v>47</v>
      </c>
      <c r="E116" s="25" t="s">
        <v>197</v>
      </c>
      <c r="F116" s="25">
        <v>2013</v>
      </c>
      <c r="G116" s="86" t="s">
        <v>71</v>
      </c>
      <c r="H116" s="60">
        <v>26</v>
      </c>
      <c r="I116" s="61">
        <v>28.5</v>
      </c>
      <c r="J116" s="60">
        <f t="shared" si="10"/>
        <v>7.125</v>
      </c>
      <c r="K116" s="62">
        <f t="shared" si="0"/>
        <v>18</v>
      </c>
      <c r="L116" s="60">
        <f t="shared" si="1"/>
        <v>25.125</v>
      </c>
      <c r="M116" s="63"/>
      <c r="N116" s="41"/>
      <c r="O116" s="64"/>
      <c r="P116" s="65"/>
      <c r="Q116" s="41"/>
      <c r="R116" s="64"/>
      <c r="S116" s="66"/>
      <c r="T116" s="48"/>
      <c r="U116" s="67"/>
      <c r="V116" s="47"/>
      <c r="W116" s="48"/>
      <c r="X116" s="68"/>
      <c r="Y116" s="41" t="s">
        <v>49</v>
      </c>
      <c r="Z116" s="41">
        <v>3</v>
      </c>
      <c r="AA116" s="41"/>
      <c r="AB116" s="66"/>
      <c r="AC116" s="48"/>
      <c r="AD116" s="49"/>
      <c r="AE116" s="63"/>
      <c r="AF116" s="41"/>
      <c r="AG116" s="69"/>
      <c r="AH116" s="70"/>
      <c r="AI116" s="71"/>
      <c r="AJ116" s="72"/>
      <c r="AK116" s="47"/>
      <c r="AL116" s="48"/>
      <c r="AM116" s="49"/>
      <c r="AN116" s="66"/>
      <c r="AO116" s="48"/>
      <c r="AP116" s="38"/>
      <c r="AQ116" s="47" t="s">
        <v>79</v>
      </c>
      <c r="AR116" s="48">
        <v>4</v>
      </c>
      <c r="AS116" s="49"/>
      <c r="AT116" s="66"/>
      <c r="AU116" s="48"/>
      <c r="AV116" s="49"/>
      <c r="AW116" s="73" t="s">
        <v>52</v>
      </c>
      <c r="AX116" s="73">
        <v>8</v>
      </c>
      <c r="AY116" s="73"/>
      <c r="AZ116" s="74"/>
      <c r="BA116" s="75"/>
      <c r="BB116" s="76"/>
      <c r="BC116" s="47"/>
      <c r="BD116" s="48"/>
      <c r="BE116" s="49"/>
      <c r="BF116" s="77" t="s">
        <v>49</v>
      </c>
      <c r="BG116" s="75">
        <v>3</v>
      </c>
      <c r="BH116" s="26"/>
      <c r="BI116" s="73"/>
      <c r="BJ116" s="73"/>
      <c r="BK116" s="73"/>
      <c r="BL116" s="74"/>
      <c r="BM116" s="75"/>
      <c r="BN116" s="78"/>
      <c r="BO116" s="77"/>
      <c r="BP116" s="75"/>
      <c r="BQ116" s="68"/>
      <c r="BR116" s="74"/>
      <c r="BS116" s="75"/>
      <c r="BT116" s="78"/>
      <c r="BU116" s="56"/>
      <c r="BV116" s="26"/>
      <c r="BW116" s="76"/>
      <c r="BX116" s="77"/>
      <c r="BY116" s="75"/>
      <c r="BZ116" s="79"/>
      <c r="CA116" s="74"/>
      <c r="CB116" s="75"/>
      <c r="CC116" s="78"/>
      <c r="CD116" s="80"/>
      <c r="CE116" s="26"/>
      <c r="CF116" s="78"/>
      <c r="CG116" s="75"/>
      <c r="CH116" s="75"/>
      <c r="CI116" s="75"/>
      <c r="CJ116" s="75"/>
      <c r="CK116" s="75"/>
      <c r="CL116" s="75"/>
      <c r="CM116" s="75"/>
      <c r="CN116" s="26"/>
      <c r="CO116" s="81"/>
    </row>
    <row r="117" spans="1:93" ht="15.6" x14ac:dyDescent="0.3">
      <c r="A117" s="28">
        <f t="shared" si="2"/>
        <v>112</v>
      </c>
      <c r="B117" s="28" t="s">
        <v>139</v>
      </c>
      <c r="C117" s="29" t="s">
        <v>181</v>
      </c>
      <c r="D117" s="25" t="s">
        <v>122</v>
      </c>
      <c r="E117" s="25" t="s">
        <v>198</v>
      </c>
      <c r="F117" s="25">
        <v>2012</v>
      </c>
      <c r="G117" s="102" t="s">
        <v>135</v>
      </c>
      <c r="H117" s="60">
        <v>10</v>
      </c>
      <c r="I117" s="61">
        <v>12.5</v>
      </c>
      <c r="J117" s="60">
        <f t="shared" si="10"/>
        <v>3.125</v>
      </c>
      <c r="K117" s="62">
        <f t="shared" si="0"/>
        <v>3</v>
      </c>
      <c r="L117" s="60">
        <f t="shared" si="1"/>
        <v>6.125</v>
      </c>
      <c r="M117" s="63"/>
      <c r="N117" s="41"/>
      <c r="O117" s="64"/>
      <c r="P117" s="65"/>
      <c r="Q117" s="41"/>
      <c r="R117" s="64"/>
      <c r="S117" s="66"/>
      <c r="T117" s="48"/>
      <c r="U117" s="67"/>
      <c r="V117" s="47"/>
      <c r="W117" s="48"/>
      <c r="X117" s="68"/>
      <c r="Y117" s="41" t="s">
        <v>86</v>
      </c>
      <c r="Z117" s="41">
        <v>0</v>
      </c>
      <c r="AA117" s="41"/>
      <c r="AB117" s="66" t="s">
        <v>49</v>
      </c>
      <c r="AC117" s="48">
        <v>3</v>
      </c>
      <c r="AD117" s="49"/>
      <c r="AE117" s="63"/>
      <c r="AF117" s="41"/>
      <c r="AG117" s="69"/>
      <c r="AH117" s="70"/>
      <c r="AI117" s="71"/>
      <c r="AJ117" s="72"/>
      <c r="AK117" s="47"/>
      <c r="AL117" s="48"/>
      <c r="AM117" s="49"/>
      <c r="AN117" s="66"/>
      <c r="AO117" s="48"/>
      <c r="AP117" s="38"/>
      <c r="AQ117" s="47"/>
      <c r="AR117" s="48"/>
      <c r="AS117" s="49"/>
      <c r="AT117" s="66"/>
      <c r="AU117" s="48"/>
      <c r="AV117" s="49"/>
      <c r="AW117" s="73"/>
      <c r="AX117" s="73"/>
      <c r="AY117" s="73"/>
      <c r="AZ117" s="74"/>
      <c r="BA117" s="75"/>
      <c r="BB117" s="76"/>
      <c r="BC117" s="47"/>
      <c r="BD117" s="48"/>
      <c r="BE117" s="49"/>
      <c r="BF117" s="77"/>
      <c r="BG117" s="75"/>
      <c r="BH117" s="26"/>
      <c r="BI117" s="73"/>
      <c r="BJ117" s="73"/>
      <c r="BK117" s="73"/>
      <c r="BL117" s="74"/>
      <c r="BM117" s="75"/>
      <c r="BN117" s="78"/>
      <c r="BO117" s="77"/>
      <c r="BP117" s="75"/>
      <c r="BQ117" s="68"/>
      <c r="BR117" s="74"/>
      <c r="BS117" s="75"/>
      <c r="BT117" s="78"/>
      <c r="BU117" s="56"/>
      <c r="BV117" s="26"/>
      <c r="BW117" s="76"/>
      <c r="BX117" s="77"/>
      <c r="BY117" s="75"/>
      <c r="BZ117" s="79"/>
      <c r="CA117" s="74"/>
      <c r="CB117" s="75"/>
      <c r="CC117" s="78"/>
      <c r="CD117" s="80"/>
      <c r="CE117" s="26"/>
      <c r="CF117" s="78"/>
      <c r="CG117" s="75"/>
      <c r="CH117" s="75"/>
      <c r="CI117" s="75"/>
      <c r="CJ117" s="75"/>
      <c r="CK117" s="75"/>
      <c r="CL117" s="75"/>
      <c r="CM117" s="75"/>
      <c r="CN117" s="26"/>
      <c r="CO117" s="81"/>
    </row>
    <row r="118" spans="1:93" ht="15.6" x14ac:dyDescent="0.3">
      <c r="A118" s="28">
        <f t="shared" si="2"/>
        <v>113</v>
      </c>
      <c r="B118" s="28" t="s">
        <v>139</v>
      </c>
      <c r="C118" s="29" t="s">
        <v>199</v>
      </c>
      <c r="D118" s="104" t="s">
        <v>69</v>
      </c>
      <c r="E118" s="25" t="s">
        <v>200</v>
      </c>
      <c r="F118" s="25">
        <v>2011</v>
      </c>
      <c r="G118" s="107" t="s">
        <v>201</v>
      </c>
      <c r="H118" s="99">
        <v>31</v>
      </c>
      <c r="I118" s="61">
        <v>32.53125</v>
      </c>
      <c r="J118" s="60">
        <f t="shared" si="10"/>
        <v>8.1328125</v>
      </c>
      <c r="K118" s="62">
        <f t="shared" si="0"/>
        <v>13.5</v>
      </c>
      <c r="L118" s="60">
        <f t="shared" si="1"/>
        <v>21.6328125</v>
      </c>
      <c r="M118" s="63"/>
      <c r="N118" s="41"/>
      <c r="O118" s="64"/>
      <c r="P118" s="65"/>
      <c r="Q118" s="41"/>
      <c r="R118" s="64"/>
      <c r="S118" s="66"/>
      <c r="T118" s="48"/>
      <c r="U118" s="67"/>
      <c r="V118" s="47"/>
      <c r="W118" s="48"/>
      <c r="X118" s="68"/>
      <c r="Y118" s="41"/>
      <c r="Z118" s="41"/>
      <c r="AA118" s="41"/>
      <c r="AB118" s="66" t="s">
        <v>46</v>
      </c>
      <c r="AC118" s="41">
        <v>3.5</v>
      </c>
      <c r="AD118" s="49"/>
      <c r="AE118" s="63"/>
      <c r="AF118" s="41"/>
      <c r="AG118" s="69"/>
      <c r="AH118" s="70"/>
      <c r="AI118" s="71"/>
      <c r="AJ118" s="72"/>
      <c r="AK118" s="47" t="s">
        <v>46</v>
      </c>
      <c r="AL118" s="48">
        <v>10</v>
      </c>
      <c r="AM118" s="49"/>
      <c r="AN118" s="66"/>
      <c r="AO118" s="48"/>
      <c r="AP118" s="38"/>
      <c r="AQ118" s="47"/>
      <c r="AR118" s="48"/>
      <c r="AS118" s="49"/>
      <c r="AT118" s="66"/>
      <c r="AU118" s="48"/>
      <c r="AV118" s="49"/>
      <c r="AW118" s="73"/>
      <c r="AX118" s="73"/>
      <c r="AY118" s="73"/>
      <c r="AZ118" s="74"/>
      <c r="BA118" s="75"/>
      <c r="BB118" s="76"/>
      <c r="BC118" s="47"/>
      <c r="BD118" s="48"/>
      <c r="BE118" s="49"/>
      <c r="BF118" s="77"/>
      <c r="BG118" s="75"/>
      <c r="BH118" s="26"/>
      <c r="BI118" s="73"/>
      <c r="BJ118" s="73"/>
      <c r="BK118" s="73"/>
      <c r="BL118" s="74"/>
      <c r="BM118" s="75"/>
      <c r="BN118" s="78"/>
      <c r="BO118" s="77"/>
      <c r="BP118" s="75"/>
      <c r="BQ118" s="68"/>
      <c r="BR118" s="74"/>
      <c r="BS118" s="75"/>
      <c r="BT118" s="78"/>
      <c r="BU118" s="56"/>
      <c r="BV118" s="26"/>
      <c r="BW118" s="76"/>
      <c r="BX118" s="77"/>
      <c r="BY118" s="75"/>
      <c r="BZ118" s="79"/>
      <c r="CA118" s="74"/>
      <c r="CB118" s="75"/>
      <c r="CC118" s="78"/>
      <c r="CD118" s="80"/>
      <c r="CE118" s="26"/>
      <c r="CF118" s="78"/>
      <c r="CG118" s="75"/>
      <c r="CH118" s="75"/>
      <c r="CI118" s="75"/>
      <c r="CJ118" s="75"/>
      <c r="CK118" s="75"/>
      <c r="CL118" s="75"/>
      <c r="CM118" s="75"/>
      <c r="CN118" s="26"/>
      <c r="CO118" s="81"/>
    </row>
    <row r="119" spans="1:93" ht="15.6" x14ac:dyDescent="0.3">
      <c r="A119" s="28">
        <f t="shared" si="2"/>
        <v>114</v>
      </c>
      <c r="B119" s="28" t="s">
        <v>139</v>
      </c>
      <c r="C119" s="29" t="s">
        <v>199</v>
      </c>
      <c r="D119" s="104" t="s">
        <v>66</v>
      </c>
      <c r="E119" s="25" t="s">
        <v>202</v>
      </c>
      <c r="F119" s="25">
        <v>2011</v>
      </c>
      <c r="G119" s="86" t="s">
        <v>201</v>
      </c>
      <c r="H119" s="60">
        <v>0</v>
      </c>
      <c r="I119" s="61">
        <v>1.3125</v>
      </c>
      <c r="J119" s="60">
        <f t="shared" si="10"/>
        <v>0.328125</v>
      </c>
      <c r="K119" s="62">
        <f t="shared" si="0"/>
        <v>3.5</v>
      </c>
      <c r="L119" s="60">
        <f t="shared" si="1"/>
        <v>3.828125</v>
      </c>
      <c r="M119" s="63"/>
      <c r="N119" s="41"/>
      <c r="O119" s="64"/>
      <c r="P119" s="65"/>
      <c r="Q119" s="41"/>
      <c r="R119" s="64"/>
      <c r="S119" s="66"/>
      <c r="T119" s="48"/>
      <c r="U119" s="67"/>
      <c r="V119" s="47"/>
      <c r="W119" s="48"/>
      <c r="X119" s="68"/>
      <c r="Y119" s="41"/>
      <c r="Z119" s="41"/>
      <c r="AA119" s="41"/>
      <c r="AB119" s="66" t="s">
        <v>79</v>
      </c>
      <c r="AC119" s="48">
        <v>0</v>
      </c>
      <c r="AD119" s="49"/>
      <c r="AE119" s="63"/>
      <c r="AF119" s="41"/>
      <c r="AG119" s="69"/>
      <c r="AH119" s="70"/>
      <c r="AI119" s="71"/>
      <c r="AJ119" s="72"/>
      <c r="AK119" s="47"/>
      <c r="AL119" s="48"/>
      <c r="AM119" s="49"/>
      <c r="AN119" s="66"/>
      <c r="AO119" s="48"/>
      <c r="AP119" s="38"/>
      <c r="AQ119" s="47"/>
      <c r="AR119" s="48"/>
      <c r="AS119" s="49"/>
      <c r="AT119" s="66"/>
      <c r="AU119" s="48"/>
      <c r="AV119" s="49"/>
      <c r="AW119" s="73"/>
      <c r="AX119" s="73"/>
      <c r="AY119" s="73"/>
      <c r="AZ119" s="74"/>
      <c r="BA119" s="75"/>
      <c r="BB119" s="76"/>
      <c r="BC119" s="47"/>
      <c r="BD119" s="48"/>
      <c r="BE119" s="49"/>
      <c r="BF119" s="77" t="s">
        <v>46</v>
      </c>
      <c r="BG119" s="75">
        <v>3.5</v>
      </c>
      <c r="BH119" s="26"/>
      <c r="BI119" s="73"/>
      <c r="BJ119" s="73"/>
      <c r="BK119" s="73"/>
      <c r="BL119" s="74"/>
      <c r="BM119" s="75"/>
      <c r="BN119" s="78"/>
      <c r="BO119" s="77"/>
      <c r="BP119" s="75"/>
      <c r="BQ119" s="68"/>
      <c r="BR119" s="74"/>
      <c r="BS119" s="75"/>
      <c r="BT119" s="78"/>
      <c r="BU119" s="56"/>
      <c r="BV119" s="26"/>
      <c r="BW119" s="76"/>
      <c r="BX119" s="77"/>
      <c r="BY119" s="75"/>
      <c r="BZ119" s="79"/>
      <c r="CA119" s="74"/>
      <c r="CB119" s="75"/>
      <c r="CC119" s="78"/>
      <c r="CD119" s="80"/>
      <c r="CE119" s="26"/>
      <c r="CF119" s="78"/>
      <c r="CG119" s="75"/>
      <c r="CH119" s="75"/>
      <c r="CI119" s="75"/>
      <c r="CJ119" s="75"/>
      <c r="CK119" s="75"/>
      <c r="CL119" s="75"/>
      <c r="CM119" s="75"/>
      <c r="CN119" s="26"/>
      <c r="CO119" s="81"/>
    </row>
    <row r="120" spans="1:93" ht="15.6" x14ac:dyDescent="0.3">
      <c r="A120" s="28">
        <f t="shared" si="2"/>
        <v>115</v>
      </c>
      <c r="B120" s="28" t="s">
        <v>203</v>
      </c>
      <c r="C120" s="29" t="s">
        <v>204</v>
      </c>
      <c r="D120" s="104" t="s">
        <v>84</v>
      </c>
      <c r="E120" s="25" t="s">
        <v>205</v>
      </c>
      <c r="F120" s="25">
        <v>2009</v>
      </c>
      <c r="G120" s="30" t="s">
        <v>45</v>
      </c>
      <c r="H120" s="60">
        <v>14</v>
      </c>
      <c r="I120" s="61">
        <v>14</v>
      </c>
      <c r="J120" s="60">
        <f t="shared" si="10"/>
        <v>3.5</v>
      </c>
      <c r="K120" s="62">
        <f t="shared" si="0"/>
        <v>0</v>
      </c>
      <c r="L120" s="60">
        <f t="shared" si="1"/>
        <v>3.5</v>
      </c>
      <c r="M120" s="63"/>
      <c r="N120" s="41"/>
      <c r="O120" s="64"/>
      <c r="P120" s="65"/>
      <c r="Q120" s="41"/>
      <c r="R120" s="64"/>
      <c r="S120" s="66"/>
      <c r="T120" s="48"/>
      <c r="U120" s="67"/>
      <c r="V120" s="47"/>
      <c r="W120" s="48"/>
      <c r="X120" s="68"/>
      <c r="Y120" s="41"/>
      <c r="Z120" s="41"/>
      <c r="AA120" s="41"/>
      <c r="AB120" s="66"/>
      <c r="AC120" s="48"/>
      <c r="AD120" s="49"/>
      <c r="AE120" s="63"/>
      <c r="AF120" s="41"/>
      <c r="AG120" s="69"/>
      <c r="AH120" s="70"/>
      <c r="AI120" s="71"/>
      <c r="AJ120" s="72"/>
      <c r="AK120" s="47"/>
      <c r="AL120" s="48"/>
      <c r="AM120" s="49"/>
      <c r="AN120" s="66"/>
      <c r="AO120" s="48"/>
      <c r="AP120" s="38"/>
      <c r="AQ120" s="47"/>
      <c r="AR120" s="48"/>
      <c r="AS120" s="49"/>
      <c r="AT120" s="66"/>
      <c r="AU120" s="48"/>
      <c r="AV120" s="49"/>
      <c r="AW120" s="73"/>
      <c r="AX120" s="73"/>
      <c r="AY120" s="73"/>
      <c r="AZ120" s="74"/>
      <c r="BA120" s="75"/>
      <c r="BB120" s="76"/>
      <c r="BC120" s="47"/>
      <c r="BD120" s="48"/>
      <c r="BE120" s="49"/>
      <c r="BF120" s="77"/>
      <c r="BG120" s="75"/>
      <c r="BH120" s="26"/>
      <c r="BI120" s="73"/>
      <c r="BJ120" s="73"/>
      <c r="BK120" s="73"/>
      <c r="BL120" s="74"/>
      <c r="BM120" s="75"/>
      <c r="BN120" s="78"/>
      <c r="BO120" s="77"/>
      <c r="BP120" s="75"/>
      <c r="BQ120" s="68"/>
      <c r="BR120" s="74"/>
      <c r="BS120" s="75"/>
      <c r="BT120" s="78"/>
      <c r="BU120" s="56"/>
      <c r="BV120" s="26"/>
      <c r="BW120" s="76"/>
      <c r="BX120" s="77"/>
      <c r="BY120" s="75"/>
      <c r="BZ120" s="79"/>
      <c r="CA120" s="74"/>
      <c r="CB120" s="75"/>
      <c r="CC120" s="78"/>
      <c r="CD120" s="80"/>
      <c r="CE120" s="26"/>
      <c r="CF120" s="78"/>
      <c r="CG120" s="75"/>
      <c r="CH120" s="75"/>
      <c r="CI120" s="75"/>
      <c r="CJ120" s="75"/>
      <c r="CK120" s="75"/>
      <c r="CL120" s="75"/>
      <c r="CM120" s="75"/>
      <c r="CN120" s="26"/>
      <c r="CO120" s="81"/>
    </row>
    <row r="121" spans="1:93" ht="15.6" x14ac:dyDescent="0.3">
      <c r="A121" s="28">
        <f t="shared" si="2"/>
        <v>116</v>
      </c>
      <c r="B121" s="28" t="s">
        <v>203</v>
      </c>
      <c r="C121" s="29" t="s">
        <v>204</v>
      </c>
      <c r="D121" s="104" t="s">
        <v>43</v>
      </c>
      <c r="E121" s="25" t="s">
        <v>206</v>
      </c>
      <c r="F121" s="25">
        <v>2009</v>
      </c>
      <c r="G121" s="87" t="s">
        <v>57</v>
      </c>
      <c r="H121" s="60">
        <v>0</v>
      </c>
      <c r="I121" s="61">
        <v>0.625</v>
      </c>
      <c r="J121" s="60">
        <f t="shared" si="10"/>
        <v>0.15625</v>
      </c>
      <c r="K121" s="62">
        <f t="shared" si="0"/>
        <v>0</v>
      </c>
      <c r="L121" s="60">
        <f t="shared" si="1"/>
        <v>0.15625</v>
      </c>
      <c r="M121" s="63"/>
      <c r="N121" s="41"/>
      <c r="O121" s="64"/>
      <c r="P121" s="65"/>
      <c r="Q121" s="41"/>
      <c r="R121" s="64"/>
      <c r="S121" s="66"/>
      <c r="T121" s="48"/>
      <c r="U121" s="67"/>
      <c r="V121" s="47"/>
      <c r="W121" s="48"/>
      <c r="X121" s="68"/>
      <c r="Y121" s="41"/>
      <c r="Z121" s="41"/>
      <c r="AA121" s="41"/>
      <c r="AB121" s="66"/>
      <c r="AC121" s="48"/>
      <c r="AD121" s="49"/>
      <c r="AE121" s="63"/>
      <c r="AF121" s="41"/>
      <c r="AG121" s="69"/>
      <c r="AH121" s="70"/>
      <c r="AI121" s="71"/>
      <c r="AJ121" s="72"/>
      <c r="AK121" s="47"/>
      <c r="AL121" s="48"/>
      <c r="AM121" s="49"/>
      <c r="AN121" s="66"/>
      <c r="AO121" s="48"/>
      <c r="AP121" s="38"/>
      <c r="AQ121" s="47"/>
      <c r="AR121" s="48"/>
      <c r="AS121" s="49"/>
      <c r="AT121" s="66"/>
      <c r="AU121" s="48"/>
      <c r="AV121" s="49"/>
      <c r="AW121" s="73"/>
      <c r="AX121" s="73"/>
      <c r="AY121" s="73"/>
      <c r="AZ121" s="74"/>
      <c r="BA121" s="75"/>
      <c r="BB121" s="76"/>
      <c r="BC121" s="47"/>
      <c r="BD121" s="48"/>
      <c r="BE121" s="49"/>
      <c r="BF121" s="77"/>
      <c r="BG121" s="75"/>
      <c r="BH121" s="26"/>
      <c r="BI121" s="73"/>
      <c r="BJ121" s="73"/>
      <c r="BK121" s="73"/>
      <c r="BL121" s="74"/>
      <c r="BM121" s="75"/>
      <c r="BN121" s="78"/>
      <c r="BO121" s="77"/>
      <c r="BP121" s="75"/>
      <c r="BQ121" s="68"/>
      <c r="BR121" s="74"/>
      <c r="BS121" s="75"/>
      <c r="BT121" s="78"/>
      <c r="BU121" s="56"/>
      <c r="BV121" s="26"/>
      <c r="BW121" s="76"/>
      <c r="BX121" s="77"/>
      <c r="BY121" s="75"/>
      <c r="BZ121" s="79"/>
      <c r="CA121" s="74"/>
      <c r="CB121" s="75"/>
      <c r="CC121" s="78"/>
      <c r="CD121" s="80"/>
      <c r="CE121" s="26"/>
      <c r="CF121" s="78"/>
      <c r="CG121" s="75"/>
      <c r="CH121" s="75"/>
      <c r="CI121" s="75"/>
      <c r="CJ121" s="75"/>
      <c r="CK121" s="75"/>
      <c r="CL121" s="75"/>
      <c r="CM121" s="75"/>
      <c r="CN121" s="26"/>
      <c r="CO121" s="81"/>
    </row>
    <row r="122" spans="1:93" ht="15.6" x14ac:dyDescent="0.3">
      <c r="A122" s="28">
        <f t="shared" si="2"/>
        <v>117</v>
      </c>
      <c r="B122" s="28" t="s">
        <v>203</v>
      </c>
      <c r="C122" s="29" t="s">
        <v>207</v>
      </c>
      <c r="D122" s="25" t="s">
        <v>53</v>
      </c>
      <c r="E122" s="25" t="s">
        <v>208</v>
      </c>
      <c r="F122" s="25">
        <v>2010</v>
      </c>
      <c r="G122" s="98" t="s">
        <v>61</v>
      </c>
      <c r="H122" s="99">
        <v>8</v>
      </c>
      <c r="I122" s="61">
        <v>8</v>
      </c>
      <c r="J122" s="60">
        <f t="shared" si="10"/>
        <v>2</v>
      </c>
      <c r="K122" s="62">
        <f t="shared" si="0"/>
        <v>0</v>
      </c>
      <c r="L122" s="60">
        <f t="shared" si="1"/>
        <v>2</v>
      </c>
      <c r="M122" s="63"/>
      <c r="N122" s="41"/>
      <c r="O122" s="64"/>
      <c r="P122" s="65"/>
      <c r="Q122" s="41"/>
      <c r="R122" s="64"/>
      <c r="S122" s="66"/>
      <c r="T122" s="48"/>
      <c r="U122" s="67"/>
      <c r="V122" s="47"/>
      <c r="W122" s="48"/>
      <c r="X122" s="68"/>
      <c r="Y122" s="41"/>
      <c r="Z122" s="41"/>
      <c r="AA122" s="41"/>
      <c r="AB122" s="66"/>
      <c r="AC122" s="48"/>
      <c r="AD122" s="49"/>
      <c r="AE122" s="63"/>
      <c r="AF122" s="41"/>
      <c r="AG122" s="69"/>
      <c r="AH122" s="70"/>
      <c r="AI122" s="71"/>
      <c r="AJ122" s="72"/>
      <c r="AK122" s="47"/>
      <c r="AL122" s="48"/>
      <c r="AM122" s="49"/>
      <c r="AN122" s="66"/>
      <c r="AO122" s="48"/>
      <c r="AP122" s="38"/>
      <c r="AQ122" s="47"/>
      <c r="AR122" s="48"/>
      <c r="AS122" s="49"/>
      <c r="AT122" s="66"/>
      <c r="AU122" s="48"/>
      <c r="AV122" s="49"/>
      <c r="AW122" s="73"/>
      <c r="AX122" s="73"/>
      <c r="AY122" s="73"/>
      <c r="AZ122" s="74"/>
      <c r="BA122" s="75"/>
      <c r="BB122" s="76"/>
      <c r="BC122" s="47"/>
      <c r="BD122" s="48"/>
      <c r="BE122" s="49"/>
      <c r="BF122" s="77"/>
      <c r="BG122" s="75"/>
      <c r="BH122" s="26"/>
      <c r="BI122" s="73"/>
      <c r="BJ122" s="73"/>
      <c r="BK122" s="73"/>
      <c r="BL122" s="74"/>
      <c r="BM122" s="75"/>
      <c r="BN122" s="78"/>
      <c r="BO122" s="77"/>
      <c r="BP122" s="75"/>
      <c r="BQ122" s="68"/>
      <c r="BR122" s="74"/>
      <c r="BS122" s="75"/>
      <c r="BT122" s="78"/>
      <c r="BU122" s="56"/>
      <c r="BV122" s="26"/>
      <c r="BW122" s="76"/>
      <c r="BX122" s="77"/>
      <c r="BY122" s="75"/>
      <c r="BZ122" s="79"/>
      <c r="CA122" s="74"/>
      <c r="CB122" s="75"/>
      <c r="CC122" s="78"/>
      <c r="CD122" s="80"/>
      <c r="CE122" s="26"/>
      <c r="CF122" s="78"/>
      <c r="CG122" s="75"/>
      <c r="CH122" s="75"/>
      <c r="CI122" s="75"/>
      <c r="CJ122" s="75"/>
      <c r="CK122" s="75"/>
      <c r="CL122" s="75"/>
      <c r="CM122" s="75"/>
      <c r="CN122" s="26"/>
      <c r="CO122" s="81"/>
    </row>
    <row r="123" spans="1:93" ht="15.6" x14ac:dyDescent="0.3">
      <c r="A123" s="28">
        <f t="shared" si="2"/>
        <v>118</v>
      </c>
      <c r="B123" s="28" t="s">
        <v>203</v>
      </c>
      <c r="C123" s="29" t="s">
        <v>207</v>
      </c>
      <c r="D123" s="25" t="s">
        <v>66</v>
      </c>
      <c r="E123" s="25" t="s">
        <v>209</v>
      </c>
      <c r="F123" s="25">
        <v>2010</v>
      </c>
      <c r="G123" s="103" t="s">
        <v>103</v>
      </c>
      <c r="H123" s="60">
        <v>0</v>
      </c>
      <c r="I123" s="61">
        <v>2</v>
      </c>
      <c r="J123" s="60">
        <f t="shared" si="10"/>
        <v>0.5</v>
      </c>
      <c r="K123" s="62">
        <f t="shared" si="0"/>
        <v>0</v>
      </c>
      <c r="L123" s="60">
        <f t="shared" si="1"/>
        <v>0.5</v>
      </c>
      <c r="M123" s="63"/>
      <c r="N123" s="41"/>
      <c r="O123" s="64"/>
      <c r="P123" s="65"/>
      <c r="Q123" s="41"/>
      <c r="R123" s="64"/>
      <c r="S123" s="66"/>
      <c r="T123" s="48"/>
      <c r="U123" s="67"/>
      <c r="V123" s="47"/>
      <c r="W123" s="48"/>
      <c r="X123" s="68"/>
      <c r="Y123" s="41"/>
      <c r="Z123" s="41"/>
      <c r="AA123" s="41"/>
      <c r="AB123" s="66"/>
      <c r="AC123" s="48"/>
      <c r="AD123" s="49"/>
      <c r="AE123" s="63"/>
      <c r="AF123" s="41"/>
      <c r="AG123" s="69"/>
      <c r="AH123" s="70"/>
      <c r="AI123" s="71"/>
      <c r="AJ123" s="72"/>
      <c r="AK123" s="47"/>
      <c r="AL123" s="48"/>
      <c r="AM123" s="49"/>
      <c r="AN123" s="66"/>
      <c r="AO123" s="48"/>
      <c r="AP123" s="38"/>
      <c r="AQ123" s="47"/>
      <c r="AR123" s="48"/>
      <c r="AS123" s="49"/>
      <c r="AT123" s="66"/>
      <c r="AU123" s="48"/>
      <c r="AV123" s="49"/>
      <c r="AW123" s="73"/>
      <c r="AX123" s="73"/>
      <c r="AY123" s="73"/>
      <c r="AZ123" s="74"/>
      <c r="BA123" s="75"/>
      <c r="BB123" s="76"/>
      <c r="BC123" s="47"/>
      <c r="BD123" s="48"/>
      <c r="BE123" s="49"/>
      <c r="BF123" s="77"/>
      <c r="BG123" s="75"/>
      <c r="BH123" s="26"/>
      <c r="BI123" s="73"/>
      <c r="BJ123" s="73"/>
      <c r="BK123" s="73"/>
      <c r="BL123" s="74"/>
      <c r="BM123" s="75"/>
      <c r="BN123" s="78"/>
      <c r="BO123" s="77"/>
      <c r="BP123" s="75"/>
      <c r="BQ123" s="68"/>
      <c r="BR123" s="74"/>
      <c r="BS123" s="75"/>
      <c r="BT123" s="78"/>
      <c r="BU123" s="56"/>
      <c r="BV123" s="26"/>
      <c r="BW123" s="76"/>
      <c r="BX123" s="77"/>
      <c r="BY123" s="75"/>
      <c r="BZ123" s="79"/>
      <c r="CA123" s="74"/>
      <c r="CB123" s="75"/>
      <c r="CC123" s="78"/>
      <c r="CD123" s="80"/>
      <c r="CE123" s="26"/>
      <c r="CF123" s="78"/>
      <c r="CG123" s="75"/>
      <c r="CH123" s="75"/>
      <c r="CI123" s="75"/>
      <c r="CJ123" s="75"/>
      <c r="CK123" s="75"/>
      <c r="CL123" s="75"/>
      <c r="CM123" s="75"/>
      <c r="CN123" s="26"/>
      <c r="CO123" s="81"/>
    </row>
    <row r="124" spans="1:93" ht="15.6" x14ac:dyDescent="0.3">
      <c r="A124" s="28">
        <f t="shared" si="2"/>
        <v>119</v>
      </c>
      <c r="B124" s="28" t="s">
        <v>203</v>
      </c>
      <c r="C124" s="26" t="s">
        <v>210</v>
      </c>
      <c r="D124" s="25" t="s">
        <v>43</v>
      </c>
      <c r="E124" s="25" t="s">
        <v>211</v>
      </c>
      <c r="F124" s="25">
        <v>2010</v>
      </c>
      <c r="G124" s="102" t="s">
        <v>103</v>
      </c>
      <c r="H124" s="60">
        <v>0</v>
      </c>
      <c r="I124" s="61">
        <v>0</v>
      </c>
      <c r="J124" s="60">
        <f t="shared" si="10"/>
        <v>0</v>
      </c>
      <c r="K124" s="62">
        <f t="shared" si="0"/>
        <v>0</v>
      </c>
      <c r="L124" s="60">
        <f t="shared" si="1"/>
        <v>0</v>
      </c>
      <c r="M124" s="63"/>
      <c r="N124" s="41"/>
      <c r="O124" s="64"/>
      <c r="P124" s="65"/>
      <c r="Q124" s="41"/>
      <c r="R124" s="64"/>
      <c r="S124" s="66"/>
      <c r="T124" s="48"/>
      <c r="U124" s="67"/>
      <c r="V124" s="47"/>
      <c r="W124" s="48"/>
      <c r="X124" s="68"/>
      <c r="Y124" s="41"/>
      <c r="Z124" s="41"/>
      <c r="AA124" s="41"/>
      <c r="AB124" s="66"/>
      <c r="AC124" s="48"/>
      <c r="AD124" s="49"/>
      <c r="AE124" s="63"/>
      <c r="AF124" s="41"/>
      <c r="AG124" s="69"/>
      <c r="AH124" s="70"/>
      <c r="AI124" s="71"/>
      <c r="AJ124" s="72"/>
      <c r="AK124" s="47"/>
      <c r="AL124" s="48"/>
      <c r="AM124" s="49"/>
      <c r="AN124" s="66"/>
      <c r="AO124" s="48"/>
      <c r="AP124" s="38"/>
      <c r="AQ124" s="47"/>
      <c r="AR124" s="48"/>
      <c r="AS124" s="49"/>
      <c r="AT124" s="66"/>
      <c r="AU124" s="48"/>
      <c r="AV124" s="49"/>
      <c r="AW124" s="73"/>
      <c r="AX124" s="73"/>
      <c r="AY124" s="73"/>
      <c r="AZ124" s="74"/>
      <c r="BA124" s="75"/>
      <c r="BB124" s="76"/>
      <c r="BC124" s="47"/>
      <c r="BD124" s="48"/>
      <c r="BE124" s="49"/>
      <c r="BF124" s="77"/>
      <c r="BG124" s="75"/>
      <c r="BH124" s="26"/>
      <c r="BI124" s="73"/>
      <c r="BJ124" s="73"/>
      <c r="BK124" s="73"/>
      <c r="BL124" s="74"/>
      <c r="BM124" s="75"/>
      <c r="BN124" s="78"/>
      <c r="BO124" s="77"/>
      <c r="BP124" s="75"/>
      <c r="BQ124" s="68"/>
      <c r="BR124" s="74"/>
      <c r="BS124" s="75"/>
      <c r="BT124" s="78"/>
      <c r="BU124" s="56"/>
      <c r="BV124" s="26"/>
      <c r="BW124" s="76"/>
      <c r="BX124" s="77"/>
      <c r="BY124" s="75"/>
      <c r="BZ124" s="79"/>
      <c r="CA124" s="74"/>
      <c r="CB124" s="75"/>
      <c r="CC124" s="78"/>
      <c r="CD124" s="80"/>
      <c r="CE124" s="26"/>
      <c r="CF124" s="78"/>
      <c r="CG124" s="75"/>
      <c r="CH124" s="75"/>
      <c r="CI124" s="75"/>
      <c r="CJ124" s="75"/>
      <c r="CK124" s="75"/>
      <c r="CL124" s="75"/>
      <c r="CM124" s="75"/>
      <c r="CN124" s="26"/>
      <c r="CO124" s="81"/>
    </row>
    <row r="125" spans="1:93" ht="15.6" x14ac:dyDescent="0.3">
      <c r="A125" s="28">
        <f t="shared" si="2"/>
        <v>120</v>
      </c>
      <c r="B125" s="28" t="s">
        <v>203</v>
      </c>
      <c r="C125" s="26" t="s">
        <v>210</v>
      </c>
      <c r="D125" s="25" t="s">
        <v>69</v>
      </c>
      <c r="E125" s="25" t="s">
        <v>212</v>
      </c>
      <c r="F125" s="25">
        <v>2010</v>
      </c>
      <c r="G125" s="108" t="s">
        <v>103</v>
      </c>
      <c r="H125" s="60">
        <v>0</v>
      </c>
      <c r="I125" s="61">
        <v>0.75</v>
      </c>
      <c r="J125" s="60">
        <f t="shared" si="10"/>
        <v>0.1875</v>
      </c>
      <c r="K125" s="62">
        <f t="shared" si="0"/>
        <v>0</v>
      </c>
      <c r="L125" s="60">
        <f t="shared" si="1"/>
        <v>0.1875</v>
      </c>
      <c r="M125" s="63"/>
      <c r="N125" s="41"/>
      <c r="O125" s="64"/>
      <c r="P125" s="65"/>
      <c r="Q125" s="41"/>
      <c r="R125" s="64"/>
      <c r="S125" s="66"/>
      <c r="T125" s="48"/>
      <c r="U125" s="67"/>
      <c r="V125" s="47"/>
      <c r="W125" s="48"/>
      <c r="X125" s="68"/>
      <c r="Y125" s="41"/>
      <c r="Z125" s="41"/>
      <c r="AA125" s="41"/>
      <c r="AB125" s="66"/>
      <c r="AC125" s="48"/>
      <c r="AD125" s="49"/>
      <c r="AE125" s="63"/>
      <c r="AF125" s="41"/>
      <c r="AG125" s="69"/>
      <c r="AH125" s="70"/>
      <c r="AI125" s="71"/>
      <c r="AJ125" s="72"/>
      <c r="AK125" s="47"/>
      <c r="AL125" s="48"/>
      <c r="AM125" s="49"/>
      <c r="AN125" s="66"/>
      <c r="AO125" s="48"/>
      <c r="AP125" s="38"/>
      <c r="AQ125" s="47"/>
      <c r="AR125" s="48"/>
      <c r="AS125" s="49"/>
      <c r="AT125" s="66"/>
      <c r="AU125" s="48"/>
      <c r="AV125" s="49"/>
      <c r="AW125" s="73"/>
      <c r="AX125" s="73"/>
      <c r="AY125" s="73"/>
      <c r="AZ125" s="74"/>
      <c r="BA125" s="75"/>
      <c r="BB125" s="76"/>
      <c r="BC125" s="47"/>
      <c r="BD125" s="48"/>
      <c r="BE125" s="49"/>
      <c r="BF125" s="77"/>
      <c r="BG125" s="75"/>
      <c r="BH125" s="26"/>
      <c r="BI125" s="73"/>
      <c r="BJ125" s="73"/>
      <c r="BK125" s="73"/>
      <c r="BL125" s="74"/>
      <c r="BM125" s="75"/>
      <c r="BN125" s="78"/>
      <c r="BO125" s="77"/>
      <c r="BP125" s="75"/>
      <c r="BQ125" s="68"/>
      <c r="BR125" s="74"/>
      <c r="BS125" s="75"/>
      <c r="BT125" s="78"/>
      <c r="BU125" s="56"/>
      <c r="BV125" s="26"/>
      <c r="BW125" s="76"/>
      <c r="BX125" s="77"/>
      <c r="BY125" s="75"/>
      <c r="BZ125" s="79"/>
      <c r="CA125" s="74"/>
      <c r="CB125" s="75"/>
      <c r="CC125" s="78"/>
      <c r="CD125" s="80"/>
      <c r="CE125" s="26"/>
      <c r="CF125" s="78"/>
      <c r="CG125" s="75"/>
      <c r="CH125" s="75"/>
      <c r="CI125" s="75"/>
      <c r="CJ125" s="75"/>
      <c r="CK125" s="75"/>
      <c r="CL125" s="75"/>
      <c r="CM125" s="75"/>
      <c r="CN125" s="26"/>
      <c r="CO125" s="81"/>
    </row>
    <row r="126" spans="1:93" ht="15.6" x14ac:dyDescent="0.3">
      <c r="A126" s="28">
        <f t="shared" si="2"/>
        <v>121</v>
      </c>
      <c r="B126" s="28" t="s">
        <v>203</v>
      </c>
      <c r="C126" s="29" t="s">
        <v>207</v>
      </c>
      <c r="D126" s="25" t="s">
        <v>53</v>
      </c>
      <c r="E126" s="25" t="s">
        <v>213</v>
      </c>
      <c r="F126" s="25">
        <v>2010</v>
      </c>
      <c r="G126" s="109" t="s">
        <v>103</v>
      </c>
      <c r="H126" s="99">
        <v>3</v>
      </c>
      <c r="I126" s="61">
        <v>3</v>
      </c>
      <c r="J126" s="60">
        <f t="shared" si="10"/>
        <v>0.75</v>
      </c>
      <c r="K126" s="62">
        <f t="shared" si="0"/>
        <v>0</v>
      </c>
      <c r="L126" s="60">
        <f t="shared" si="1"/>
        <v>0.75</v>
      </c>
      <c r="M126" s="63"/>
      <c r="N126" s="41"/>
      <c r="O126" s="64"/>
      <c r="P126" s="65"/>
      <c r="Q126" s="41"/>
      <c r="R126" s="64"/>
      <c r="S126" s="66"/>
      <c r="T126" s="48"/>
      <c r="U126" s="67"/>
      <c r="V126" s="47"/>
      <c r="W126" s="48"/>
      <c r="X126" s="68"/>
      <c r="Y126" s="41"/>
      <c r="Z126" s="41"/>
      <c r="AA126" s="41"/>
      <c r="AB126" s="66"/>
      <c r="AC126" s="48"/>
      <c r="AD126" s="49"/>
      <c r="AE126" s="63"/>
      <c r="AF126" s="41"/>
      <c r="AG126" s="69"/>
      <c r="AH126" s="70"/>
      <c r="AI126" s="71"/>
      <c r="AJ126" s="72"/>
      <c r="AK126" s="47"/>
      <c r="AL126" s="48"/>
      <c r="AM126" s="49"/>
      <c r="AN126" s="66"/>
      <c r="AO126" s="48"/>
      <c r="AP126" s="38"/>
      <c r="AQ126" s="47"/>
      <c r="AR126" s="48"/>
      <c r="AS126" s="49"/>
      <c r="AT126" s="66"/>
      <c r="AU126" s="48"/>
      <c r="AV126" s="49"/>
      <c r="AW126" s="73"/>
      <c r="AX126" s="73"/>
      <c r="AY126" s="73"/>
      <c r="AZ126" s="74"/>
      <c r="BA126" s="75"/>
      <c r="BB126" s="76"/>
      <c r="BC126" s="47"/>
      <c r="BD126" s="48"/>
      <c r="BE126" s="49"/>
      <c r="BF126" s="77"/>
      <c r="BG126" s="75"/>
      <c r="BH126" s="26"/>
      <c r="BI126" s="73"/>
      <c r="BJ126" s="73"/>
      <c r="BK126" s="73"/>
      <c r="BL126" s="74"/>
      <c r="BM126" s="75"/>
      <c r="BN126" s="78"/>
      <c r="BO126" s="77"/>
      <c r="BP126" s="75"/>
      <c r="BQ126" s="68"/>
      <c r="BR126" s="74"/>
      <c r="BS126" s="75"/>
      <c r="BT126" s="78"/>
      <c r="BU126" s="56"/>
      <c r="BV126" s="26"/>
      <c r="BW126" s="76"/>
      <c r="BX126" s="77"/>
      <c r="BY126" s="75"/>
      <c r="BZ126" s="79"/>
      <c r="CA126" s="74"/>
      <c r="CB126" s="75"/>
      <c r="CC126" s="78"/>
      <c r="CD126" s="80"/>
      <c r="CE126" s="26"/>
      <c r="CF126" s="78"/>
      <c r="CG126" s="75"/>
      <c r="CH126" s="75"/>
      <c r="CI126" s="75"/>
      <c r="CJ126" s="75"/>
      <c r="CK126" s="75"/>
      <c r="CL126" s="75"/>
      <c r="CM126" s="75"/>
      <c r="CN126" s="26"/>
      <c r="CO126" s="81"/>
    </row>
    <row r="127" spans="1:93" ht="15.6" x14ac:dyDescent="0.3">
      <c r="A127" s="28">
        <f t="shared" si="2"/>
        <v>122</v>
      </c>
      <c r="B127" s="28" t="s">
        <v>203</v>
      </c>
      <c r="C127" s="29" t="s">
        <v>207</v>
      </c>
      <c r="D127" s="104" t="s">
        <v>43</v>
      </c>
      <c r="E127" s="25" t="s">
        <v>214</v>
      </c>
      <c r="F127" s="25">
        <v>2008</v>
      </c>
      <c r="G127" s="30" t="s">
        <v>61</v>
      </c>
      <c r="H127" s="60">
        <v>5</v>
      </c>
      <c r="I127" s="61">
        <v>5</v>
      </c>
      <c r="J127" s="60">
        <f t="shared" si="10"/>
        <v>1.25</v>
      </c>
      <c r="K127" s="62">
        <f t="shared" si="0"/>
        <v>0</v>
      </c>
      <c r="L127" s="60">
        <f t="shared" si="1"/>
        <v>1.25</v>
      </c>
      <c r="M127" s="63"/>
      <c r="N127" s="41"/>
      <c r="O127" s="64"/>
      <c r="P127" s="65"/>
      <c r="Q127" s="41"/>
      <c r="R127" s="64"/>
      <c r="S127" s="66"/>
      <c r="T127" s="48"/>
      <c r="U127" s="67"/>
      <c r="V127" s="47"/>
      <c r="W127" s="48"/>
      <c r="X127" s="68"/>
      <c r="Y127" s="41"/>
      <c r="Z127" s="41"/>
      <c r="AA127" s="41"/>
      <c r="AB127" s="66"/>
      <c r="AC127" s="48"/>
      <c r="AD127" s="49"/>
      <c r="AE127" s="63"/>
      <c r="AF127" s="41"/>
      <c r="AG127" s="69"/>
      <c r="AH127" s="70"/>
      <c r="AI127" s="71"/>
      <c r="AJ127" s="72"/>
      <c r="AK127" s="47"/>
      <c r="AL127" s="48"/>
      <c r="AM127" s="49"/>
      <c r="AN127" s="66"/>
      <c r="AO127" s="48"/>
      <c r="AP127" s="38"/>
      <c r="AQ127" s="47"/>
      <c r="AR127" s="48"/>
      <c r="AS127" s="49"/>
      <c r="AT127" s="66"/>
      <c r="AU127" s="48"/>
      <c r="AV127" s="49"/>
      <c r="AW127" s="73"/>
      <c r="AX127" s="73"/>
      <c r="AY127" s="73"/>
      <c r="AZ127" s="74"/>
      <c r="BA127" s="75"/>
      <c r="BB127" s="76"/>
      <c r="BC127" s="47"/>
      <c r="BD127" s="48"/>
      <c r="BE127" s="49"/>
      <c r="BF127" s="77"/>
      <c r="BG127" s="75"/>
      <c r="BH127" s="26"/>
      <c r="BI127" s="73"/>
      <c r="BJ127" s="73"/>
      <c r="BK127" s="73"/>
      <c r="BL127" s="74"/>
      <c r="BM127" s="75"/>
      <c r="BN127" s="78"/>
      <c r="BO127" s="77"/>
      <c r="BP127" s="75"/>
      <c r="BQ127" s="68"/>
      <c r="BR127" s="74"/>
      <c r="BS127" s="75"/>
      <c r="BT127" s="78"/>
      <c r="BU127" s="56"/>
      <c r="BV127" s="26"/>
      <c r="BW127" s="76"/>
      <c r="BX127" s="77"/>
      <c r="BY127" s="75"/>
      <c r="BZ127" s="79"/>
      <c r="CA127" s="74"/>
      <c r="CB127" s="75"/>
      <c r="CC127" s="78"/>
      <c r="CD127" s="80"/>
      <c r="CE127" s="26"/>
      <c r="CF127" s="78"/>
      <c r="CG127" s="75"/>
      <c r="CH127" s="75"/>
      <c r="CI127" s="75"/>
      <c r="CJ127" s="75"/>
      <c r="CK127" s="75"/>
      <c r="CL127" s="75"/>
      <c r="CM127" s="75"/>
      <c r="CN127" s="26"/>
      <c r="CO127" s="81"/>
    </row>
    <row r="128" spans="1:93" ht="15.6" x14ac:dyDescent="0.3">
      <c r="A128" s="28">
        <f t="shared" si="2"/>
        <v>123</v>
      </c>
      <c r="B128" s="28" t="s">
        <v>203</v>
      </c>
      <c r="C128" s="29" t="s">
        <v>207</v>
      </c>
      <c r="D128" s="104" t="s">
        <v>47</v>
      </c>
      <c r="E128" s="26" t="s">
        <v>215</v>
      </c>
      <c r="F128" s="25">
        <v>2008</v>
      </c>
      <c r="G128" s="107" t="s">
        <v>103</v>
      </c>
      <c r="H128" s="99">
        <v>5</v>
      </c>
      <c r="I128" s="61">
        <v>5</v>
      </c>
      <c r="J128" s="60">
        <f t="shared" si="10"/>
        <v>1.25</v>
      </c>
      <c r="K128" s="62">
        <f t="shared" si="0"/>
        <v>0</v>
      </c>
      <c r="L128" s="60">
        <f t="shared" si="1"/>
        <v>1.25</v>
      </c>
      <c r="M128" s="63"/>
      <c r="N128" s="41"/>
      <c r="O128" s="64"/>
      <c r="P128" s="65"/>
      <c r="Q128" s="41"/>
      <c r="R128" s="64"/>
      <c r="S128" s="66"/>
      <c r="T128" s="48"/>
      <c r="U128" s="67"/>
      <c r="V128" s="47"/>
      <c r="W128" s="48"/>
      <c r="X128" s="68"/>
      <c r="Y128" s="41"/>
      <c r="Z128" s="41"/>
      <c r="AA128" s="41"/>
      <c r="AB128" s="66"/>
      <c r="AC128" s="48"/>
      <c r="AD128" s="49"/>
      <c r="AE128" s="63"/>
      <c r="AF128" s="41"/>
      <c r="AG128" s="69"/>
      <c r="AH128" s="70"/>
      <c r="AI128" s="71"/>
      <c r="AJ128" s="72"/>
      <c r="AK128" s="47"/>
      <c r="AL128" s="48"/>
      <c r="AM128" s="49"/>
      <c r="AN128" s="66"/>
      <c r="AO128" s="48"/>
      <c r="AP128" s="38"/>
      <c r="AQ128" s="47"/>
      <c r="AR128" s="48"/>
      <c r="AS128" s="49"/>
      <c r="AT128" s="66"/>
      <c r="AU128" s="48"/>
      <c r="AV128" s="49"/>
      <c r="AW128" s="73"/>
      <c r="AX128" s="73"/>
      <c r="AY128" s="73"/>
      <c r="AZ128" s="74"/>
      <c r="BA128" s="75"/>
      <c r="BB128" s="76"/>
      <c r="BC128" s="47"/>
      <c r="BD128" s="48"/>
      <c r="BE128" s="49"/>
      <c r="BF128" s="77"/>
      <c r="BG128" s="75"/>
      <c r="BH128" s="26"/>
      <c r="BI128" s="73"/>
      <c r="BJ128" s="73"/>
      <c r="BK128" s="73"/>
      <c r="BL128" s="74"/>
      <c r="BM128" s="75"/>
      <c r="BN128" s="78"/>
      <c r="BO128" s="77"/>
      <c r="BP128" s="75"/>
      <c r="BQ128" s="68"/>
      <c r="BR128" s="74"/>
      <c r="BS128" s="75"/>
      <c r="BT128" s="78"/>
      <c r="BU128" s="56"/>
      <c r="BV128" s="26"/>
      <c r="BW128" s="76"/>
      <c r="BX128" s="77"/>
      <c r="BY128" s="75"/>
      <c r="BZ128" s="79"/>
      <c r="CA128" s="74"/>
      <c r="CB128" s="75"/>
      <c r="CC128" s="78"/>
      <c r="CD128" s="80"/>
      <c r="CE128" s="26"/>
      <c r="CF128" s="78"/>
      <c r="CG128" s="75"/>
      <c r="CH128" s="75"/>
      <c r="CI128" s="75"/>
      <c r="CJ128" s="75"/>
      <c r="CK128" s="75"/>
      <c r="CL128" s="75"/>
      <c r="CM128" s="75"/>
      <c r="CN128" s="26"/>
      <c r="CO128" s="81"/>
    </row>
    <row r="129" spans="1:93" ht="15.6" x14ac:dyDescent="0.3">
      <c r="A129" s="28">
        <f t="shared" si="2"/>
        <v>124</v>
      </c>
      <c r="B129" s="28" t="s">
        <v>203</v>
      </c>
      <c r="C129" s="29" t="s">
        <v>207</v>
      </c>
      <c r="D129" s="104" t="s">
        <v>55</v>
      </c>
      <c r="E129" s="25" t="s">
        <v>216</v>
      </c>
      <c r="F129" s="25">
        <v>2008</v>
      </c>
      <c r="G129" s="25" t="s">
        <v>63</v>
      </c>
      <c r="H129" s="60">
        <v>3.5</v>
      </c>
      <c r="I129" s="61">
        <v>3.5</v>
      </c>
      <c r="J129" s="60">
        <f t="shared" si="10"/>
        <v>0.875</v>
      </c>
      <c r="K129" s="62">
        <f t="shared" si="0"/>
        <v>5</v>
      </c>
      <c r="L129" s="60">
        <f t="shared" si="1"/>
        <v>5.875</v>
      </c>
      <c r="M129" s="63"/>
      <c r="N129" s="41"/>
      <c r="O129" s="64"/>
      <c r="P129" s="65"/>
      <c r="Q129" s="41"/>
      <c r="R129" s="64"/>
      <c r="S129" s="66"/>
      <c r="T129" s="48"/>
      <c r="U129" s="67"/>
      <c r="V129" s="47"/>
      <c r="W129" s="48"/>
      <c r="X129" s="68"/>
      <c r="Y129" s="41"/>
      <c r="Z129" s="41"/>
      <c r="AA129" s="41"/>
      <c r="AB129" s="66"/>
      <c r="AC129" s="48"/>
      <c r="AD129" s="49"/>
      <c r="AE129" s="63" t="s">
        <v>52</v>
      </c>
      <c r="AF129" s="41">
        <v>5</v>
      </c>
      <c r="AG129" s="69"/>
      <c r="AH129" s="70"/>
      <c r="AI129" s="71"/>
      <c r="AJ129" s="72"/>
      <c r="AK129" s="47"/>
      <c r="AL129" s="48"/>
      <c r="AM129" s="49"/>
      <c r="AN129" s="66"/>
      <c r="AO129" s="48"/>
      <c r="AP129" s="38"/>
      <c r="AQ129" s="47"/>
      <c r="AR129" s="48"/>
      <c r="AS129" s="49"/>
      <c r="AT129" s="66"/>
      <c r="AU129" s="48"/>
      <c r="AV129" s="49"/>
      <c r="AW129" s="73"/>
      <c r="AX129" s="73"/>
      <c r="AY129" s="73"/>
      <c r="AZ129" s="74"/>
      <c r="BA129" s="75"/>
      <c r="BB129" s="76"/>
      <c r="BC129" s="47"/>
      <c r="BD129" s="48"/>
      <c r="BE129" s="49"/>
      <c r="BF129" s="77"/>
      <c r="BG129" s="75"/>
      <c r="BH129" s="26"/>
      <c r="BI129" s="73"/>
      <c r="BJ129" s="73"/>
      <c r="BK129" s="73"/>
      <c r="BL129" s="74"/>
      <c r="BM129" s="75"/>
      <c r="BN129" s="78"/>
      <c r="BO129" s="77"/>
      <c r="BP129" s="75"/>
      <c r="BQ129" s="68"/>
      <c r="BR129" s="74"/>
      <c r="BS129" s="75"/>
      <c r="BT129" s="78"/>
      <c r="BU129" s="56"/>
      <c r="BV129" s="26"/>
      <c r="BW129" s="76"/>
      <c r="BX129" s="77"/>
      <c r="BY129" s="75"/>
      <c r="BZ129" s="79"/>
      <c r="CA129" s="74"/>
      <c r="CB129" s="75"/>
      <c r="CC129" s="78"/>
      <c r="CD129" s="80"/>
      <c r="CE129" s="26"/>
      <c r="CF129" s="78"/>
      <c r="CG129" s="75"/>
      <c r="CH129" s="75"/>
      <c r="CI129" s="75"/>
      <c r="CJ129" s="75"/>
      <c r="CK129" s="75"/>
      <c r="CL129" s="75"/>
      <c r="CM129" s="75"/>
      <c r="CN129" s="26"/>
      <c r="CO129" s="81"/>
    </row>
    <row r="130" spans="1:93" ht="15.6" x14ac:dyDescent="0.3">
      <c r="A130" s="28">
        <f t="shared" si="2"/>
        <v>125</v>
      </c>
      <c r="B130" s="28" t="s">
        <v>203</v>
      </c>
      <c r="C130" s="29" t="s">
        <v>207</v>
      </c>
      <c r="D130" s="104" t="s">
        <v>69</v>
      </c>
      <c r="E130" s="25" t="s">
        <v>217</v>
      </c>
      <c r="F130" s="25">
        <v>2009</v>
      </c>
      <c r="G130" s="107" t="s">
        <v>103</v>
      </c>
      <c r="H130" s="99">
        <v>5</v>
      </c>
      <c r="I130" s="61">
        <v>5</v>
      </c>
      <c r="J130" s="60">
        <f t="shared" si="10"/>
        <v>1.25</v>
      </c>
      <c r="K130" s="62">
        <f t="shared" si="0"/>
        <v>0</v>
      </c>
      <c r="L130" s="60">
        <f t="shared" si="1"/>
        <v>1.25</v>
      </c>
      <c r="M130" s="63"/>
      <c r="N130" s="41"/>
      <c r="O130" s="64"/>
      <c r="P130" s="65"/>
      <c r="Q130" s="41"/>
      <c r="R130" s="64"/>
      <c r="S130" s="66"/>
      <c r="T130" s="48"/>
      <c r="U130" s="67"/>
      <c r="V130" s="47"/>
      <c r="W130" s="48"/>
      <c r="X130" s="68"/>
      <c r="Y130" s="41"/>
      <c r="Z130" s="41"/>
      <c r="AA130" s="41"/>
      <c r="AB130" s="66"/>
      <c r="AC130" s="48"/>
      <c r="AD130" s="49"/>
      <c r="AE130" s="63"/>
      <c r="AF130" s="41"/>
      <c r="AG130" s="69"/>
      <c r="AH130" s="70"/>
      <c r="AI130" s="71"/>
      <c r="AJ130" s="72"/>
      <c r="AK130" s="47"/>
      <c r="AL130" s="48"/>
      <c r="AM130" s="49"/>
      <c r="AN130" s="66"/>
      <c r="AO130" s="48"/>
      <c r="AP130" s="38"/>
      <c r="AQ130" s="47"/>
      <c r="AR130" s="48"/>
      <c r="AS130" s="49"/>
      <c r="AT130" s="66"/>
      <c r="AU130" s="48"/>
      <c r="AV130" s="49"/>
      <c r="AW130" s="73"/>
      <c r="AX130" s="73"/>
      <c r="AY130" s="73"/>
      <c r="AZ130" s="74"/>
      <c r="BA130" s="75"/>
      <c r="BB130" s="76"/>
      <c r="BC130" s="47"/>
      <c r="BD130" s="48"/>
      <c r="BE130" s="49"/>
      <c r="BF130" s="77"/>
      <c r="BG130" s="75"/>
      <c r="BH130" s="26"/>
      <c r="BI130" s="73"/>
      <c r="BJ130" s="73"/>
      <c r="BK130" s="73"/>
      <c r="BL130" s="74"/>
      <c r="BM130" s="75"/>
      <c r="BN130" s="78"/>
      <c r="BO130" s="77"/>
      <c r="BP130" s="75"/>
      <c r="BQ130" s="68"/>
      <c r="BR130" s="74"/>
      <c r="BS130" s="75"/>
      <c r="BT130" s="78"/>
      <c r="BU130" s="56"/>
      <c r="BV130" s="26"/>
      <c r="BW130" s="76"/>
      <c r="BX130" s="77"/>
      <c r="BY130" s="75"/>
      <c r="BZ130" s="79"/>
      <c r="CA130" s="74"/>
      <c r="CB130" s="75"/>
      <c r="CC130" s="78"/>
      <c r="CD130" s="80"/>
      <c r="CE130" s="26"/>
      <c r="CF130" s="78"/>
      <c r="CG130" s="75"/>
      <c r="CH130" s="75"/>
      <c r="CI130" s="75"/>
      <c r="CJ130" s="75"/>
      <c r="CK130" s="75"/>
      <c r="CL130" s="75"/>
      <c r="CM130" s="75"/>
      <c r="CN130" s="26"/>
      <c r="CO130" s="81"/>
    </row>
    <row r="131" spans="1:93" ht="15.6" x14ac:dyDescent="0.3">
      <c r="A131" s="28">
        <f t="shared" si="2"/>
        <v>126</v>
      </c>
      <c r="B131" s="28" t="s">
        <v>203</v>
      </c>
      <c r="C131" s="29" t="s">
        <v>207</v>
      </c>
      <c r="D131" s="25" t="s">
        <v>53</v>
      </c>
      <c r="E131" s="25" t="s">
        <v>218</v>
      </c>
      <c r="F131" s="25">
        <v>2010</v>
      </c>
      <c r="G131" s="98" t="s">
        <v>61</v>
      </c>
      <c r="H131" s="99">
        <v>57.5</v>
      </c>
      <c r="I131" s="61">
        <v>57.5</v>
      </c>
      <c r="J131" s="60">
        <f t="shared" si="10"/>
        <v>14.375</v>
      </c>
      <c r="K131" s="62">
        <f t="shared" si="0"/>
        <v>46</v>
      </c>
      <c r="L131" s="60">
        <f t="shared" si="1"/>
        <v>60.375</v>
      </c>
      <c r="M131" s="63"/>
      <c r="N131" s="41"/>
      <c r="O131" s="64"/>
      <c r="P131" s="65"/>
      <c r="Q131" s="41"/>
      <c r="R131" s="64"/>
      <c r="S131" s="66"/>
      <c r="T131" s="48"/>
      <c r="U131" s="67"/>
      <c r="V131" s="47"/>
      <c r="W131" s="48"/>
      <c r="X131" s="68"/>
      <c r="Y131" s="41" t="s">
        <v>46</v>
      </c>
      <c r="Z131" s="41">
        <v>3.5</v>
      </c>
      <c r="AA131" s="41"/>
      <c r="AB131" s="66" t="s">
        <v>46</v>
      </c>
      <c r="AC131" s="41">
        <v>3.5</v>
      </c>
      <c r="AD131" s="49"/>
      <c r="AE131" s="63"/>
      <c r="AF131" s="41"/>
      <c r="AG131" s="69"/>
      <c r="AH131" s="70" t="s">
        <v>46</v>
      </c>
      <c r="AI131" s="71">
        <v>15</v>
      </c>
      <c r="AJ131" s="72"/>
      <c r="AK131" s="47"/>
      <c r="AL131" s="48"/>
      <c r="AM131" s="49"/>
      <c r="AN131" s="66" t="s">
        <v>52</v>
      </c>
      <c r="AO131" s="48">
        <v>12</v>
      </c>
      <c r="AP131" s="38"/>
      <c r="AQ131" s="47"/>
      <c r="AR131" s="48"/>
      <c r="AS131" s="49"/>
      <c r="AT131" s="66"/>
      <c r="AU131" s="48"/>
      <c r="AV131" s="49"/>
      <c r="AW131" s="73"/>
      <c r="AX131" s="73"/>
      <c r="AY131" s="73"/>
      <c r="AZ131" s="74" t="s">
        <v>52</v>
      </c>
      <c r="BA131" s="75">
        <v>5</v>
      </c>
      <c r="BB131" s="76"/>
      <c r="BC131" s="47"/>
      <c r="BD131" s="48"/>
      <c r="BE131" s="49"/>
      <c r="BF131" s="77"/>
      <c r="BG131" s="75"/>
      <c r="BH131" s="26"/>
      <c r="BI131" s="73" t="s">
        <v>79</v>
      </c>
      <c r="BJ131" s="73">
        <v>6</v>
      </c>
      <c r="BK131" s="73">
        <v>1</v>
      </c>
      <c r="BL131" s="74"/>
      <c r="BM131" s="75"/>
      <c r="BN131" s="78"/>
      <c r="BO131" s="77"/>
      <c r="BP131" s="75"/>
      <c r="BQ131" s="68"/>
      <c r="BR131" s="74"/>
      <c r="BS131" s="75"/>
      <c r="BT131" s="78"/>
      <c r="BU131" s="56"/>
      <c r="BV131" s="26"/>
      <c r="BW131" s="76"/>
      <c r="BX131" s="77"/>
      <c r="BY131" s="75"/>
      <c r="BZ131" s="79"/>
      <c r="CA131" s="74"/>
      <c r="CB131" s="75"/>
      <c r="CC131" s="78"/>
      <c r="CD131" s="80"/>
      <c r="CE131" s="26"/>
      <c r="CF131" s="78"/>
      <c r="CG131" s="75"/>
      <c r="CH131" s="75"/>
      <c r="CI131" s="75"/>
      <c r="CJ131" s="75"/>
      <c r="CK131" s="75"/>
      <c r="CL131" s="75"/>
      <c r="CM131" s="75"/>
      <c r="CN131" s="26"/>
      <c r="CO131" s="81"/>
    </row>
    <row r="132" spans="1:93" ht="15.6" x14ac:dyDescent="0.3">
      <c r="A132" s="28">
        <f t="shared" si="2"/>
        <v>127</v>
      </c>
      <c r="B132" s="28" t="s">
        <v>203</v>
      </c>
      <c r="C132" s="29" t="s">
        <v>207</v>
      </c>
      <c r="D132" s="104" t="s">
        <v>84</v>
      </c>
      <c r="E132" s="25" t="s">
        <v>219</v>
      </c>
      <c r="F132" s="25">
        <v>2009</v>
      </c>
      <c r="G132" s="30" t="s">
        <v>61</v>
      </c>
      <c r="H132" s="60">
        <v>0</v>
      </c>
      <c r="I132" s="61">
        <v>0.75</v>
      </c>
      <c r="J132" s="60">
        <f t="shared" si="10"/>
        <v>0.1875</v>
      </c>
      <c r="K132" s="62">
        <f t="shared" si="0"/>
        <v>0</v>
      </c>
      <c r="L132" s="60">
        <f t="shared" si="1"/>
        <v>0.1875</v>
      </c>
      <c r="M132" s="63"/>
      <c r="N132" s="41"/>
      <c r="O132" s="64"/>
      <c r="P132" s="65"/>
      <c r="Q132" s="41"/>
      <c r="R132" s="64"/>
      <c r="S132" s="66"/>
      <c r="T132" s="48"/>
      <c r="U132" s="67"/>
      <c r="V132" s="47"/>
      <c r="W132" s="48"/>
      <c r="X132" s="68"/>
      <c r="Y132" s="41"/>
      <c r="Z132" s="41"/>
      <c r="AA132" s="41"/>
      <c r="AB132" s="66"/>
      <c r="AC132" s="48"/>
      <c r="AD132" s="49"/>
      <c r="AE132" s="63"/>
      <c r="AF132" s="41"/>
      <c r="AG132" s="69"/>
      <c r="AH132" s="70"/>
      <c r="AI132" s="71"/>
      <c r="AJ132" s="72"/>
      <c r="AK132" s="47"/>
      <c r="AL132" s="48"/>
      <c r="AM132" s="49"/>
      <c r="AN132" s="66"/>
      <c r="AO132" s="48"/>
      <c r="AP132" s="38"/>
      <c r="AQ132" s="47"/>
      <c r="AR132" s="48"/>
      <c r="AS132" s="49"/>
      <c r="AT132" s="66"/>
      <c r="AU132" s="48"/>
      <c r="AV132" s="49"/>
      <c r="AW132" s="73"/>
      <c r="AX132" s="73"/>
      <c r="AY132" s="73"/>
      <c r="AZ132" s="74"/>
      <c r="BA132" s="75"/>
      <c r="BB132" s="76"/>
      <c r="BC132" s="47"/>
      <c r="BD132" s="48"/>
      <c r="BE132" s="49"/>
      <c r="BF132" s="77"/>
      <c r="BG132" s="75"/>
      <c r="BH132" s="26"/>
      <c r="BI132" s="73"/>
      <c r="BJ132" s="73"/>
      <c r="BK132" s="73"/>
      <c r="BL132" s="74"/>
      <c r="BM132" s="75"/>
      <c r="BN132" s="78"/>
      <c r="BO132" s="77"/>
      <c r="BP132" s="75"/>
      <c r="BQ132" s="68"/>
      <c r="BR132" s="74"/>
      <c r="BS132" s="75"/>
      <c r="BT132" s="78"/>
      <c r="BU132" s="56"/>
      <c r="BV132" s="26"/>
      <c r="BW132" s="76"/>
      <c r="BX132" s="77"/>
      <c r="BY132" s="75"/>
      <c r="BZ132" s="79"/>
      <c r="CA132" s="74"/>
      <c r="CB132" s="75"/>
      <c r="CC132" s="78"/>
      <c r="CD132" s="80"/>
      <c r="CE132" s="26"/>
      <c r="CF132" s="78"/>
      <c r="CG132" s="75"/>
      <c r="CH132" s="75"/>
      <c r="CI132" s="75"/>
      <c r="CJ132" s="75"/>
      <c r="CK132" s="75"/>
      <c r="CL132" s="75"/>
      <c r="CM132" s="75"/>
      <c r="CN132" s="26"/>
      <c r="CO132" s="81"/>
    </row>
    <row r="133" spans="1:93" ht="15.6" x14ac:dyDescent="0.3">
      <c r="A133" s="28">
        <f t="shared" si="2"/>
        <v>128</v>
      </c>
      <c r="B133" s="28" t="s">
        <v>203</v>
      </c>
      <c r="C133" s="26" t="s">
        <v>207</v>
      </c>
      <c r="D133" s="25" t="s">
        <v>122</v>
      </c>
      <c r="E133" s="25" t="s">
        <v>220</v>
      </c>
      <c r="F133" s="25">
        <v>2010</v>
      </c>
      <c r="G133" s="102" t="s">
        <v>103</v>
      </c>
      <c r="H133" s="60">
        <v>49</v>
      </c>
      <c r="I133" s="61">
        <v>50.75</v>
      </c>
      <c r="J133" s="60">
        <f t="shared" si="10"/>
        <v>12.6875</v>
      </c>
      <c r="K133" s="62">
        <f t="shared" si="0"/>
        <v>36</v>
      </c>
      <c r="L133" s="60">
        <f t="shared" si="1"/>
        <v>48.6875</v>
      </c>
      <c r="M133" s="63"/>
      <c r="N133" s="41"/>
      <c r="O133" s="64"/>
      <c r="P133" s="65"/>
      <c r="Q133" s="41"/>
      <c r="R133" s="64"/>
      <c r="S133" s="66"/>
      <c r="T133" s="48"/>
      <c r="U133" s="67"/>
      <c r="V133" s="47"/>
      <c r="W133" s="48"/>
      <c r="X133" s="68"/>
      <c r="Y133" s="41" t="s">
        <v>46</v>
      </c>
      <c r="Z133" s="41">
        <v>7</v>
      </c>
      <c r="AA133" s="41"/>
      <c r="AB133" s="66" t="s">
        <v>46</v>
      </c>
      <c r="AC133" s="48">
        <v>7</v>
      </c>
      <c r="AD133" s="49"/>
      <c r="AE133" s="63" t="s">
        <v>52</v>
      </c>
      <c r="AF133" s="41">
        <v>5</v>
      </c>
      <c r="AG133" s="69"/>
      <c r="AH133" s="70"/>
      <c r="AI133" s="71"/>
      <c r="AJ133" s="72"/>
      <c r="AK133" s="47" t="s">
        <v>52</v>
      </c>
      <c r="AL133" s="48">
        <v>8</v>
      </c>
      <c r="AM133" s="49">
        <v>1</v>
      </c>
      <c r="AN133" s="66" t="s">
        <v>108</v>
      </c>
      <c r="AO133" s="48">
        <v>0</v>
      </c>
      <c r="AP133" s="38"/>
      <c r="AQ133" s="47"/>
      <c r="AR133" s="48"/>
      <c r="AS133" s="49"/>
      <c r="AT133" s="66"/>
      <c r="AU133" s="48"/>
      <c r="AV133" s="49"/>
      <c r="AW133" s="73"/>
      <c r="AX133" s="73"/>
      <c r="AY133" s="73"/>
      <c r="AZ133" s="74" t="s">
        <v>46</v>
      </c>
      <c r="BA133" s="75">
        <v>7</v>
      </c>
      <c r="BB133" s="76"/>
      <c r="BC133" s="47"/>
      <c r="BD133" s="48"/>
      <c r="BE133" s="49"/>
      <c r="BF133" s="77"/>
      <c r="BG133" s="75"/>
      <c r="BH133" s="26"/>
      <c r="BI133" s="73" t="s">
        <v>88</v>
      </c>
      <c r="BJ133" s="73">
        <v>0</v>
      </c>
      <c r="BK133" s="73">
        <v>1</v>
      </c>
      <c r="BL133" s="74"/>
      <c r="BM133" s="75"/>
      <c r="BN133" s="78"/>
      <c r="BO133" s="77"/>
      <c r="BP133" s="75"/>
      <c r="BQ133" s="68"/>
      <c r="BR133" s="74"/>
      <c r="BS133" s="75"/>
      <c r="BT133" s="78"/>
      <c r="BU133" s="56"/>
      <c r="BV133" s="26"/>
      <c r="BW133" s="76"/>
      <c r="BX133" s="77"/>
      <c r="BY133" s="75"/>
      <c r="BZ133" s="79"/>
      <c r="CA133" s="74"/>
      <c r="CB133" s="75"/>
      <c r="CC133" s="78"/>
      <c r="CD133" s="80"/>
      <c r="CE133" s="26"/>
      <c r="CF133" s="78"/>
      <c r="CG133" s="75"/>
      <c r="CH133" s="75"/>
      <c r="CI133" s="75"/>
      <c r="CJ133" s="75"/>
      <c r="CK133" s="75"/>
      <c r="CL133" s="75"/>
      <c r="CM133" s="75"/>
      <c r="CN133" s="26"/>
      <c r="CO133" s="81"/>
    </row>
    <row r="134" spans="1:93" ht="15.6" x14ac:dyDescent="0.3">
      <c r="A134" s="28">
        <f t="shared" si="2"/>
        <v>129</v>
      </c>
      <c r="B134" s="28" t="s">
        <v>203</v>
      </c>
      <c r="C134" s="26" t="s">
        <v>207</v>
      </c>
      <c r="D134" s="104" t="s">
        <v>47</v>
      </c>
      <c r="E134" s="25" t="s">
        <v>221</v>
      </c>
      <c r="F134" s="25">
        <v>2010</v>
      </c>
      <c r="G134" s="97" t="s">
        <v>61</v>
      </c>
      <c r="H134" s="60">
        <v>0</v>
      </c>
      <c r="I134" s="61">
        <v>0</v>
      </c>
      <c r="J134" s="60">
        <v>0</v>
      </c>
      <c r="K134" s="62">
        <f t="shared" si="0"/>
        <v>3</v>
      </c>
      <c r="L134" s="60">
        <f t="shared" si="1"/>
        <v>3</v>
      </c>
      <c r="M134" s="63"/>
      <c r="N134" s="41"/>
      <c r="O134" s="64"/>
      <c r="P134" s="65"/>
      <c r="Q134" s="41"/>
      <c r="R134" s="64"/>
      <c r="S134" s="66"/>
      <c r="T134" s="48"/>
      <c r="U134" s="67"/>
      <c r="V134" s="47"/>
      <c r="W134" s="48"/>
      <c r="X134" s="68"/>
      <c r="Y134" s="41"/>
      <c r="Z134" s="41"/>
      <c r="AA134" s="41"/>
      <c r="AB134" s="66"/>
      <c r="AC134" s="48"/>
      <c r="AD134" s="49"/>
      <c r="AE134" s="63"/>
      <c r="AF134" s="41"/>
      <c r="AG134" s="69"/>
      <c r="AH134" s="70"/>
      <c r="AI134" s="71"/>
      <c r="AJ134" s="72"/>
      <c r="AK134" s="47"/>
      <c r="AL134" s="48"/>
      <c r="AM134" s="49"/>
      <c r="AN134" s="66"/>
      <c r="AO134" s="48"/>
      <c r="AP134" s="38"/>
      <c r="AQ134" s="47"/>
      <c r="AR134" s="48"/>
      <c r="AS134" s="49"/>
      <c r="AT134" s="66"/>
      <c r="AU134" s="48"/>
      <c r="AV134" s="49"/>
      <c r="AW134" s="73"/>
      <c r="AX134" s="73"/>
      <c r="AY134" s="73"/>
      <c r="AZ134" s="74"/>
      <c r="BA134" s="75"/>
      <c r="BB134" s="76"/>
      <c r="BC134" s="47"/>
      <c r="BD134" s="48"/>
      <c r="BE134" s="49"/>
      <c r="BF134" s="77" t="s">
        <v>49</v>
      </c>
      <c r="BG134" s="75">
        <v>3</v>
      </c>
      <c r="BH134" s="26"/>
      <c r="BI134" s="73"/>
      <c r="BJ134" s="73"/>
      <c r="BK134" s="73"/>
      <c r="BL134" s="74"/>
      <c r="BM134" s="75"/>
      <c r="BN134" s="78"/>
      <c r="BO134" s="77"/>
      <c r="BP134" s="75"/>
      <c r="BQ134" s="68"/>
      <c r="BR134" s="74"/>
      <c r="BS134" s="75"/>
      <c r="BT134" s="78"/>
      <c r="BU134" s="56"/>
      <c r="BV134" s="26"/>
      <c r="BW134" s="76"/>
      <c r="BX134" s="77"/>
      <c r="BY134" s="75"/>
      <c r="BZ134" s="79"/>
      <c r="CA134" s="74"/>
      <c r="CB134" s="75"/>
      <c r="CC134" s="78"/>
      <c r="CD134" s="80"/>
      <c r="CE134" s="26"/>
      <c r="CF134" s="78"/>
      <c r="CG134" s="75"/>
      <c r="CH134" s="75"/>
      <c r="CI134" s="75"/>
      <c r="CJ134" s="75"/>
      <c r="CK134" s="75"/>
      <c r="CL134" s="75"/>
      <c r="CM134" s="75"/>
      <c r="CN134" s="26"/>
      <c r="CO134" s="81"/>
    </row>
    <row r="135" spans="1:93" ht="15.6" x14ac:dyDescent="0.3">
      <c r="A135" s="28">
        <f t="shared" si="2"/>
        <v>130</v>
      </c>
      <c r="B135" s="28" t="s">
        <v>203</v>
      </c>
      <c r="C135" s="29" t="s">
        <v>207</v>
      </c>
      <c r="D135" s="104" t="s">
        <v>84</v>
      </c>
      <c r="E135" s="25" t="s">
        <v>222</v>
      </c>
      <c r="F135" s="25">
        <v>2008</v>
      </c>
      <c r="G135" s="86" t="s">
        <v>103</v>
      </c>
      <c r="H135" s="60">
        <v>3</v>
      </c>
      <c r="I135" s="61">
        <v>3.5625</v>
      </c>
      <c r="J135" s="60">
        <f t="shared" ref="J135:J136" si="11">I135/4</f>
        <v>0.890625</v>
      </c>
      <c r="K135" s="62">
        <f t="shared" si="0"/>
        <v>0</v>
      </c>
      <c r="L135" s="60">
        <f t="shared" si="1"/>
        <v>0.890625</v>
      </c>
      <c r="M135" s="63"/>
      <c r="N135" s="41"/>
      <c r="O135" s="64"/>
      <c r="P135" s="65"/>
      <c r="Q135" s="41"/>
      <c r="R135" s="64"/>
      <c r="S135" s="66"/>
      <c r="T135" s="48"/>
      <c r="U135" s="67"/>
      <c r="V135" s="47"/>
      <c r="W135" s="48"/>
      <c r="X135" s="68"/>
      <c r="Y135" s="41"/>
      <c r="Z135" s="41"/>
      <c r="AA135" s="41"/>
      <c r="AB135" s="66"/>
      <c r="AC135" s="48"/>
      <c r="AD135" s="49"/>
      <c r="AE135" s="63"/>
      <c r="AF135" s="41"/>
      <c r="AG135" s="69"/>
      <c r="AH135" s="70"/>
      <c r="AI135" s="71"/>
      <c r="AJ135" s="72"/>
      <c r="AK135" s="47"/>
      <c r="AL135" s="48"/>
      <c r="AM135" s="49"/>
      <c r="AN135" s="66"/>
      <c r="AO135" s="48"/>
      <c r="AP135" s="38"/>
      <c r="AQ135" s="47"/>
      <c r="AR135" s="48"/>
      <c r="AS135" s="49"/>
      <c r="AT135" s="66"/>
      <c r="AU135" s="48"/>
      <c r="AV135" s="49"/>
      <c r="AW135" s="73"/>
      <c r="AX135" s="73"/>
      <c r="AY135" s="73"/>
      <c r="AZ135" s="74"/>
      <c r="BA135" s="75"/>
      <c r="BB135" s="76"/>
      <c r="BC135" s="47"/>
      <c r="BD135" s="48"/>
      <c r="BE135" s="49"/>
      <c r="BF135" s="77"/>
      <c r="BG135" s="75"/>
      <c r="BH135" s="26"/>
      <c r="BI135" s="73"/>
      <c r="BJ135" s="73"/>
      <c r="BK135" s="73"/>
      <c r="BL135" s="74"/>
      <c r="BM135" s="75"/>
      <c r="BN135" s="78"/>
      <c r="BO135" s="77"/>
      <c r="BP135" s="75"/>
      <c r="BQ135" s="68"/>
      <c r="BR135" s="74"/>
      <c r="BS135" s="75"/>
      <c r="BT135" s="78"/>
      <c r="BU135" s="56"/>
      <c r="BV135" s="26"/>
      <c r="BW135" s="76"/>
      <c r="BX135" s="77"/>
      <c r="BY135" s="75"/>
      <c r="BZ135" s="79"/>
      <c r="CA135" s="74"/>
      <c r="CB135" s="75"/>
      <c r="CC135" s="78"/>
      <c r="CD135" s="80"/>
      <c r="CE135" s="26"/>
      <c r="CF135" s="78"/>
      <c r="CG135" s="75"/>
      <c r="CH135" s="75"/>
      <c r="CI135" s="75"/>
      <c r="CJ135" s="75"/>
      <c r="CK135" s="75"/>
      <c r="CL135" s="75"/>
      <c r="CM135" s="75"/>
      <c r="CN135" s="26"/>
      <c r="CO135" s="81"/>
    </row>
    <row r="136" spans="1:93" ht="15.6" x14ac:dyDescent="0.3">
      <c r="A136" s="28">
        <f t="shared" si="2"/>
        <v>131</v>
      </c>
      <c r="B136" s="28" t="s">
        <v>203</v>
      </c>
      <c r="C136" s="29" t="s">
        <v>207</v>
      </c>
      <c r="D136" s="25" t="s">
        <v>43</v>
      </c>
      <c r="E136" s="25" t="s">
        <v>223</v>
      </c>
      <c r="F136" s="25">
        <v>2010</v>
      </c>
      <c r="G136" s="97" t="s">
        <v>61</v>
      </c>
      <c r="H136" s="60">
        <v>24</v>
      </c>
      <c r="I136" s="61">
        <v>24</v>
      </c>
      <c r="J136" s="60">
        <f t="shared" si="11"/>
        <v>6</v>
      </c>
      <c r="K136" s="62">
        <f t="shared" si="0"/>
        <v>3.5</v>
      </c>
      <c r="L136" s="60">
        <f t="shared" si="1"/>
        <v>9.5</v>
      </c>
      <c r="M136" s="63"/>
      <c r="N136" s="41"/>
      <c r="O136" s="64"/>
      <c r="P136" s="65"/>
      <c r="Q136" s="41"/>
      <c r="R136" s="64"/>
      <c r="S136" s="66"/>
      <c r="T136" s="48"/>
      <c r="U136" s="67"/>
      <c r="V136" s="47"/>
      <c r="W136" s="48"/>
      <c r="X136" s="68"/>
      <c r="Y136" s="41" t="s">
        <v>46</v>
      </c>
      <c r="Z136" s="41">
        <v>3.5</v>
      </c>
      <c r="AA136" s="41"/>
      <c r="AB136" s="66"/>
      <c r="AC136" s="48"/>
      <c r="AD136" s="49"/>
      <c r="AE136" s="63"/>
      <c r="AF136" s="41"/>
      <c r="AG136" s="69"/>
      <c r="AH136" s="70"/>
      <c r="AI136" s="71"/>
      <c r="AJ136" s="72"/>
      <c r="AK136" s="47"/>
      <c r="AL136" s="48"/>
      <c r="AM136" s="49"/>
      <c r="AN136" s="66"/>
      <c r="AO136" s="48"/>
      <c r="AP136" s="38"/>
      <c r="AQ136" s="47"/>
      <c r="AR136" s="48"/>
      <c r="AS136" s="49"/>
      <c r="AT136" s="66"/>
      <c r="AU136" s="48"/>
      <c r="AV136" s="49"/>
      <c r="AW136" s="73"/>
      <c r="AX136" s="73"/>
      <c r="AY136" s="73"/>
      <c r="AZ136" s="74"/>
      <c r="BA136" s="75"/>
      <c r="BB136" s="76"/>
      <c r="BC136" s="47"/>
      <c r="BD136" s="48"/>
      <c r="BE136" s="49"/>
      <c r="BF136" s="77"/>
      <c r="BG136" s="75"/>
      <c r="BH136" s="26"/>
      <c r="BI136" s="73"/>
      <c r="BJ136" s="73"/>
      <c r="BK136" s="73"/>
      <c r="BL136" s="74"/>
      <c r="BM136" s="75"/>
      <c r="BN136" s="78"/>
      <c r="BO136" s="77"/>
      <c r="BP136" s="75"/>
      <c r="BQ136" s="68"/>
      <c r="BR136" s="74"/>
      <c r="BS136" s="75"/>
      <c r="BT136" s="78"/>
      <c r="BU136" s="56"/>
      <c r="BV136" s="26"/>
      <c r="BW136" s="76"/>
      <c r="BX136" s="77"/>
      <c r="BY136" s="75"/>
      <c r="BZ136" s="79"/>
      <c r="CA136" s="74"/>
      <c r="CB136" s="75"/>
      <c r="CC136" s="78"/>
      <c r="CD136" s="80"/>
      <c r="CE136" s="26"/>
      <c r="CF136" s="78"/>
      <c r="CG136" s="75"/>
      <c r="CH136" s="75"/>
      <c r="CI136" s="75"/>
      <c r="CJ136" s="75"/>
      <c r="CK136" s="75"/>
      <c r="CL136" s="75"/>
      <c r="CM136" s="75"/>
      <c r="CN136" s="26"/>
      <c r="CO136" s="81"/>
    </row>
    <row r="137" spans="1:93" ht="15.6" x14ac:dyDescent="0.3">
      <c r="A137" s="28">
        <f t="shared" si="2"/>
        <v>132</v>
      </c>
      <c r="B137" s="28" t="s">
        <v>203</v>
      </c>
      <c r="C137" s="29" t="s">
        <v>207</v>
      </c>
      <c r="D137" s="104" t="s">
        <v>69</v>
      </c>
      <c r="E137" s="25" t="s">
        <v>224</v>
      </c>
      <c r="F137" s="25">
        <v>2010</v>
      </c>
      <c r="G137" s="97" t="s">
        <v>61</v>
      </c>
      <c r="H137" s="99">
        <v>0</v>
      </c>
      <c r="I137" s="61">
        <v>0</v>
      </c>
      <c r="J137" s="60">
        <v>0</v>
      </c>
      <c r="K137" s="62">
        <f t="shared" si="0"/>
        <v>0</v>
      </c>
      <c r="L137" s="60">
        <f t="shared" si="1"/>
        <v>0</v>
      </c>
      <c r="M137" s="63"/>
      <c r="N137" s="41"/>
      <c r="O137" s="64"/>
      <c r="P137" s="65"/>
      <c r="Q137" s="41"/>
      <c r="R137" s="64"/>
      <c r="S137" s="66"/>
      <c r="T137" s="48"/>
      <c r="U137" s="67"/>
      <c r="V137" s="47"/>
      <c r="W137" s="48"/>
      <c r="X137" s="68"/>
      <c r="Y137" s="41"/>
      <c r="Z137" s="41"/>
      <c r="AA137" s="41"/>
      <c r="AB137" s="66"/>
      <c r="AC137" s="48"/>
      <c r="AD137" s="49"/>
      <c r="AE137" s="63"/>
      <c r="AF137" s="41"/>
      <c r="AG137" s="69"/>
      <c r="AH137" s="70"/>
      <c r="AI137" s="71"/>
      <c r="AJ137" s="72"/>
      <c r="AK137" s="47"/>
      <c r="AL137" s="48"/>
      <c r="AM137" s="49"/>
      <c r="AN137" s="66"/>
      <c r="AO137" s="48"/>
      <c r="AP137" s="38"/>
      <c r="AQ137" s="47"/>
      <c r="AR137" s="48"/>
      <c r="AS137" s="49"/>
      <c r="AT137" s="66"/>
      <c r="AU137" s="48"/>
      <c r="AV137" s="49"/>
      <c r="AW137" s="73"/>
      <c r="AX137" s="73"/>
      <c r="AY137" s="73"/>
      <c r="AZ137" s="74"/>
      <c r="BA137" s="75"/>
      <c r="BB137" s="76"/>
      <c r="BC137" s="47"/>
      <c r="BD137" s="48"/>
      <c r="BE137" s="49"/>
      <c r="BF137" s="77" t="s">
        <v>79</v>
      </c>
      <c r="BG137" s="75">
        <v>0</v>
      </c>
      <c r="BH137" s="26"/>
      <c r="BI137" s="73"/>
      <c r="BJ137" s="73"/>
      <c r="BK137" s="73"/>
      <c r="BL137" s="74"/>
      <c r="BM137" s="75"/>
      <c r="BN137" s="78"/>
      <c r="BO137" s="77"/>
      <c r="BP137" s="75"/>
      <c r="BQ137" s="68"/>
      <c r="BR137" s="74"/>
      <c r="BS137" s="75"/>
      <c r="BT137" s="78"/>
      <c r="BU137" s="56"/>
      <c r="BV137" s="26"/>
      <c r="BW137" s="76"/>
      <c r="BX137" s="77"/>
      <c r="BY137" s="75"/>
      <c r="BZ137" s="79"/>
      <c r="CA137" s="74"/>
      <c r="CB137" s="75"/>
      <c r="CC137" s="78"/>
      <c r="CD137" s="80"/>
      <c r="CE137" s="26"/>
      <c r="CF137" s="78"/>
      <c r="CG137" s="75"/>
      <c r="CH137" s="75"/>
      <c r="CI137" s="75"/>
      <c r="CJ137" s="75"/>
      <c r="CK137" s="75"/>
      <c r="CL137" s="75"/>
      <c r="CM137" s="75"/>
      <c r="CN137" s="26"/>
      <c r="CO137" s="81"/>
    </row>
    <row r="138" spans="1:93" ht="15.6" x14ac:dyDescent="0.3">
      <c r="A138" s="28">
        <f t="shared" si="2"/>
        <v>133</v>
      </c>
      <c r="B138" s="28" t="s">
        <v>203</v>
      </c>
      <c r="C138" s="26" t="s">
        <v>207</v>
      </c>
      <c r="D138" s="25" t="s">
        <v>66</v>
      </c>
      <c r="E138" s="25" t="s">
        <v>225</v>
      </c>
      <c r="F138" s="25">
        <v>2010</v>
      </c>
      <c r="G138" s="98" t="s">
        <v>63</v>
      </c>
      <c r="H138" s="99">
        <v>0</v>
      </c>
      <c r="I138" s="61">
        <v>1.25</v>
      </c>
      <c r="J138" s="60">
        <f t="shared" ref="J138:J177" si="12">I138/4</f>
        <v>0.3125</v>
      </c>
      <c r="K138" s="62">
        <f t="shared" si="0"/>
        <v>0</v>
      </c>
      <c r="L138" s="60">
        <f t="shared" si="1"/>
        <v>0.3125</v>
      </c>
      <c r="M138" s="63"/>
      <c r="N138" s="41"/>
      <c r="O138" s="64"/>
      <c r="P138" s="65"/>
      <c r="Q138" s="41"/>
      <c r="R138" s="64"/>
      <c r="S138" s="66"/>
      <c r="T138" s="48"/>
      <c r="U138" s="67"/>
      <c r="V138" s="47"/>
      <c r="W138" s="48"/>
      <c r="X138" s="68"/>
      <c r="Y138" s="41"/>
      <c r="Z138" s="41"/>
      <c r="AA138" s="41"/>
      <c r="AB138" s="66"/>
      <c r="AC138" s="48"/>
      <c r="AD138" s="49"/>
      <c r="AE138" s="63"/>
      <c r="AF138" s="41"/>
      <c r="AG138" s="69"/>
      <c r="AH138" s="70"/>
      <c r="AI138" s="71"/>
      <c r="AJ138" s="72"/>
      <c r="AK138" s="47"/>
      <c r="AL138" s="48"/>
      <c r="AM138" s="49"/>
      <c r="AN138" s="66"/>
      <c r="AO138" s="48"/>
      <c r="AP138" s="38"/>
      <c r="AQ138" s="47"/>
      <c r="AR138" s="48"/>
      <c r="AS138" s="49"/>
      <c r="AT138" s="66"/>
      <c r="AU138" s="48"/>
      <c r="AV138" s="49"/>
      <c r="AW138" s="73"/>
      <c r="AX138" s="73"/>
      <c r="AY138" s="73"/>
      <c r="AZ138" s="74"/>
      <c r="BA138" s="75"/>
      <c r="BB138" s="76"/>
      <c r="BC138" s="47"/>
      <c r="BD138" s="48"/>
      <c r="BE138" s="49"/>
      <c r="BF138" s="77"/>
      <c r="BG138" s="75"/>
      <c r="BH138" s="26"/>
      <c r="BI138" s="73"/>
      <c r="BJ138" s="73"/>
      <c r="BK138" s="73"/>
      <c r="BL138" s="74"/>
      <c r="BM138" s="75"/>
      <c r="BN138" s="78"/>
      <c r="BO138" s="77"/>
      <c r="BP138" s="75"/>
      <c r="BQ138" s="68"/>
      <c r="BR138" s="74"/>
      <c r="BS138" s="75"/>
      <c r="BT138" s="78"/>
      <c r="BU138" s="56"/>
      <c r="BV138" s="26"/>
      <c r="BW138" s="76"/>
      <c r="BX138" s="77"/>
      <c r="BY138" s="75"/>
      <c r="BZ138" s="79"/>
      <c r="CA138" s="74"/>
      <c r="CB138" s="75"/>
      <c r="CC138" s="78"/>
      <c r="CD138" s="80"/>
      <c r="CE138" s="26"/>
      <c r="CF138" s="78"/>
      <c r="CG138" s="75"/>
      <c r="CH138" s="75"/>
      <c r="CI138" s="75"/>
      <c r="CJ138" s="75"/>
      <c r="CK138" s="75"/>
      <c r="CL138" s="75"/>
      <c r="CM138" s="75"/>
      <c r="CN138" s="26"/>
      <c r="CO138" s="81"/>
    </row>
    <row r="139" spans="1:93" ht="15.6" x14ac:dyDescent="0.3">
      <c r="A139" s="28">
        <f t="shared" si="2"/>
        <v>134</v>
      </c>
      <c r="B139" s="28" t="s">
        <v>203</v>
      </c>
      <c r="C139" s="29" t="s">
        <v>207</v>
      </c>
      <c r="D139" s="25" t="s">
        <v>84</v>
      </c>
      <c r="E139" s="25" t="s">
        <v>226</v>
      </c>
      <c r="F139" s="25">
        <v>2009</v>
      </c>
      <c r="G139" s="30" t="s">
        <v>61</v>
      </c>
      <c r="H139" s="60">
        <v>8</v>
      </c>
      <c r="I139" s="61">
        <v>10.25</v>
      </c>
      <c r="J139" s="60">
        <f t="shared" si="12"/>
        <v>2.5625</v>
      </c>
      <c r="K139" s="62">
        <f t="shared" si="0"/>
        <v>18</v>
      </c>
      <c r="L139" s="60">
        <f t="shared" si="1"/>
        <v>20.5625</v>
      </c>
      <c r="M139" s="63"/>
      <c r="N139" s="41"/>
      <c r="O139" s="64"/>
      <c r="P139" s="65"/>
      <c r="Q139" s="41"/>
      <c r="R139" s="64"/>
      <c r="S139" s="66"/>
      <c r="T139" s="48"/>
      <c r="U139" s="67"/>
      <c r="V139" s="47"/>
      <c r="W139" s="48"/>
      <c r="X139" s="68"/>
      <c r="Y139" s="41" t="s">
        <v>52</v>
      </c>
      <c r="Z139" s="41">
        <v>5</v>
      </c>
      <c r="AA139" s="41"/>
      <c r="AB139" s="66" t="s">
        <v>52</v>
      </c>
      <c r="AC139" s="48">
        <v>5</v>
      </c>
      <c r="AD139" s="49"/>
      <c r="AE139" s="63"/>
      <c r="AF139" s="41"/>
      <c r="AG139" s="69"/>
      <c r="AH139" s="70"/>
      <c r="AI139" s="71"/>
      <c r="AJ139" s="72"/>
      <c r="AK139" s="47"/>
      <c r="AL139" s="48"/>
      <c r="AM139" s="49"/>
      <c r="AN139" s="66"/>
      <c r="AO139" s="48"/>
      <c r="AP139" s="38"/>
      <c r="AQ139" s="47"/>
      <c r="AR139" s="48"/>
      <c r="AS139" s="49"/>
      <c r="AT139" s="66"/>
      <c r="AU139" s="48"/>
      <c r="AV139" s="49"/>
      <c r="AW139" s="73"/>
      <c r="AX139" s="73"/>
      <c r="AY139" s="73"/>
      <c r="AZ139" s="74" t="s">
        <v>49</v>
      </c>
      <c r="BA139" s="75">
        <v>3</v>
      </c>
      <c r="BB139" s="76"/>
      <c r="BC139" s="47"/>
      <c r="BD139" s="48"/>
      <c r="BE139" s="49"/>
      <c r="BF139" s="77" t="s">
        <v>52</v>
      </c>
      <c r="BG139" s="75">
        <v>5</v>
      </c>
      <c r="BH139" s="26"/>
      <c r="BI139" s="73"/>
      <c r="BJ139" s="73"/>
      <c r="BK139" s="73"/>
      <c r="BL139" s="74"/>
      <c r="BM139" s="75"/>
      <c r="BN139" s="78"/>
      <c r="BO139" s="77"/>
      <c r="BP139" s="75"/>
      <c r="BQ139" s="68"/>
      <c r="BR139" s="74"/>
      <c r="BS139" s="75"/>
      <c r="BT139" s="78"/>
      <c r="BU139" s="56"/>
      <c r="BV139" s="26"/>
      <c r="BW139" s="76"/>
      <c r="BX139" s="77"/>
      <c r="BY139" s="75"/>
      <c r="BZ139" s="79"/>
      <c r="CA139" s="74"/>
      <c r="CB139" s="75"/>
      <c r="CC139" s="78"/>
      <c r="CD139" s="80"/>
      <c r="CE139" s="26"/>
      <c r="CF139" s="78"/>
      <c r="CG139" s="75"/>
      <c r="CH139" s="75"/>
      <c r="CI139" s="75"/>
      <c r="CJ139" s="75"/>
      <c r="CK139" s="75"/>
      <c r="CL139" s="75"/>
      <c r="CM139" s="75"/>
      <c r="CN139" s="26"/>
      <c r="CO139" s="81"/>
    </row>
    <row r="140" spans="1:93" ht="15.6" x14ac:dyDescent="0.3">
      <c r="A140" s="28">
        <f t="shared" si="2"/>
        <v>135</v>
      </c>
      <c r="B140" s="28" t="s">
        <v>203</v>
      </c>
      <c r="C140" s="29" t="s">
        <v>207</v>
      </c>
      <c r="D140" s="25" t="s">
        <v>84</v>
      </c>
      <c r="E140" s="25" t="s">
        <v>227</v>
      </c>
      <c r="F140" s="25">
        <v>2008</v>
      </c>
      <c r="G140" s="103" t="s">
        <v>103</v>
      </c>
      <c r="H140" s="60">
        <v>0</v>
      </c>
      <c r="I140" s="61">
        <v>0</v>
      </c>
      <c r="J140" s="60">
        <f t="shared" si="12"/>
        <v>0</v>
      </c>
      <c r="K140" s="62">
        <f t="shared" si="0"/>
        <v>0</v>
      </c>
      <c r="L140" s="60">
        <f t="shared" si="1"/>
        <v>0</v>
      </c>
      <c r="M140" s="63"/>
      <c r="N140" s="41"/>
      <c r="O140" s="64"/>
      <c r="P140" s="65"/>
      <c r="Q140" s="41"/>
      <c r="R140" s="64"/>
      <c r="S140" s="66"/>
      <c r="T140" s="48"/>
      <c r="U140" s="67"/>
      <c r="V140" s="47"/>
      <c r="W140" s="48"/>
      <c r="X140" s="68"/>
      <c r="Y140" s="41"/>
      <c r="Z140" s="41"/>
      <c r="AA140" s="41"/>
      <c r="AB140" s="66"/>
      <c r="AC140" s="48"/>
      <c r="AD140" s="49"/>
      <c r="AE140" s="63"/>
      <c r="AF140" s="41"/>
      <c r="AG140" s="69"/>
      <c r="AH140" s="70"/>
      <c r="AI140" s="71"/>
      <c r="AJ140" s="72"/>
      <c r="AK140" s="47"/>
      <c r="AL140" s="48"/>
      <c r="AM140" s="49"/>
      <c r="AN140" s="66"/>
      <c r="AO140" s="48"/>
      <c r="AP140" s="38"/>
      <c r="AQ140" s="47"/>
      <c r="AR140" s="48"/>
      <c r="AS140" s="49"/>
      <c r="AT140" s="66"/>
      <c r="AU140" s="48"/>
      <c r="AV140" s="49"/>
      <c r="AW140" s="73"/>
      <c r="AX140" s="73"/>
      <c r="AY140" s="73"/>
      <c r="AZ140" s="74"/>
      <c r="BA140" s="75"/>
      <c r="BB140" s="76"/>
      <c r="BC140" s="47"/>
      <c r="BD140" s="48"/>
      <c r="BE140" s="49"/>
      <c r="BF140" s="77"/>
      <c r="BG140" s="75"/>
      <c r="BH140" s="26"/>
      <c r="BI140" s="73"/>
      <c r="BJ140" s="73"/>
      <c r="BK140" s="73"/>
      <c r="BL140" s="74"/>
      <c r="BM140" s="75"/>
      <c r="BN140" s="78"/>
      <c r="BO140" s="77"/>
      <c r="BP140" s="75"/>
      <c r="BQ140" s="68"/>
      <c r="BR140" s="74"/>
      <c r="BS140" s="75"/>
      <c r="BT140" s="78"/>
      <c r="BU140" s="56"/>
      <c r="BV140" s="26"/>
      <c r="BW140" s="76"/>
      <c r="BX140" s="77"/>
      <c r="BY140" s="75"/>
      <c r="BZ140" s="79"/>
      <c r="CA140" s="74"/>
      <c r="CB140" s="75"/>
      <c r="CC140" s="78"/>
      <c r="CD140" s="80"/>
      <c r="CE140" s="26"/>
      <c r="CF140" s="78"/>
      <c r="CG140" s="75"/>
      <c r="CH140" s="75"/>
      <c r="CI140" s="75"/>
      <c r="CJ140" s="75"/>
      <c r="CK140" s="75"/>
      <c r="CL140" s="75"/>
      <c r="CM140" s="75"/>
      <c r="CN140" s="26"/>
      <c r="CO140" s="81"/>
    </row>
    <row r="141" spans="1:93" ht="15.6" x14ac:dyDescent="0.3">
      <c r="A141" s="28">
        <f t="shared" si="2"/>
        <v>136</v>
      </c>
      <c r="B141" s="28" t="s">
        <v>203</v>
      </c>
      <c r="C141" s="29" t="s">
        <v>228</v>
      </c>
      <c r="D141" s="104" t="s">
        <v>69</v>
      </c>
      <c r="E141" s="25" t="s">
        <v>229</v>
      </c>
      <c r="F141" s="25">
        <v>2009</v>
      </c>
      <c r="G141" s="107" t="s">
        <v>135</v>
      </c>
      <c r="H141" s="99">
        <v>5</v>
      </c>
      <c r="I141" s="61">
        <v>7.75</v>
      </c>
      <c r="J141" s="60">
        <f t="shared" si="12"/>
        <v>1.9375</v>
      </c>
      <c r="K141" s="62">
        <f t="shared" si="0"/>
        <v>0</v>
      </c>
      <c r="L141" s="60">
        <f t="shared" si="1"/>
        <v>1.9375</v>
      </c>
      <c r="M141" s="63"/>
      <c r="N141" s="41"/>
      <c r="O141" s="64"/>
      <c r="P141" s="65"/>
      <c r="Q141" s="41"/>
      <c r="R141" s="64"/>
      <c r="S141" s="66"/>
      <c r="T141" s="48"/>
      <c r="U141" s="67"/>
      <c r="V141" s="47"/>
      <c r="W141" s="48"/>
      <c r="X141" s="68"/>
      <c r="Y141" s="41"/>
      <c r="Z141" s="41"/>
      <c r="AA141" s="41"/>
      <c r="AB141" s="66"/>
      <c r="AC141" s="48"/>
      <c r="AD141" s="49"/>
      <c r="AE141" s="63"/>
      <c r="AF141" s="41"/>
      <c r="AG141" s="69"/>
      <c r="AH141" s="70"/>
      <c r="AI141" s="71"/>
      <c r="AJ141" s="72"/>
      <c r="AK141" s="47"/>
      <c r="AL141" s="48"/>
      <c r="AM141" s="49"/>
      <c r="AN141" s="66"/>
      <c r="AO141" s="48"/>
      <c r="AP141" s="38"/>
      <c r="AQ141" s="47"/>
      <c r="AR141" s="48"/>
      <c r="AS141" s="49"/>
      <c r="AT141" s="66"/>
      <c r="AU141" s="48"/>
      <c r="AV141" s="49"/>
      <c r="AW141" s="73"/>
      <c r="AX141" s="73"/>
      <c r="AY141" s="73"/>
      <c r="AZ141" s="74"/>
      <c r="BA141" s="75"/>
      <c r="BB141" s="76"/>
      <c r="BC141" s="47"/>
      <c r="BD141" s="48"/>
      <c r="BE141" s="49"/>
      <c r="BF141" s="77"/>
      <c r="BG141" s="75"/>
      <c r="BH141" s="26"/>
      <c r="BI141" s="73"/>
      <c r="BJ141" s="73"/>
      <c r="BK141" s="73"/>
      <c r="BL141" s="74"/>
      <c r="BM141" s="75"/>
      <c r="BN141" s="78"/>
      <c r="BO141" s="77"/>
      <c r="BP141" s="75"/>
      <c r="BQ141" s="68"/>
      <c r="BR141" s="74"/>
      <c r="BS141" s="75"/>
      <c r="BT141" s="78"/>
      <c r="BU141" s="56"/>
      <c r="BV141" s="26"/>
      <c r="BW141" s="76"/>
      <c r="BX141" s="77"/>
      <c r="BY141" s="75"/>
      <c r="BZ141" s="79"/>
      <c r="CA141" s="74"/>
      <c r="CB141" s="75"/>
      <c r="CC141" s="78"/>
      <c r="CD141" s="80"/>
      <c r="CE141" s="26"/>
      <c r="CF141" s="78"/>
      <c r="CG141" s="75"/>
      <c r="CH141" s="75"/>
      <c r="CI141" s="75"/>
      <c r="CJ141" s="75"/>
      <c r="CK141" s="75"/>
      <c r="CL141" s="75"/>
      <c r="CM141" s="75"/>
      <c r="CN141" s="26"/>
      <c r="CO141" s="81"/>
    </row>
    <row r="142" spans="1:93" ht="15.6" x14ac:dyDescent="0.3">
      <c r="A142" s="28">
        <f t="shared" si="2"/>
        <v>137</v>
      </c>
      <c r="B142" s="28" t="s">
        <v>203</v>
      </c>
      <c r="C142" s="29" t="s">
        <v>228</v>
      </c>
      <c r="D142" s="104" t="s">
        <v>43</v>
      </c>
      <c r="E142" s="25" t="s">
        <v>230</v>
      </c>
      <c r="F142" s="25">
        <v>2008</v>
      </c>
      <c r="G142" s="86" t="s">
        <v>71</v>
      </c>
      <c r="H142" s="60">
        <v>64</v>
      </c>
      <c r="I142" s="61">
        <v>77</v>
      </c>
      <c r="J142" s="60">
        <f t="shared" si="12"/>
        <v>19.25</v>
      </c>
      <c r="K142" s="62">
        <f t="shared" si="0"/>
        <v>10.5</v>
      </c>
      <c r="L142" s="60">
        <f t="shared" si="1"/>
        <v>29.75</v>
      </c>
      <c r="M142" s="63"/>
      <c r="N142" s="41"/>
      <c r="O142" s="64"/>
      <c r="P142" s="65"/>
      <c r="Q142" s="41"/>
      <c r="R142" s="64"/>
      <c r="S142" s="66"/>
      <c r="T142" s="48"/>
      <c r="U142" s="67"/>
      <c r="V142" s="47"/>
      <c r="W142" s="48"/>
      <c r="X142" s="68"/>
      <c r="Y142" s="41" t="s">
        <v>46</v>
      </c>
      <c r="Z142" s="41">
        <v>3.5</v>
      </c>
      <c r="AA142" s="41"/>
      <c r="AB142" s="66" t="s">
        <v>46</v>
      </c>
      <c r="AC142" s="48">
        <v>7</v>
      </c>
      <c r="AD142" s="49"/>
      <c r="AE142" s="63"/>
      <c r="AF142" s="41"/>
      <c r="AG142" s="69"/>
      <c r="AH142" s="70"/>
      <c r="AI142" s="71"/>
      <c r="AJ142" s="72"/>
      <c r="AK142" s="47"/>
      <c r="AL142" s="48"/>
      <c r="AM142" s="49"/>
      <c r="AN142" s="66"/>
      <c r="AO142" s="48"/>
      <c r="AP142" s="38"/>
      <c r="AQ142" s="47"/>
      <c r="AR142" s="48"/>
      <c r="AS142" s="49"/>
      <c r="AT142" s="66"/>
      <c r="AU142" s="48"/>
      <c r="AV142" s="49"/>
      <c r="AW142" s="73"/>
      <c r="AX142" s="73"/>
      <c r="AY142" s="73"/>
      <c r="AZ142" s="74"/>
      <c r="BA142" s="75"/>
      <c r="BB142" s="76"/>
      <c r="BC142" s="47"/>
      <c r="BD142" s="48"/>
      <c r="BE142" s="49"/>
      <c r="BF142" s="77"/>
      <c r="BG142" s="75"/>
      <c r="BH142" s="26"/>
      <c r="BI142" s="73"/>
      <c r="BJ142" s="73"/>
      <c r="BK142" s="73"/>
      <c r="BL142" s="74"/>
      <c r="BM142" s="75"/>
      <c r="BN142" s="78"/>
      <c r="BO142" s="77"/>
      <c r="BP142" s="75"/>
      <c r="BQ142" s="68"/>
      <c r="BR142" s="74"/>
      <c r="BS142" s="75"/>
      <c r="BT142" s="78"/>
      <c r="BU142" s="56"/>
      <c r="BV142" s="26"/>
      <c r="BW142" s="76"/>
      <c r="BX142" s="77"/>
      <c r="BY142" s="75"/>
      <c r="BZ142" s="79"/>
      <c r="CA142" s="74"/>
      <c r="CB142" s="75"/>
      <c r="CC142" s="78"/>
      <c r="CD142" s="80"/>
      <c r="CE142" s="26"/>
      <c r="CF142" s="78"/>
      <c r="CG142" s="75"/>
      <c r="CH142" s="75"/>
      <c r="CI142" s="75"/>
      <c r="CJ142" s="75"/>
      <c r="CK142" s="75"/>
      <c r="CL142" s="75"/>
      <c r="CM142" s="75"/>
      <c r="CN142" s="26"/>
      <c r="CO142" s="81"/>
    </row>
    <row r="143" spans="1:93" ht="15.6" x14ac:dyDescent="0.3">
      <c r="A143" s="28">
        <f t="shared" si="2"/>
        <v>138</v>
      </c>
      <c r="B143" s="28" t="s">
        <v>203</v>
      </c>
      <c r="C143" s="29" t="s">
        <v>228</v>
      </c>
      <c r="D143" s="25" t="s">
        <v>69</v>
      </c>
      <c r="E143" s="25" t="s">
        <v>231</v>
      </c>
      <c r="F143" s="25">
        <v>2010</v>
      </c>
      <c r="G143" s="108" t="s">
        <v>132</v>
      </c>
      <c r="H143" s="60">
        <v>0</v>
      </c>
      <c r="I143" s="61">
        <v>2.875</v>
      </c>
      <c r="J143" s="60">
        <f t="shared" si="12"/>
        <v>0.71875</v>
      </c>
      <c r="K143" s="62">
        <f t="shared" si="0"/>
        <v>0</v>
      </c>
      <c r="L143" s="60">
        <f t="shared" si="1"/>
        <v>0.71875</v>
      </c>
      <c r="M143" s="63"/>
      <c r="N143" s="41"/>
      <c r="O143" s="64"/>
      <c r="P143" s="65"/>
      <c r="Q143" s="41"/>
      <c r="R143" s="64"/>
      <c r="S143" s="66"/>
      <c r="T143" s="48"/>
      <c r="U143" s="67"/>
      <c r="V143" s="47"/>
      <c r="W143" s="48"/>
      <c r="X143" s="68"/>
      <c r="Y143" s="41"/>
      <c r="Z143" s="41"/>
      <c r="AA143" s="41"/>
      <c r="AB143" s="66"/>
      <c r="AC143" s="48"/>
      <c r="AD143" s="49"/>
      <c r="AE143" s="63"/>
      <c r="AF143" s="41"/>
      <c r="AG143" s="69"/>
      <c r="AH143" s="70"/>
      <c r="AI143" s="71"/>
      <c r="AJ143" s="72"/>
      <c r="AK143" s="47"/>
      <c r="AL143" s="48"/>
      <c r="AM143" s="49"/>
      <c r="AN143" s="66"/>
      <c r="AO143" s="48"/>
      <c r="AP143" s="38"/>
      <c r="AQ143" s="47"/>
      <c r="AR143" s="48"/>
      <c r="AS143" s="49"/>
      <c r="AT143" s="66"/>
      <c r="AU143" s="48"/>
      <c r="AV143" s="49"/>
      <c r="AW143" s="73"/>
      <c r="AX143" s="73"/>
      <c r="AY143" s="73"/>
      <c r="AZ143" s="74"/>
      <c r="BA143" s="75"/>
      <c r="BB143" s="76"/>
      <c r="BC143" s="47"/>
      <c r="BD143" s="48"/>
      <c r="BE143" s="49"/>
      <c r="BF143" s="77"/>
      <c r="BG143" s="75"/>
      <c r="BH143" s="26"/>
      <c r="BI143" s="73"/>
      <c r="BJ143" s="73"/>
      <c r="BK143" s="73"/>
      <c r="BL143" s="74"/>
      <c r="BM143" s="75"/>
      <c r="BN143" s="78"/>
      <c r="BO143" s="77"/>
      <c r="BP143" s="75"/>
      <c r="BQ143" s="68"/>
      <c r="BR143" s="74"/>
      <c r="BS143" s="75"/>
      <c r="BT143" s="78"/>
      <c r="BU143" s="56"/>
      <c r="BV143" s="26"/>
      <c r="BW143" s="76"/>
      <c r="BX143" s="77"/>
      <c r="BY143" s="75"/>
      <c r="BZ143" s="79"/>
      <c r="CA143" s="74"/>
      <c r="CB143" s="75"/>
      <c r="CC143" s="78"/>
      <c r="CD143" s="80"/>
      <c r="CE143" s="26"/>
      <c r="CF143" s="78"/>
      <c r="CG143" s="75"/>
      <c r="CH143" s="75"/>
      <c r="CI143" s="75"/>
      <c r="CJ143" s="75"/>
      <c r="CK143" s="75"/>
      <c r="CL143" s="75"/>
      <c r="CM143" s="75"/>
      <c r="CN143" s="26"/>
      <c r="CO143" s="81"/>
    </row>
    <row r="144" spans="1:93" ht="15.6" x14ac:dyDescent="0.3">
      <c r="A144" s="28">
        <f t="shared" si="2"/>
        <v>139</v>
      </c>
      <c r="B144" s="28" t="s">
        <v>203</v>
      </c>
      <c r="C144" s="29" t="s">
        <v>232</v>
      </c>
      <c r="D144" s="104" t="s">
        <v>43</v>
      </c>
      <c r="E144" s="25" t="s">
        <v>233</v>
      </c>
      <c r="F144" s="25">
        <v>2009</v>
      </c>
      <c r="G144" s="86" t="s">
        <v>132</v>
      </c>
      <c r="H144" s="60">
        <v>21</v>
      </c>
      <c r="I144" s="61">
        <v>24.75</v>
      </c>
      <c r="J144" s="60">
        <f t="shared" si="12"/>
        <v>6.1875</v>
      </c>
      <c r="K144" s="62">
        <f t="shared" si="0"/>
        <v>5</v>
      </c>
      <c r="L144" s="60">
        <f t="shared" si="1"/>
        <v>11.1875</v>
      </c>
      <c r="M144" s="63"/>
      <c r="N144" s="41"/>
      <c r="O144" s="64"/>
      <c r="P144" s="65"/>
      <c r="Q144" s="41"/>
      <c r="R144" s="64"/>
      <c r="S144" s="66"/>
      <c r="T144" s="48"/>
      <c r="U144" s="67"/>
      <c r="V144" s="47"/>
      <c r="W144" s="48"/>
      <c r="X144" s="68"/>
      <c r="Y144" s="41" t="s">
        <v>52</v>
      </c>
      <c r="Z144" s="41">
        <v>5</v>
      </c>
      <c r="AA144" s="41"/>
      <c r="AB144" s="66"/>
      <c r="AC144" s="82"/>
      <c r="AD144" s="49"/>
      <c r="AE144" s="63"/>
      <c r="AF144" s="41"/>
      <c r="AG144" s="69"/>
      <c r="AH144" s="70"/>
      <c r="AI144" s="71"/>
      <c r="AJ144" s="72"/>
      <c r="AK144" s="47"/>
      <c r="AL144" s="48"/>
      <c r="AM144" s="49"/>
      <c r="AN144" s="66"/>
      <c r="AO144" s="48"/>
      <c r="AP144" s="38"/>
      <c r="AQ144" s="47"/>
      <c r="AR144" s="48"/>
      <c r="AS144" s="49"/>
      <c r="AT144" s="66"/>
      <c r="AU144" s="48"/>
      <c r="AV144" s="49"/>
      <c r="AW144" s="73"/>
      <c r="AX144" s="73"/>
      <c r="AY144" s="73"/>
      <c r="AZ144" s="74"/>
      <c r="BA144" s="75"/>
      <c r="BB144" s="76"/>
      <c r="BC144" s="47"/>
      <c r="BD144" s="48"/>
      <c r="BE144" s="49"/>
      <c r="BF144" s="77"/>
      <c r="BG144" s="75"/>
      <c r="BH144" s="26"/>
      <c r="BI144" s="73"/>
      <c r="BJ144" s="73"/>
      <c r="BK144" s="73"/>
      <c r="BL144" s="74"/>
      <c r="BM144" s="75"/>
      <c r="BN144" s="78"/>
      <c r="BO144" s="77"/>
      <c r="BP144" s="75"/>
      <c r="BQ144" s="68"/>
      <c r="BR144" s="74"/>
      <c r="BS144" s="75"/>
      <c r="BT144" s="78"/>
      <c r="BU144" s="56"/>
      <c r="BV144" s="26"/>
      <c r="BW144" s="76"/>
      <c r="BX144" s="77"/>
      <c r="BY144" s="75"/>
      <c r="BZ144" s="79"/>
      <c r="CA144" s="74"/>
      <c r="CB144" s="75"/>
      <c r="CC144" s="78"/>
      <c r="CD144" s="80"/>
      <c r="CE144" s="26"/>
      <c r="CF144" s="78"/>
      <c r="CG144" s="75"/>
      <c r="CH144" s="75"/>
      <c r="CI144" s="75"/>
      <c r="CJ144" s="75"/>
      <c r="CK144" s="75"/>
      <c r="CL144" s="75"/>
      <c r="CM144" s="75"/>
      <c r="CN144" s="26"/>
      <c r="CO144" s="81"/>
    </row>
    <row r="145" spans="1:93" ht="15.6" x14ac:dyDescent="0.3">
      <c r="A145" s="28">
        <f t="shared" si="2"/>
        <v>140</v>
      </c>
      <c r="B145" s="28" t="s">
        <v>203</v>
      </c>
      <c r="C145" s="26" t="s">
        <v>228</v>
      </c>
      <c r="D145" s="25" t="s">
        <v>66</v>
      </c>
      <c r="E145" s="25" t="s">
        <v>234</v>
      </c>
      <c r="F145" s="25">
        <v>2010</v>
      </c>
      <c r="G145" s="109" t="s">
        <v>71</v>
      </c>
      <c r="H145" s="99">
        <v>0</v>
      </c>
      <c r="I145" s="61">
        <v>6.25E-2</v>
      </c>
      <c r="J145" s="60">
        <f t="shared" si="12"/>
        <v>1.5625E-2</v>
      </c>
      <c r="K145" s="62">
        <f t="shared" si="0"/>
        <v>0</v>
      </c>
      <c r="L145" s="60">
        <f t="shared" si="1"/>
        <v>1.5625E-2</v>
      </c>
      <c r="M145" s="63"/>
      <c r="N145" s="41"/>
      <c r="O145" s="64"/>
      <c r="P145" s="65"/>
      <c r="Q145" s="41"/>
      <c r="R145" s="64"/>
      <c r="S145" s="66"/>
      <c r="T145" s="48"/>
      <c r="U145" s="67"/>
      <c r="V145" s="47"/>
      <c r="W145" s="48"/>
      <c r="X145" s="68"/>
      <c r="Y145" s="41"/>
      <c r="Z145" s="41"/>
      <c r="AA145" s="41"/>
      <c r="AB145" s="66"/>
      <c r="AC145" s="48"/>
      <c r="AD145" s="49"/>
      <c r="AE145" s="63"/>
      <c r="AF145" s="41"/>
      <c r="AG145" s="69"/>
      <c r="AH145" s="70"/>
      <c r="AI145" s="71"/>
      <c r="AJ145" s="72"/>
      <c r="AK145" s="47"/>
      <c r="AL145" s="48"/>
      <c r="AM145" s="49"/>
      <c r="AN145" s="66"/>
      <c r="AO145" s="48"/>
      <c r="AP145" s="38"/>
      <c r="AQ145" s="47"/>
      <c r="AR145" s="48"/>
      <c r="AS145" s="49"/>
      <c r="AT145" s="66"/>
      <c r="AU145" s="48"/>
      <c r="AV145" s="49"/>
      <c r="AW145" s="73"/>
      <c r="AX145" s="73"/>
      <c r="AY145" s="73"/>
      <c r="AZ145" s="74"/>
      <c r="BA145" s="75"/>
      <c r="BB145" s="76"/>
      <c r="BC145" s="47"/>
      <c r="BD145" s="48"/>
      <c r="BE145" s="49"/>
      <c r="BF145" s="77"/>
      <c r="BG145" s="75"/>
      <c r="BH145" s="26"/>
      <c r="BI145" s="73"/>
      <c r="BJ145" s="73"/>
      <c r="BK145" s="73"/>
      <c r="BL145" s="74"/>
      <c r="BM145" s="75"/>
      <c r="BN145" s="78"/>
      <c r="BO145" s="77"/>
      <c r="BP145" s="75"/>
      <c r="BQ145" s="68"/>
      <c r="BR145" s="74"/>
      <c r="BS145" s="75"/>
      <c r="BT145" s="78"/>
      <c r="BU145" s="56"/>
      <c r="BV145" s="26"/>
      <c r="BW145" s="76"/>
      <c r="BX145" s="77"/>
      <c r="BY145" s="75"/>
      <c r="BZ145" s="79"/>
      <c r="CA145" s="74"/>
      <c r="CB145" s="75"/>
      <c r="CC145" s="78"/>
      <c r="CD145" s="80"/>
      <c r="CE145" s="26"/>
      <c r="CF145" s="78"/>
      <c r="CG145" s="75"/>
      <c r="CH145" s="75"/>
      <c r="CI145" s="75"/>
      <c r="CJ145" s="75"/>
      <c r="CK145" s="75"/>
      <c r="CL145" s="75"/>
      <c r="CM145" s="75"/>
      <c r="CN145" s="26"/>
      <c r="CO145" s="81"/>
    </row>
    <row r="146" spans="1:93" ht="15.6" x14ac:dyDescent="0.3">
      <c r="A146" s="28">
        <f t="shared" si="2"/>
        <v>141</v>
      </c>
      <c r="B146" s="28" t="s">
        <v>203</v>
      </c>
      <c r="C146" s="29" t="s">
        <v>228</v>
      </c>
      <c r="D146" s="25" t="s">
        <v>69</v>
      </c>
      <c r="E146" s="25" t="s">
        <v>235</v>
      </c>
      <c r="F146" s="25">
        <v>2009</v>
      </c>
      <c r="G146" s="102" t="s">
        <v>132</v>
      </c>
      <c r="H146" s="60">
        <v>5</v>
      </c>
      <c r="I146" s="61">
        <v>10.84375</v>
      </c>
      <c r="J146" s="60">
        <f t="shared" si="12"/>
        <v>2.7109375</v>
      </c>
      <c r="K146" s="62">
        <f t="shared" si="0"/>
        <v>8.5</v>
      </c>
      <c r="L146" s="60">
        <f t="shared" si="1"/>
        <v>11.2109375</v>
      </c>
      <c r="M146" s="63"/>
      <c r="N146" s="41"/>
      <c r="O146" s="64"/>
      <c r="P146" s="65"/>
      <c r="Q146" s="41"/>
      <c r="R146" s="64"/>
      <c r="S146" s="66"/>
      <c r="T146" s="48"/>
      <c r="U146" s="67"/>
      <c r="V146" s="47"/>
      <c r="W146" s="48"/>
      <c r="X146" s="68"/>
      <c r="Y146" s="41"/>
      <c r="Z146" s="41"/>
      <c r="AA146" s="41"/>
      <c r="AB146" s="66" t="s">
        <v>52</v>
      </c>
      <c r="AC146" s="82">
        <v>5</v>
      </c>
      <c r="AD146" s="49"/>
      <c r="AE146" s="63" t="s">
        <v>46</v>
      </c>
      <c r="AF146" s="41">
        <v>3.5</v>
      </c>
      <c r="AG146" s="69"/>
      <c r="AH146" s="70"/>
      <c r="AI146" s="71"/>
      <c r="AJ146" s="72"/>
      <c r="AK146" s="47"/>
      <c r="AL146" s="48"/>
      <c r="AM146" s="49"/>
      <c r="AN146" s="66"/>
      <c r="AO146" s="48"/>
      <c r="AP146" s="38"/>
      <c r="AQ146" s="47"/>
      <c r="AR146" s="48"/>
      <c r="AS146" s="49"/>
      <c r="AT146" s="66"/>
      <c r="AU146" s="48"/>
      <c r="AV146" s="49"/>
      <c r="AW146" s="73"/>
      <c r="AX146" s="73"/>
      <c r="AY146" s="73"/>
      <c r="AZ146" s="74"/>
      <c r="BA146" s="75"/>
      <c r="BB146" s="76"/>
      <c r="BC146" s="47"/>
      <c r="BD146" s="48"/>
      <c r="BE146" s="49"/>
      <c r="BF146" s="77"/>
      <c r="BG146" s="75"/>
      <c r="BH146" s="26"/>
      <c r="BI146" s="73"/>
      <c r="BJ146" s="73"/>
      <c r="BK146" s="73"/>
      <c r="BL146" s="74"/>
      <c r="BM146" s="75"/>
      <c r="BN146" s="78"/>
      <c r="BO146" s="77"/>
      <c r="BP146" s="75"/>
      <c r="BQ146" s="68"/>
      <c r="BR146" s="74"/>
      <c r="BS146" s="75"/>
      <c r="BT146" s="78"/>
      <c r="BU146" s="56"/>
      <c r="BV146" s="26"/>
      <c r="BW146" s="76"/>
      <c r="BX146" s="77"/>
      <c r="BY146" s="75"/>
      <c r="BZ146" s="79"/>
      <c r="CA146" s="74"/>
      <c r="CB146" s="75"/>
      <c r="CC146" s="78"/>
      <c r="CD146" s="80"/>
      <c r="CE146" s="26"/>
      <c r="CF146" s="78"/>
      <c r="CG146" s="75"/>
      <c r="CH146" s="75"/>
      <c r="CI146" s="75"/>
      <c r="CJ146" s="75"/>
      <c r="CK146" s="75"/>
      <c r="CL146" s="75"/>
      <c r="CM146" s="75"/>
      <c r="CN146" s="26"/>
      <c r="CO146" s="81"/>
    </row>
    <row r="147" spans="1:93" ht="15.6" x14ac:dyDescent="0.3">
      <c r="A147" s="28">
        <f t="shared" si="2"/>
        <v>142</v>
      </c>
      <c r="B147" s="28" t="s">
        <v>203</v>
      </c>
      <c r="C147" s="26" t="s">
        <v>228</v>
      </c>
      <c r="D147" s="25" t="s">
        <v>112</v>
      </c>
      <c r="E147" s="25" t="s">
        <v>236</v>
      </c>
      <c r="F147" s="25">
        <v>2008</v>
      </c>
      <c r="G147" s="102" t="s">
        <v>135</v>
      </c>
      <c r="H147" s="60">
        <v>12</v>
      </c>
      <c r="I147" s="61">
        <v>12</v>
      </c>
      <c r="J147" s="60">
        <f t="shared" si="12"/>
        <v>3</v>
      </c>
      <c r="K147" s="62">
        <f t="shared" si="0"/>
        <v>0</v>
      </c>
      <c r="L147" s="60">
        <f t="shared" si="1"/>
        <v>3</v>
      </c>
      <c r="M147" s="63"/>
      <c r="N147" s="41"/>
      <c r="O147" s="64"/>
      <c r="P147" s="65"/>
      <c r="Q147" s="41"/>
      <c r="R147" s="64"/>
      <c r="S147" s="66"/>
      <c r="T147" s="48"/>
      <c r="U147" s="67"/>
      <c r="V147" s="47"/>
      <c r="W147" s="48"/>
      <c r="X147" s="68"/>
      <c r="Y147" s="41"/>
      <c r="Z147" s="41"/>
      <c r="AA147" s="41"/>
      <c r="AB147" s="66"/>
      <c r="AC147" s="48"/>
      <c r="AD147" s="49"/>
      <c r="AE147" s="63"/>
      <c r="AF147" s="41"/>
      <c r="AG147" s="69"/>
      <c r="AH147" s="70"/>
      <c r="AI147" s="71"/>
      <c r="AJ147" s="72"/>
      <c r="AK147" s="47"/>
      <c r="AL147" s="48"/>
      <c r="AM147" s="49"/>
      <c r="AN147" s="66"/>
      <c r="AO147" s="48"/>
      <c r="AP147" s="38"/>
      <c r="AQ147" s="47"/>
      <c r="AR147" s="48"/>
      <c r="AS147" s="49"/>
      <c r="AT147" s="66"/>
      <c r="AU147" s="48"/>
      <c r="AV147" s="49"/>
      <c r="AW147" s="73"/>
      <c r="AX147" s="73"/>
      <c r="AY147" s="73"/>
      <c r="AZ147" s="74"/>
      <c r="BA147" s="75"/>
      <c r="BB147" s="76"/>
      <c r="BC147" s="47"/>
      <c r="BD147" s="48"/>
      <c r="BE147" s="49"/>
      <c r="BF147" s="77"/>
      <c r="BG147" s="75"/>
      <c r="BH147" s="26"/>
      <c r="BI147" s="73"/>
      <c r="BJ147" s="73"/>
      <c r="BK147" s="73"/>
      <c r="BL147" s="74"/>
      <c r="BM147" s="75"/>
      <c r="BN147" s="78"/>
      <c r="BO147" s="77"/>
      <c r="BP147" s="75"/>
      <c r="BQ147" s="68"/>
      <c r="BR147" s="74"/>
      <c r="BS147" s="75"/>
      <c r="BT147" s="78"/>
      <c r="BU147" s="56"/>
      <c r="BV147" s="26"/>
      <c r="BW147" s="76"/>
      <c r="BX147" s="77"/>
      <c r="BY147" s="75"/>
      <c r="BZ147" s="79"/>
      <c r="CA147" s="74"/>
      <c r="CB147" s="75"/>
      <c r="CC147" s="78"/>
      <c r="CD147" s="80"/>
      <c r="CE147" s="26"/>
      <c r="CF147" s="78"/>
      <c r="CG147" s="75"/>
      <c r="CH147" s="75"/>
      <c r="CI147" s="75"/>
      <c r="CJ147" s="75"/>
      <c r="CK147" s="75"/>
      <c r="CL147" s="75"/>
      <c r="CM147" s="75"/>
      <c r="CN147" s="26"/>
      <c r="CO147" s="81"/>
    </row>
    <row r="148" spans="1:93" ht="15.6" x14ac:dyDescent="0.3">
      <c r="A148" s="28">
        <f t="shared" si="2"/>
        <v>143</v>
      </c>
      <c r="B148" s="28" t="s">
        <v>203</v>
      </c>
      <c r="C148" s="29" t="s">
        <v>228</v>
      </c>
      <c r="D148" s="104" t="s">
        <v>69</v>
      </c>
      <c r="E148" s="25" t="s">
        <v>237</v>
      </c>
      <c r="F148" s="25">
        <v>2010</v>
      </c>
      <c r="G148" s="107" t="s">
        <v>135</v>
      </c>
      <c r="H148" s="99">
        <v>0</v>
      </c>
      <c r="I148" s="61">
        <v>1.5625</v>
      </c>
      <c r="J148" s="60">
        <f t="shared" si="12"/>
        <v>0.390625</v>
      </c>
      <c r="K148" s="62">
        <f t="shared" si="0"/>
        <v>0</v>
      </c>
      <c r="L148" s="60">
        <f t="shared" si="1"/>
        <v>0.390625</v>
      </c>
      <c r="M148" s="63"/>
      <c r="N148" s="41"/>
      <c r="O148" s="64"/>
      <c r="P148" s="65"/>
      <c r="Q148" s="41"/>
      <c r="R148" s="64"/>
      <c r="S148" s="66"/>
      <c r="T148" s="48"/>
      <c r="U148" s="67"/>
      <c r="V148" s="47"/>
      <c r="W148" s="48"/>
      <c r="X148" s="68"/>
      <c r="Y148" s="41"/>
      <c r="Z148" s="41"/>
      <c r="AA148" s="41"/>
      <c r="AB148" s="66"/>
      <c r="AC148" s="48"/>
      <c r="AD148" s="49"/>
      <c r="AE148" s="63"/>
      <c r="AF148" s="41"/>
      <c r="AG148" s="69"/>
      <c r="AH148" s="70"/>
      <c r="AI148" s="71"/>
      <c r="AJ148" s="72"/>
      <c r="AK148" s="47"/>
      <c r="AL148" s="48"/>
      <c r="AM148" s="49"/>
      <c r="AN148" s="66"/>
      <c r="AO148" s="48"/>
      <c r="AP148" s="38"/>
      <c r="AQ148" s="47"/>
      <c r="AR148" s="48"/>
      <c r="AS148" s="49"/>
      <c r="AT148" s="66"/>
      <c r="AU148" s="48"/>
      <c r="AV148" s="49"/>
      <c r="AW148" s="73"/>
      <c r="AX148" s="73"/>
      <c r="AY148" s="73"/>
      <c r="AZ148" s="74"/>
      <c r="BA148" s="75"/>
      <c r="BB148" s="76"/>
      <c r="BC148" s="47"/>
      <c r="BD148" s="48"/>
      <c r="BE148" s="49"/>
      <c r="BF148" s="77"/>
      <c r="BG148" s="75"/>
      <c r="BH148" s="26"/>
      <c r="BI148" s="73"/>
      <c r="BJ148" s="73"/>
      <c r="BK148" s="73"/>
      <c r="BL148" s="74"/>
      <c r="BM148" s="75"/>
      <c r="BN148" s="78"/>
      <c r="BO148" s="77"/>
      <c r="BP148" s="75"/>
      <c r="BQ148" s="68"/>
      <c r="BR148" s="74"/>
      <c r="BS148" s="75"/>
      <c r="BT148" s="78"/>
      <c r="BU148" s="56"/>
      <c r="BV148" s="26"/>
      <c r="BW148" s="76"/>
      <c r="BX148" s="77"/>
      <c r="BY148" s="75"/>
      <c r="BZ148" s="79"/>
      <c r="CA148" s="74"/>
      <c r="CB148" s="75"/>
      <c r="CC148" s="78"/>
      <c r="CD148" s="80"/>
      <c r="CE148" s="26"/>
      <c r="CF148" s="78"/>
      <c r="CG148" s="75"/>
      <c r="CH148" s="75"/>
      <c r="CI148" s="75"/>
      <c r="CJ148" s="75"/>
      <c r="CK148" s="75"/>
      <c r="CL148" s="75"/>
      <c r="CM148" s="75"/>
      <c r="CN148" s="26"/>
      <c r="CO148" s="81"/>
    </row>
    <row r="149" spans="1:93" ht="15.6" x14ac:dyDescent="0.3">
      <c r="A149" s="28">
        <f t="shared" si="2"/>
        <v>144</v>
      </c>
      <c r="B149" s="28" t="s">
        <v>203</v>
      </c>
      <c r="C149" s="26" t="s">
        <v>228</v>
      </c>
      <c r="D149" s="25" t="s">
        <v>122</v>
      </c>
      <c r="E149" s="25" t="s">
        <v>238</v>
      </c>
      <c r="F149" s="25">
        <v>2009</v>
      </c>
      <c r="G149" s="86" t="s">
        <v>132</v>
      </c>
      <c r="H149" s="60">
        <v>11</v>
      </c>
      <c r="I149" s="61">
        <v>11</v>
      </c>
      <c r="J149" s="60">
        <f t="shared" si="12"/>
        <v>2.75</v>
      </c>
      <c r="K149" s="62">
        <f t="shared" si="0"/>
        <v>22</v>
      </c>
      <c r="L149" s="60">
        <f t="shared" si="1"/>
        <v>24.75</v>
      </c>
      <c r="M149" s="63"/>
      <c r="N149" s="41"/>
      <c r="O149" s="64"/>
      <c r="P149" s="65"/>
      <c r="Q149" s="41"/>
      <c r="R149" s="64"/>
      <c r="S149" s="66"/>
      <c r="T149" s="48"/>
      <c r="U149" s="67"/>
      <c r="V149" s="47"/>
      <c r="W149" s="48"/>
      <c r="X149" s="68"/>
      <c r="Y149" s="41" t="s">
        <v>46</v>
      </c>
      <c r="Z149" s="41">
        <v>7</v>
      </c>
      <c r="AA149" s="41"/>
      <c r="AB149" s="66" t="s">
        <v>49</v>
      </c>
      <c r="AC149" s="48">
        <v>3</v>
      </c>
      <c r="AD149" s="49"/>
      <c r="AE149" s="63"/>
      <c r="AF149" s="41"/>
      <c r="AG149" s="69"/>
      <c r="AH149" s="70"/>
      <c r="AI149" s="71"/>
      <c r="AJ149" s="72"/>
      <c r="AK149" s="47"/>
      <c r="AL149" s="48"/>
      <c r="AM149" s="49"/>
      <c r="AN149" s="66"/>
      <c r="AO149" s="48"/>
      <c r="AP149" s="38"/>
      <c r="AQ149" s="47"/>
      <c r="AR149" s="48"/>
      <c r="AS149" s="49"/>
      <c r="AT149" s="66"/>
      <c r="AU149" s="48"/>
      <c r="AV149" s="49"/>
      <c r="AW149" s="73"/>
      <c r="AX149" s="73"/>
      <c r="AY149" s="73"/>
      <c r="AZ149" s="74"/>
      <c r="BA149" s="75"/>
      <c r="BB149" s="76"/>
      <c r="BC149" s="47"/>
      <c r="BD149" s="48"/>
      <c r="BE149" s="49"/>
      <c r="BF149" s="77"/>
      <c r="BG149" s="75"/>
      <c r="BH149" s="26"/>
      <c r="BI149" s="73" t="s">
        <v>52</v>
      </c>
      <c r="BJ149" s="73">
        <v>12</v>
      </c>
      <c r="BK149" s="73"/>
      <c r="BL149" s="74"/>
      <c r="BM149" s="75"/>
      <c r="BN149" s="78"/>
      <c r="BO149" s="77"/>
      <c r="BP149" s="75"/>
      <c r="BQ149" s="68"/>
      <c r="BR149" s="74"/>
      <c r="BS149" s="75"/>
      <c r="BT149" s="78"/>
      <c r="BU149" s="56"/>
      <c r="BV149" s="26"/>
      <c r="BW149" s="76"/>
      <c r="BX149" s="77"/>
      <c r="BY149" s="75"/>
      <c r="BZ149" s="79"/>
      <c r="CA149" s="74"/>
      <c r="CB149" s="75"/>
      <c r="CC149" s="78"/>
      <c r="CD149" s="80"/>
      <c r="CE149" s="26"/>
      <c r="CF149" s="78"/>
      <c r="CG149" s="75"/>
      <c r="CH149" s="75"/>
      <c r="CI149" s="75"/>
      <c r="CJ149" s="75"/>
      <c r="CK149" s="75"/>
      <c r="CL149" s="75"/>
      <c r="CM149" s="75"/>
      <c r="CN149" s="26"/>
      <c r="CO149" s="81"/>
    </row>
    <row r="150" spans="1:93" ht="15.6" x14ac:dyDescent="0.3">
      <c r="A150" s="28">
        <f t="shared" si="2"/>
        <v>145</v>
      </c>
      <c r="B150" s="28" t="s">
        <v>203</v>
      </c>
      <c r="C150" s="29" t="s">
        <v>228</v>
      </c>
      <c r="D150" s="104" t="s">
        <v>47</v>
      </c>
      <c r="E150" s="25" t="s">
        <v>239</v>
      </c>
      <c r="F150" s="25">
        <v>2010</v>
      </c>
      <c r="G150" s="86" t="s">
        <v>71</v>
      </c>
      <c r="H150" s="60">
        <v>0</v>
      </c>
      <c r="I150" s="61">
        <v>0</v>
      </c>
      <c r="J150" s="60">
        <f t="shared" si="12"/>
        <v>0</v>
      </c>
      <c r="K150" s="62">
        <f t="shared" si="0"/>
        <v>0</v>
      </c>
      <c r="L150" s="60">
        <f t="shared" si="1"/>
        <v>0</v>
      </c>
      <c r="M150" s="63"/>
      <c r="N150" s="41"/>
      <c r="O150" s="64"/>
      <c r="P150" s="65"/>
      <c r="Q150" s="41"/>
      <c r="R150" s="64"/>
      <c r="S150" s="66"/>
      <c r="T150" s="48"/>
      <c r="U150" s="67"/>
      <c r="V150" s="47"/>
      <c r="W150" s="48"/>
      <c r="X150" s="68"/>
      <c r="Y150" s="41"/>
      <c r="Z150" s="41"/>
      <c r="AA150" s="41"/>
      <c r="AB150" s="66"/>
      <c r="AC150" s="48"/>
      <c r="AD150" s="49"/>
      <c r="AE150" s="63"/>
      <c r="AF150" s="41"/>
      <c r="AG150" s="69"/>
      <c r="AH150" s="70"/>
      <c r="AI150" s="71"/>
      <c r="AJ150" s="72"/>
      <c r="AK150" s="47"/>
      <c r="AL150" s="48"/>
      <c r="AM150" s="49"/>
      <c r="AN150" s="66"/>
      <c r="AO150" s="48"/>
      <c r="AP150" s="38"/>
      <c r="AQ150" s="47"/>
      <c r="AR150" s="48"/>
      <c r="AS150" s="49"/>
      <c r="AT150" s="66"/>
      <c r="AU150" s="48"/>
      <c r="AV150" s="49"/>
      <c r="AW150" s="73"/>
      <c r="AX150" s="73"/>
      <c r="AY150" s="73"/>
      <c r="AZ150" s="74"/>
      <c r="BA150" s="75"/>
      <c r="BB150" s="76"/>
      <c r="BC150" s="47"/>
      <c r="BD150" s="48"/>
      <c r="BE150" s="49"/>
      <c r="BF150" s="77"/>
      <c r="BG150" s="75"/>
      <c r="BH150" s="26"/>
      <c r="BI150" s="73"/>
      <c r="BJ150" s="73"/>
      <c r="BK150" s="73"/>
      <c r="BL150" s="74"/>
      <c r="BM150" s="75"/>
      <c r="BN150" s="78"/>
      <c r="BO150" s="77"/>
      <c r="BP150" s="75"/>
      <c r="BQ150" s="68"/>
      <c r="BR150" s="74"/>
      <c r="BS150" s="75"/>
      <c r="BT150" s="78"/>
      <c r="BU150" s="56"/>
      <c r="BV150" s="26"/>
      <c r="BW150" s="76"/>
      <c r="BX150" s="77"/>
      <c r="BY150" s="75"/>
      <c r="BZ150" s="79"/>
      <c r="CA150" s="74"/>
      <c r="CB150" s="75"/>
      <c r="CC150" s="78"/>
      <c r="CD150" s="80"/>
      <c r="CE150" s="26"/>
      <c r="CF150" s="78"/>
      <c r="CG150" s="75"/>
      <c r="CH150" s="75"/>
      <c r="CI150" s="75"/>
      <c r="CJ150" s="75"/>
      <c r="CK150" s="75"/>
      <c r="CL150" s="75"/>
      <c r="CM150" s="75"/>
      <c r="CN150" s="26"/>
      <c r="CO150" s="81"/>
    </row>
    <row r="151" spans="1:93" ht="15.6" x14ac:dyDescent="0.3">
      <c r="A151" s="28">
        <f t="shared" si="2"/>
        <v>146</v>
      </c>
      <c r="B151" s="28" t="s">
        <v>203</v>
      </c>
      <c r="C151" s="26" t="s">
        <v>228</v>
      </c>
      <c r="D151" s="25" t="s">
        <v>43</v>
      </c>
      <c r="E151" s="25" t="s">
        <v>240</v>
      </c>
      <c r="F151" s="25">
        <v>2009</v>
      </c>
      <c r="G151" s="107" t="s">
        <v>132</v>
      </c>
      <c r="H151" s="99">
        <v>0</v>
      </c>
      <c r="I151" s="61">
        <v>0</v>
      </c>
      <c r="J151" s="60">
        <f t="shared" si="12"/>
        <v>0</v>
      </c>
      <c r="K151" s="62">
        <f t="shared" si="0"/>
        <v>0</v>
      </c>
      <c r="L151" s="60">
        <f t="shared" si="1"/>
        <v>0</v>
      </c>
      <c r="M151" s="63"/>
      <c r="N151" s="41"/>
      <c r="O151" s="64"/>
      <c r="P151" s="65"/>
      <c r="Q151" s="41"/>
      <c r="R151" s="64"/>
      <c r="S151" s="66"/>
      <c r="T151" s="48"/>
      <c r="U151" s="67"/>
      <c r="V151" s="47"/>
      <c r="W151" s="48"/>
      <c r="X151" s="68"/>
      <c r="Y151" s="41"/>
      <c r="Z151" s="41"/>
      <c r="AA151" s="41"/>
      <c r="AB151" s="66"/>
      <c r="AC151" s="82"/>
      <c r="AD151" s="49"/>
      <c r="AE151" s="63"/>
      <c r="AF151" s="41"/>
      <c r="AG151" s="69"/>
      <c r="AH151" s="70"/>
      <c r="AI151" s="71"/>
      <c r="AJ151" s="72"/>
      <c r="AK151" s="47"/>
      <c r="AL151" s="48"/>
      <c r="AM151" s="49"/>
      <c r="AN151" s="66"/>
      <c r="AO151" s="48"/>
      <c r="AP151" s="38"/>
      <c r="AQ151" s="47"/>
      <c r="AR151" s="48"/>
      <c r="AS151" s="49"/>
      <c r="AT151" s="66"/>
      <c r="AU151" s="48"/>
      <c r="AV151" s="49"/>
      <c r="AW151" s="73"/>
      <c r="AX151" s="73"/>
      <c r="AY151" s="73"/>
      <c r="AZ151" s="74"/>
      <c r="BA151" s="75"/>
      <c r="BB151" s="76"/>
      <c r="BC151" s="47"/>
      <c r="BD151" s="48"/>
      <c r="BE151" s="49"/>
      <c r="BF151" s="77"/>
      <c r="BG151" s="75"/>
      <c r="BH151" s="26"/>
      <c r="BI151" s="73"/>
      <c r="BJ151" s="73"/>
      <c r="BK151" s="73"/>
      <c r="BL151" s="74"/>
      <c r="BM151" s="75"/>
      <c r="BN151" s="78"/>
      <c r="BO151" s="77"/>
      <c r="BP151" s="75"/>
      <c r="BQ151" s="68"/>
      <c r="BR151" s="74"/>
      <c r="BS151" s="75"/>
      <c r="BT151" s="78"/>
      <c r="BU151" s="56"/>
      <c r="BV151" s="26"/>
      <c r="BW151" s="76"/>
      <c r="BX151" s="77"/>
      <c r="BY151" s="75"/>
      <c r="BZ151" s="79"/>
      <c r="CA151" s="74"/>
      <c r="CB151" s="75"/>
      <c r="CC151" s="78"/>
      <c r="CD151" s="80"/>
      <c r="CE151" s="26"/>
      <c r="CF151" s="78"/>
      <c r="CG151" s="75"/>
      <c r="CH151" s="75"/>
      <c r="CI151" s="75"/>
      <c r="CJ151" s="75"/>
      <c r="CK151" s="75"/>
      <c r="CL151" s="75"/>
      <c r="CM151" s="75"/>
      <c r="CN151" s="26"/>
      <c r="CO151" s="81"/>
    </row>
    <row r="152" spans="1:93" ht="15.6" x14ac:dyDescent="0.3">
      <c r="A152" s="28">
        <f t="shared" si="2"/>
        <v>147</v>
      </c>
      <c r="B152" s="28" t="s">
        <v>203</v>
      </c>
      <c r="C152" s="29" t="s">
        <v>228</v>
      </c>
      <c r="D152" s="104" t="s">
        <v>75</v>
      </c>
      <c r="E152" s="25" t="s">
        <v>241</v>
      </c>
      <c r="F152" s="25">
        <v>2010</v>
      </c>
      <c r="G152" s="86" t="s">
        <v>132</v>
      </c>
      <c r="H152" s="60">
        <v>0</v>
      </c>
      <c r="I152" s="61">
        <v>1.875</v>
      </c>
      <c r="J152" s="60">
        <f t="shared" si="12"/>
        <v>0.46875</v>
      </c>
      <c r="K152" s="62">
        <f t="shared" si="0"/>
        <v>0</v>
      </c>
      <c r="L152" s="60">
        <f t="shared" si="1"/>
        <v>0.46875</v>
      </c>
      <c r="M152" s="63"/>
      <c r="N152" s="41"/>
      <c r="O152" s="64"/>
      <c r="P152" s="65"/>
      <c r="Q152" s="41"/>
      <c r="R152" s="64"/>
      <c r="S152" s="66"/>
      <c r="T152" s="48"/>
      <c r="U152" s="67"/>
      <c r="V152" s="47"/>
      <c r="W152" s="48"/>
      <c r="X152" s="68"/>
      <c r="Y152" s="41"/>
      <c r="Z152" s="41"/>
      <c r="AA152" s="41"/>
      <c r="AB152" s="66"/>
      <c r="AC152" s="48"/>
      <c r="AD152" s="49"/>
      <c r="AE152" s="63"/>
      <c r="AF152" s="41"/>
      <c r="AG152" s="69"/>
      <c r="AH152" s="70"/>
      <c r="AI152" s="71"/>
      <c r="AJ152" s="72"/>
      <c r="AK152" s="47"/>
      <c r="AL152" s="48"/>
      <c r="AM152" s="49"/>
      <c r="AN152" s="66"/>
      <c r="AO152" s="48"/>
      <c r="AP152" s="38"/>
      <c r="AQ152" s="47"/>
      <c r="AR152" s="48"/>
      <c r="AS152" s="49"/>
      <c r="AT152" s="66"/>
      <c r="AU152" s="48"/>
      <c r="AV152" s="49"/>
      <c r="AW152" s="73"/>
      <c r="AX152" s="73"/>
      <c r="AY152" s="73"/>
      <c r="AZ152" s="74"/>
      <c r="BA152" s="75"/>
      <c r="BB152" s="76"/>
      <c r="BC152" s="47"/>
      <c r="BD152" s="48"/>
      <c r="BE152" s="49"/>
      <c r="BF152" s="77"/>
      <c r="BG152" s="75"/>
      <c r="BH152" s="26"/>
      <c r="BI152" s="73"/>
      <c r="BJ152" s="73"/>
      <c r="BK152" s="73"/>
      <c r="BL152" s="74"/>
      <c r="BM152" s="75"/>
      <c r="BN152" s="78"/>
      <c r="BO152" s="77"/>
      <c r="BP152" s="75"/>
      <c r="BQ152" s="68"/>
      <c r="BR152" s="74"/>
      <c r="BS152" s="75"/>
      <c r="BT152" s="78"/>
      <c r="BU152" s="56"/>
      <c r="BV152" s="26"/>
      <c r="BW152" s="76"/>
      <c r="BX152" s="77"/>
      <c r="BY152" s="75"/>
      <c r="BZ152" s="79"/>
      <c r="CA152" s="74"/>
      <c r="CB152" s="75"/>
      <c r="CC152" s="78"/>
      <c r="CD152" s="80"/>
      <c r="CE152" s="26"/>
      <c r="CF152" s="78"/>
      <c r="CG152" s="75"/>
      <c r="CH152" s="75"/>
      <c r="CI152" s="75"/>
      <c r="CJ152" s="75"/>
      <c r="CK152" s="75"/>
      <c r="CL152" s="75"/>
      <c r="CM152" s="75"/>
      <c r="CN152" s="26"/>
      <c r="CO152" s="81"/>
    </row>
    <row r="153" spans="1:93" ht="15.6" x14ac:dyDescent="0.3">
      <c r="A153" s="28">
        <f t="shared" si="2"/>
        <v>148</v>
      </c>
      <c r="B153" s="28" t="s">
        <v>203</v>
      </c>
      <c r="C153" s="29" t="s">
        <v>228</v>
      </c>
      <c r="D153" s="25" t="s">
        <v>122</v>
      </c>
      <c r="E153" s="25" t="s">
        <v>242</v>
      </c>
      <c r="F153" s="25">
        <v>2009</v>
      </c>
      <c r="G153" s="103" t="s">
        <v>132</v>
      </c>
      <c r="H153" s="60">
        <v>31</v>
      </c>
      <c r="I153" s="61">
        <v>38.5625</v>
      </c>
      <c r="J153" s="60">
        <f t="shared" si="12"/>
        <v>9.640625</v>
      </c>
      <c r="K153" s="62">
        <f t="shared" si="0"/>
        <v>10</v>
      </c>
      <c r="L153" s="60">
        <f t="shared" si="1"/>
        <v>19.640625</v>
      </c>
      <c r="M153" s="63"/>
      <c r="N153" s="41"/>
      <c r="O153" s="64"/>
      <c r="P153" s="65"/>
      <c r="Q153" s="41"/>
      <c r="R153" s="64"/>
      <c r="S153" s="66"/>
      <c r="T153" s="48"/>
      <c r="U153" s="67"/>
      <c r="V153" s="47"/>
      <c r="W153" s="48"/>
      <c r="X153" s="68"/>
      <c r="Y153" s="41" t="s">
        <v>52</v>
      </c>
      <c r="Z153" s="41">
        <v>5</v>
      </c>
      <c r="AA153" s="41"/>
      <c r="AB153" s="66" t="s">
        <v>52</v>
      </c>
      <c r="AC153" s="48">
        <v>5</v>
      </c>
      <c r="AD153" s="49"/>
      <c r="AE153" s="63" t="s">
        <v>86</v>
      </c>
      <c r="AF153" s="41">
        <v>0</v>
      </c>
      <c r="AG153" s="69"/>
      <c r="AH153" s="70"/>
      <c r="AI153" s="71"/>
      <c r="AJ153" s="72"/>
      <c r="AK153" s="47"/>
      <c r="AL153" s="48"/>
      <c r="AM153" s="49"/>
      <c r="AN153" s="66"/>
      <c r="AO153" s="48"/>
      <c r="AP153" s="38"/>
      <c r="AQ153" s="47"/>
      <c r="AR153" s="48"/>
      <c r="AS153" s="49"/>
      <c r="AT153" s="66"/>
      <c r="AU153" s="48"/>
      <c r="AV153" s="49"/>
      <c r="AW153" s="73"/>
      <c r="AX153" s="73"/>
      <c r="AY153" s="73"/>
      <c r="AZ153" s="74"/>
      <c r="BA153" s="75"/>
      <c r="BB153" s="76"/>
      <c r="BC153" s="47"/>
      <c r="BD153" s="48"/>
      <c r="BE153" s="49"/>
      <c r="BF153" s="77"/>
      <c r="BG153" s="75"/>
      <c r="BH153" s="26"/>
      <c r="BI153" s="73"/>
      <c r="BJ153" s="73"/>
      <c r="BK153" s="73"/>
      <c r="BL153" s="74"/>
      <c r="BM153" s="75"/>
      <c r="BN153" s="78"/>
      <c r="BO153" s="77"/>
      <c r="BP153" s="75"/>
      <c r="BQ153" s="68"/>
      <c r="BR153" s="74"/>
      <c r="BS153" s="75"/>
      <c r="BT153" s="78"/>
      <c r="BU153" s="56"/>
      <c r="BV153" s="26"/>
      <c r="BW153" s="76"/>
      <c r="BX153" s="77"/>
      <c r="BY153" s="75"/>
      <c r="BZ153" s="79"/>
      <c r="CA153" s="74"/>
      <c r="CB153" s="75"/>
      <c r="CC153" s="78"/>
      <c r="CD153" s="80"/>
      <c r="CE153" s="26"/>
      <c r="CF153" s="78"/>
      <c r="CG153" s="75"/>
      <c r="CH153" s="75"/>
      <c r="CI153" s="75"/>
      <c r="CJ153" s="75"/>
      <c r="CK153" s="75"/>
      <c r="CL153" s="75"/>
      <c r="CM153" s="75"/>
      <c r="CN153" s="26"/>
      <c r="CO153" s="81"/>
    </row>
    <row r="154" spans="1:93" ht="15.6" x14ac:dyDescent="0.3">
      <c r="A154" s="28">
        <f t="shared" si="2"/>
        <v>149</v>
      </c>
      <c r="B154" s="28" t="s">
        <v>203</v>
      </c>
      <c r="C154" s="29" t="s">
        <v>228</v>
      </c>
      <c r="D154" s="25" t="s">
        <v>53</v>
      </c>
      <c r="E154" s="25" t="s">
        <v>243</v>
      </c>
      <c r="F154" s="25">
        <v>2009</v>
      </c>
      <c r="G154" s="102" t="s">
        <v>71</v>
      </c>
      <c r="H154" s="60">
        <v>87</v>
      </c>
      <c r="I154" s="61">
        <v>98.5</v>
      </c>
      <c r="J154" s="60">
        <f t="shared" si="12"/>
        <v>24.625</v>
      </c>
      <c r="K154" s="62">
        <f t="shared" si="0"/>
        <v>36.5</v>
      </c>
      <c r="L154" s="60">
        <f t="shared" si="1"/>
        <v>61.125</v>
      </c>
      <c r="M154" s="63"/>
      <c r="N154" s="41"/>
      <c r="O154" s="64"/>
      <c r="P154" s="65"/>
      <c r="Q154" s="41"/>
      <c r="R154" s="64"/>
      <c r="S154" s="66"/>
      <c r="T154" s="48"/>
      <c r="U154" s="67"/>
      <c r="V154" s="47"/>
      <c r="W154" s="48"/>
      <c r="X154" s="68"/>
      <c r="Y154" s="41"/>
      <c r="Z154" s="41"/>
      <c r="AA154" s="41"/>
      <c r="AB154" s="66"/>
      <c r="AC154" s="48"/>
      <c r="AD154" s="49"/>
      <c r="AE154" s="63" t="s">
        <v>46</v>
      </c>
      <c r="AF154" s="41">
        <v>7</v>
      </c>
      <c r="AG154" s="69"/>
      <c r="AH154" s="70"/>
      <c r="AI154" s="71"/>
      <c r="AJ154" s="72"/>
      <c r="AK154" s="47" t="s">
        <v>46</v>
      </c>
      <c r="AL154" s="48">
        <v>10</v>
      </c>
      <c r="AM154" s="49">
        <v>1</v>
      </c>
      <c r="AN154" s="66" t="s">
        <v>46</v>
      </c>
      <c r="AO154" s="48">
        <v>15</v>
      </c>
      <c r="AP154" s="38"/>
      <c r="AQ154" s="47"/>
      <c r="AR154" s="48"/>
      <c r="AS154" s="49"/>
      <c r="AT154" s="66"/>
      <c r="AU154" s="48"/>
      <c r="AV154" s="49"/>
      <c r="AW154" s="73"/>
      <c r="AX154" s="73"/>
      <c r="AY154" s="73"/>
      <c r="AZ154" s="74" t="s">
        <v>46</v>
      </c>
      <c r="BA154" s="75">
        <v>3.5</v>
      </c>
      <c r="BB154" s="76"/>
      <c r="BC154" s="47"/>
      <c r="BD154" s="48"/>
      <c r="BE154" s="49"/>
      <c r="BF154" s="77"/>
      <c r="BG154" s="75"/>
      <c r="BH154" s="26"/>
      <c r="BI154" s="73"/>
      <c r="BJ154" s="73"/>
      <c r="BK154" s="73"/>
      <c r="BL154" s="74"/>
      <c r="BM154" s="75"/>
      <c r="BN154" s="78"/>
      <c r="BO154" s="77"/>
      <c r="BP154" s="75"/>
      <c r="BQ154" s="68"/>
      <c r="BR154" s="74"/>
      <c r="BS154" s="75"/>
      <c r="BT154" s="78"/>
      <c r="BU154" s="56"/>
      <c r="BV154" s="26"/>
      <c r="BW154" s="76"/>
      <c r="BX154" s="77"/>
      <c r="BY154" s="75"/>
      <c r="BZ154" s="79"/>
      <c r="CA154" s="74"/>
      <c r="CB154" s="75"/>
      <c r="CC154" s="78"/>
      <c r="CD154" s="80"/>
      <c r="CE154" s="26"/>
      <c r="CF154" s="78"/>
      <c r="CG154" s="75"/>
      <c r="CH154" s="75"/>
      <c r="CI154" s="75"/>
      <c r="CJ154" s="75"/>
      <c r="CK154" s="75"/>
      <c r="CL154" s="75"/>
      <c r="CM154" s="75"/>
      <c r="CN154" s="26"/>
      <c r="CO154" s="81"/>
    </row>
    <row r="155" spans="1:93" ht="15.6" x14ac:dyDescent="0.3">
      <c r="A155" s="28">
        <f t="shared" si="2"/>
        <v>150</v>
      </c>
      <c r="B155" s="28" t="s">
        <v>203</v>
      </c>
      <c r="C155" s="29" t="s">
        <v>244</v>
      </c>
      <c r="D155" s="104" t="s">
        <v>122</v>
      </c>
      <c r="E155" s="25" t="s">
        <v>245</v>
      </c>
      <c r="F155" s="25">
        <v>2008</v>
      </c>
      <c r="G155" s="107" t="s">
        <v>201</v>
      </c>
      <c r="H155" s="99">
        <v>10</v>
      </c>
      <c r="I155" s="61">
        <v>18.9375</v>
      </c>
      <c r="J155" s="60">
        <f t="shared" si="12"/>
        <v>4.734375</v>
      </c>
      <c r="K155" s="62">
        <f t="shared" si="0"/>
        <v>5</v>
      </c>
      <c r="L155" s="60">
        <f t="shared" si="1"/>
        <v>9.734375</v>
      </c>
      <c r="M155" s="63"/>
      <c r="N155" s="41"/>
      <c r="O155" s="64"/>
      <c r="P155" s="65"/>
      <c r="Q155" s="41"/>
      <c r="R155" s="64"/>
      <c r="S155" s="66"/>
      <c r="T155" s="48"/>
      <c r="U155" s="67"/>
      <c r="V155" s="47"/>
      <c r="W155" s="48"/>
      <c r="X155" s="68"/>
      <c r="Y155" s="41" t="s">
        <v>52</v>
      </c>
      <c r="Z155" s="41">
        <v>5</v>
      </c>
      <c r="AA155" s="41"/>
      <c r="AB155" s="66"/>
      <c r="AC155" s="48"/>
      <c r="AD155" s="49"/>
      <c r="AE155" s="63"/>
      <c r="AF155" s="41"/>
      <c r="AG155" s="69"/>
      <c r="AH155" s="70"/>
      <c r="AI155" s="71"/>
      <c r="AJ155" s="72"/>
      <c r="AK155" s="47"/>
      <c r="AL155" s="48"/>
      <c r="AM155" s="49"/>
      <c r="AN155" s="66"/>
      <c r="AO155" s="48"/>
      <c r="AP155" s="38"/>
      <c r="AQ155" s="47"/>
      <c r="AR155" s="48"/>
      <c r="AS155" s="49"/>
      <c r="AT155" s="66"/>
      <c r="AU155" s="48"/>
      <c r="AV155" s="49"/>
      <c r="AW155" s="73"/>
      <c r="AX155" s="73"/>
      <c r="AY155" s="73"/>
      <c r="AZ155" s="74"/>
      <c r="BA155" s="75"/>
      <c r="BB155" s="76"/>
      <c r="BC155" s="47"/>
      <c r="BD155" s="48"/>
      <c r="BE155" s="49"/>
      <c r="BF155" s="77" t="s">
        <v>88</v>
      </c>
      <c r="BG155" s="75">
        <v>0</v>
      </c>
      <c r="BH155" s="26"/>
      <c r="BI155" s="73"/>
      <c r="BJ155" s="73"/>
      <c r="BK155" s="73"/>
      <c r="BL155" s="74"/>
      <c r="BM155" s="75"/>
      <c r="BN155" s="78"/>
      <c r="BO155" s="77"/>
      <c r="BP155" s="75"/>
      <c r="BQ155" s="68"/>
      <c r="BR155" s="74"/>
      <c r="BS155" s="75"/>
      <c r="BT155" s="78"/>
      <c r="BU155" s="56"/>
      <c r="BV155" s="26"/>
      <c r="BW155" s="76"/>
      <c r="BX155" s="77"/>
      <c r="BY155" s="75"/>
      <c r="BZ155" s="79"/>
      <c r="CA155" s="74"/>
      <c r="CB155" s="75"/>
      <c r="CC155" s="78"/>
      <c r="CD155" s="80"/>
      <c r="CE155" s="26"/>
      <c r="CF155" s="78"/>
      <c r="CG155" s="75"/>
      <c r="CH155" s="75"/>
      <c r="CI155" s="75"/>
      <c r="CJ155" s="75"/>
      <c r="CK155" s="75"/>
      <c r="CL155" s="75"/>
      <c r="CM155" s="75"/>
      <c r="CN155" s="26"/>
      <c r="CO155" s="81"/>
    </row>
    <row r="156" spans="1:93" ht="15.6" x14ac:dyDescent="0.3">
      <c r="A156" s="28">
        <f t="shared" si="2"/>
        <v>151</v>
      </c>
      <c r="B156" s="28" t="s">
        <v>203</v>
      </c>
      <c r="C156" s="29" t="s">
        <v>244</v>
      </c>
      <c r="D156" s="104" t="s">
        <v>55</v>
      </c>
      <c r="E156" s="25" t="s">
        <v>246</v>
      </c>
      <c r="F156" s="25">
        <v>2008</v>
      </c>
      <c r="G156" s="110" t="s">
        <v>247</v>
      </c>
      <c r="H156" s="99">
        <v>0</v>
      </c>
      <c r="I156" s="61">
        <v>1.8125</v>
      </c>
      <c r="J156" s="60">
        <f t="shared" si="12"/>
        <v>0.453125</v>
      </c>
      <c r="K156" s="62">
        <f t="shared" si="0"/>
        <v>0</v>
      </c>
      <c r="L156" s="60">
        <f t="shared" si="1"/>
        <v>0.453125</v>
      </c>
      <c r="M156" s="63"/>
      <c r="N156" s="41"/>
      <c r="O156" s="64"/>
      <c r="P156" s="65"/>
      <c r="Q156" s="41"/>
      <c r="R156" s="64"/>
      <c r="S156" s="66"/>
      <c r="T156" s="48"/>
      <c r="U156" s="67"/>
      <c r="V156" s="47"/>
      <c r="W156" s="48"/>
      <c r="X156" s="68"/>
      <c r="Y156" s="41"/>
      <c r="Z156" s="41"/>
      <c r="AA156" s="41"/>
      <c r="AB156" s="66"/>
      <c r="AC156" s="48"/>
      <c r="AD156" s="49"/>
      <c r="AE156" s="63"/>
      <c r="AF156" s="41"/>
      <c r="AG156" s="69"/>
      <c r="AH156" s="70"/>
      <c r="AI156" s="71"/>
      <c r="AJ156" s="72"/>
      <c r="AK156" s="47"/>
      <c r="AL156" s="48"/>
      <c r="AM156" s="49"/>
      <c r="AN156" s="66"/>
      <c r="AO156" s="48"/>
      <c r="AP156" s="38"/>
      <c r="AQ156" s="47"/>
      <c r="AR156" s="48"/>
      <c r="AS156" s="49"/>
      <c r="AT156" s="66"/>
      <c r="AU156" s="48"/>
      <c r="AV156" s="49"/>
      <c r="AW156" s="73"/>
      <c r="AX156" s="73"/>
      <c r="AY156" s="73"/>
      <c r="AZ156" s="74"/>
      <c r="BA156" s="75"/>
      <c r="BB156" s="76"/>
      <c r="BC156" s="47"/>
      <c r="BD156" s="48"/>
      <c r="BE156" s="49"/>
      <c r="BF156" s="77"/>
      <c r="BG156" s="75"/>
      <c r="BH156" s="26"/>
      <c r="BI156" s="73"/>
      <c r="BJ156" s="73"/>
      <c r="BK156" s="73"/>
      <c r="BL156" s="74"/>
      <c r="BM156" s="75"/>
      <c r="BN156" s="78"/>
      <c r="BO156" s="77"/>
      <c r="BP156" s="75"/>
      <c r="BQ156" s="68"/>
      <c r="BR156" s="74"/>
      <c r="BS156" s="75"/>
      <c r="BT156" s="78"/>
      <c r="BU156" s="56"/>
      <c r="BV156" s="26"/>
      <c r="BW156" s="76"/>
      <c r="BX156" s="77"/>
      <c r="BY156" s="75"/>
      <c r="BZ156" s="79"/>
      <c r="CA156" s="74"/>
      <c r="CB156" s="75"/>
      <c r="CC156" s="78"/>
      <c r="CD156" s="80"/>
      <c r="CE156" s="26"/>
      <c r="CF156" s="78"/>
      <c r="CG156" s="75"/>
      <c r="CH156" s="75"/>
      <c r="CI156" s="75"/>
      <c r="CJ156" s="75"/>
      <c r="CK156" s="75"/>
      <c r="CL156" s="75"/>
      <c r="CM156" s="75"/>
      <c r="CN156" s="26"/>
      <c r="CO156" s="81"/>
    </row>
    <row r="157" spans="1:93" ht="15.6" x14ac:dyDescent="0.3">
      <c r="A157" s="28">
        <f t="shared" si="2"/>
        <v>152</v>
      </c>
      <c r="B157" s="28" t="s">
        <v>203</v>
      </c>
      <c r="C157" s="29" t="s">
        <v>244</v>
      </c>
      <c r="D157" s="25" t="s">
        <v>66</v>
      </c>
      <c r="E157" s="25" t="s">
        <v>248</v>
      </c>
      <c r="F157" s="25">
        <v>2010</v>
      </c>
      <c r="G157" s="107" t="s">
        <v>201</v>
      </c>
      <c r="H157" s="99">
        <v>23.5</v>
      </c>
      <c r="I157" s="61">
        <v>30.3125</v>
      </c>
      <c r="J157" s="60">
        <f t="shared" si="12"/>
        <v>7.578125</v>
      </c>
      <c r="K157" s="62">
        <f t="shared" si="0"/>
        <v>3.5</v>
      </c>
      <c r="L157" s="60">
        <f t="shared" si="1"/>
        <v>11.078125</v>
      </c>
      <c r="M157" s="63"/>
      <c r="N157" s="41"/>
      <c r="O157" s="64"/>
      <c r="P157" s="65"/>
      <c r="Q157" s="41"/>
      <c r="R157" s="64"/>
      <c r="S157" s="66"/>
      <c r="T157" s="48"/>
      <c r="U157" s="67"/>
      <c r="V157" s="47"/>
      <c r="W157" s="48"/>
      <c r="X157" s="68"/>
      <c r="Y157" s="41"/>
      <c r="Z157" s="41"/>
      <c r="AA157" s="41"/>
      <c r="AB157" s="66" t="s">
        <v>46</v>
      </c>
      <c r="AC157" s="41">
        <v>3.5</v>
      </c>
      <c r="AD157" s="49"/>
      <c r="AE157" s="63"/>
      <c r="AF157" s="41"/>
      <c r="AG157" s="69"/>
      <c r="AH157" s="70"/>
      <c r="AI157" s="71"/>
      <c r="AJ157" s="72"/>
      <c r="AK157" s="47"/>
      <c r="AL157" s="48"/>
      <c r="AM157" s="49"/>
      <c r="AN157" s="66"/>
      <c r="AO157" s="48"/>
      <c r="AP157" s="38"/>
      <c r="AQ157" s="47"/>
      <c r="AR157" s="48"/>
      <c r="AS157" s="49"/>
      <c r="AT157" s="66"/>
      <c r="AU157" s="48"/>
      <c r="AV157" s="49"/>
      <c r="AW157" s="73"/>
      <c r="AX157" s="73"/>
      <c r="AY157" s="73"/>
      <c r="AZ157" s="74"/>
      <c r="BA157" s="75"/>
      <c r="BB157" s="76"/>
      <c r="BC157" s="47"/>
      <c r="BD157" s="48"/>
      <c r="BE157" s="49"/>
      <c r="BF157" s="77"/>
      <c r="BG157" s="75"/>
      <c r="BH157" s="26"/>
      <c r="BI157" s="73"/>
      <c r="BJ157" s="73"/>
      <c r="BK157" s="73"/>
      <c r="BL157" s="74"/>
      <c r="BM157" s="75"/>
      <c r="BN157" s="78"/>
      <c r="BO157" s="77"/>
      <c r="BP157" s="75"/>
      <c r="BQ157" s="68"/>
      <c r="BR157" s="74"/>
      <c r="BS157" s="75"/>
      <c r="BT157" s="78"/>
      <c r="BU157" s="56"/>
      <c r="BV157" s="26"/>
      <c r="BW157" s="76"/>
      <c r="BX157" s="77"/>
      <c r="BY157" s="75"/>
      <c r="BZ157" s="79"/>
      <c r="CA157" s="74"/>
      <c r="CB157" s="75"/>
      <c r="CC157" s="78"/>
      <c r="CD157" s="80"/>
      <c r="CE157" s="26"/>
      <c r="CF157" s="78"/>
      <c r="CG157" s="75"/>
      <c r="CH157" s="75"/>
      <c r="CI157" s="75"/>
      <c r="CJ157" s="75"/>
      <c r="CK157" s="75"/>
      <c r="CL157" s="75"/>
      <c r="CM157" s="75"/>
      <c r="CN157" s="26"/>
      <c r="CO157" s="81"/>
    </row>
    <row r="158" spans="1:93" ht="15.6" x14ac:dyDescent="0.3">
      <c r="A158" s="28">
        <f t="shared" si="2"/>
        <v>153</v>
      </c>
      <c r="B158" s="28" t="s">
        <v>203</v>
      </c>
      <c r="C158" s="29" t="s">
        <v>244</v>
      </c>
      <c r="D158" s="104" t="s">
        <v>43</v>
      </c>
      <c r="E158" s="25" t="s">
        <v>249</v>
      </c>
      <c r="F158" s="25">
        <v>2008</v>
      </c>
      <c r="G158" s="107" t="s">
        <v>201</v>
      </c>
      <c r="H158" s="99">
        <v>19</v>
      </c>
      <c r="I158" s="61">
        <v>27</v>
      </c>
      <c r="J158" s="60">
        <f t="shared" si="12"/>
        <v>6.75</v>
      </c>
      <c r="K158" s="62">
        <f t="shared" si="0"/>
        <v>3.5</v>
      </c>
      <c r="L158" s="60">
        <f t="shared" si="1"/>
        <v>10.25</v>
      </c>
      <c r="M158" s="63"/>
      <c r="N158" s="41"/>
      <c r="O158" s="64"/>
      <c r="P158" s="65"/>
      <c r="Q158" s="41"/>
      <c r="R158" s="64"/>
      <c r="S158" s="66"/>
      <c r="T158" s="48"/>
      <c r="U158" s="67"/>
      <c r="V158" s="47"/>
      <c r="W158" s="48"/>
      <c r="X158" s="68"/>
      <c r="Y158" s="41" t="s">
        <v>46</v>
      </c>
      <c r="Z158" s="41">
        <v>3.5</v>
      </c>
      <c r="AA158" s="41"/>
      <c r="AB158" s="66"/>
      <c r="AC158" s="48"/>
      <c r="AD158" s="49"/>
      <c r="AE158" s="63"/>
      <c r="AF158" s="41"/>
      <c r="AG158" s="69"/>
      <c r="AH158" s="70"/>
      <c r="AI158" s="71"/>
      <c r="AJ158" s="72"/>
      <c r="AK158" s="47"/>
      <c r="AL158" s="48"/>
      <c r="AM158" s="49"/>
      <c r="AN158" s="66"/>
      <c r="AO158" s="48"/>
      <c r="AP158" s="38"/>
      <c r="AQ158" s="47"/>
      <c r="AR158" s="48"/>
      <c r="AS158" s="49"/>
      <c r="AT158" s="66"/>
      <c r="AU158" s="48"/>
      <c r="AV158" s="49"/>
      <c r="AW158" s="73"/>
      <c r="AX158" s="73"/>
      <c r="AY158" s="73"/>
      <c r="AZ158" s="74"/>
      <c r="BA158" s="75"/>
      <c r="BB158" s="76"/>
      <c r="BC158" s="47"/>
      <c r="BD158" s="48"/>
      <c r="BE158" s="49"/>
      <c r="BF158" s="77"/>
      <c r="BG158" s="75"/>
      <c r="BH158" s="26"/>
      <c r="BI158" s="73"/>
      <c r="BJ158" s="73"/>
      <c r="BK158" s="73"/>
      <c r="BL158" s="74"/>
      <c r="BM158" s="75"/>
      <c r="BN158" s="78"/>
      <c r="BO158" s="77"/>
      <c r="BP158" s="75"/>
      <c r="BQ158" s="68"/>
      <c r="BR158" s="74"/>
      <c r="BS158" s="75"/>
      <c r="BT158" s="78"/>
      <c r="BU158" s="56"/>
      <c r="BV158" s="26"/>
      <c r="BW158" s="76"/>
      <c r="BX158" s="77"/>
      <c r="BY158" s="75"/>
      <c r="BZ158" s="79"/>
      <c r="CA158" s="74"/>
      <c r="CB158" s="75"/>
      <c r="CC158" s="78"/>
      <c r="CD158" s="80"/>
      <c r="CE158" s="26"/>
      <c r="CF158" s="78"/>
      <c r="CG158" s="75"/>
      <c r="CH158" s="75"/>
      <c r="CI158" s="75"/>
      <c r="CJ158" s="75"/>
      <c r="CK158" s="75"/>
      <c r="CL158" s="75"/>
      <c r="CM158" s="75"/>
      <c r="CN158" s="26"/>
      <c r="CO158" s="81"/>
    </row>
    <row r="159" spans="1:93" ht="15.6" x14ac:dyDescent="0.3">
      <c r="A159" s="28">
        <f t="shared" si="2"/>
        <v>154</v>
      </c>
      <c r="B159" s="28" t="s">
        <v>203</v>
      </c>
      <c r="C159" s="29" t="s">
        <v>244</v>
      </c>
      <c r="D159" s="104" t="s">
        <v>55</v>
      </c>
      <c r="E159" s="25" t="s">
        <v>250</v>
      </c>
      <c r="F159" s="25">
        <v>2009</v>
      </c>
      <c r="G159" s="103" t="s">
        <v>201</v>
      </c>
      <c r="H159" s="60">
        <v>5</v>
      </c>
      <c r="I159" s="61">
        <v>5</v>
      </c>
      <c r="J159" s="60">
        <f t="shared" si="12"/>
        <v>1.25</v>
      </c>
      <c r="K159" s="62">
        <f t="shared" si="0"/>
        <v>0</v>
      </c>
      <c r="L159" s="60">
        <f t="shared" si="1"/>
        <v>1.25</v>
      </c>
      <c r="M159" s="63"/>
      <c r="N159" s="41"/>
      <c r="O159" s="64"/>
      <c r="P159" s="65"/>
      <c r="Q159" s="41"/>
      <c r="R159" s="64"/>
      <c r="S159" s="66"/>
      <c r="T159" s="48"/>
      <c r="U159" s="67"/>
      <c r="V159" s="47"/>
      <c r="W159" s="48"/>
      <c r="X159" s="68"/>
      <c r="Y159" s="41"/>
      <c r="Z159" s="41"/>
      <c r="AA159" s="41"/>
      <c r="AB159" s="66"/>
      <c r="AC159" s="48"/>
      <c r="AD159" s="49"/>
      <c r="AE159" s="63"/>
      <c r="AF159" s="41"/>
      <c r="AG159" s="69"/>
      <c r="AH159" s="70"/>
      <c r="AI159" s="71"/>
      <c r="AJ159" s="72"/>
      <c r="AK159" s="47"/>
      <c r="AL159" s="48"/>
      <c r="AM159" s="49"/>
      <c r="AN159" s="66"/>
      <c r="AO159" s="48"/>
      <c r="AP159" s="38"/>
      <c r="AQ159" s="47"/>
      <c r="AR159" s="48"/>
      <c r="AS159" s="49"/>
      <c r="AT159" s="66"/>
      <c r="AU159" s="48"/>
      <c r="AV159" s="49"/>
      <c r="AW159" s="73"/>
      <c r="AX159" s="73"/>
      <c r="AY159" s="73"/>
      <c r="AZ159" s="74"/>
      <c r="BA159" s="75"/>
      <c r="BB159" s="76"/>
      <c r="BC159" s="47"/>
      <c r="BD159" s="48"/>
      <c r="BE159" s="49"/>
      <c r="BF159" s="77"/>
      <c r="BG159" s="75"/>
      <c r="BH159" s="26"/>
      <c r="BI159" s="73"/>
      <c r="BJ159" s="73"/>
      <c r="BK159" s="73"/>
      <c r="BL159" s="74"/>
      <c r="BM159" s="75"/>
      <c r="BN159" s="78"/>
      <c r="BO159" s="77"/>
      <c r="BP159" s="75"/>
      <c r="BQ159" s="68"/>
      <c r="BR159" s="74"/>
      <c r="BS159" s="75"/>
      <c r="BT159" s="78"/>
      <c r="BU159" s="56"/>
      <c r="BV159" s="26"/>
      <c r="BW159" s="76"/>
      <c r="BX159" s="77"/>
      <c r="BY159" s="75"/>
      <c r="BZ159" s="79"/>
      <c r="CA159" s="74"/>
      <c r="CB159" s="75"/>
      <c r="CC159" s="78"/>
      <c r="CD159" s="80"/>
      <c r="CE159" s="26"/>
      <c r="CF159" s="78"/>
      <c r="CG159" s="75"/>
      <c r="CH159" s="75"/>
      <c r="CI159" s="75"/>
      <c r="CJ159" s="75"/>
      <c r="CK159" s="75"/>
      <c r="CL159" s="75"/>
      <c r="CM159" s="75"/>
      <c r="CN159" s="26"/>
      <c r="CO159" s="81"/>
    </row>
    <row r="160" spans="1:93" ht="15.6" x14ac:dyDescent="0.3">
      <c r="A160" s="28">
        <f t="shared" si="2"/>
        <v>155</v>
      </c>
      <c r="B160" s="28" t="s">
        <v>203</v>
      </c>
      <c r="C160" s="29" t="s">
        <v>244</v>
      </c>
      <c r="D160" s="25" t="s">
        <v>69</v>
      </c>
      <c r="E160" s="25" t="s">
        <v>251</v>
      </c>
      <c r="F160" s="25">
        <v>2008</v>
      </c>
      <c r="G160" s="108" t="s">
        <v>201</v>
      </c>
      <c r="H160" s="60">
        <v>27.5</v>
      </c>
      <c r="I160" s="61">
        <v>34.8125</v>
      </c>
      <c r="J160" s="60">
        <f t="shared" si="12"/>
        <v>8.703125</v>
      </c>
      <c r="K160" s="62">
        <f t="shared" si="0"/>
        <v>29</v>
      </c>
      <c r="L160" s="60">
        <f t="shared" si="1"/>
        <v>37.703125</v>
      </c>
      <c r="M160" s="63"/>
      <c r="N160" s="41"/>
      <c r="O160" s="64"/>
      <c r="P160" s="65"/>
      <c r="Q160" s="41"/>
      <c r="R160" s="64"/>
      <c r="S160" s="66"/>
      <c r="T160" s="48"/>
      <c r="U160" s="67"/>
      <c r="V160" s="47"/>
      <c r="W160" s="48"/>
      <c r="X160" s="68"/>
      <c r="Y160" s="41" t="s">
        <v>46</v>
      </c>
      <c r="Z160" s="41">
        <v>7</v>
      </c>
      <c r="AA160" s="41"/>
      <c r="AB160" s="66" t="s">
        <v>46</v>
      </c>
      <c r="AC160" s="48">
        <v>7</v>
      </c>
      <c r="AD160" s="49"/>
      <c r="AE160" s="63" t="s">
        <v>49</v>
      </c>
      <c r="AF160" s="41">
        <v>3</v>
      </c>
      <c r="AG160" s="69"/>
      <c r="AH160" s="70"/>
      <c r="AI160" s="71"/>
      <c r="AJ160" s="72"/>
      <c r="AK160" s="47"/>
      <c r="AL160" s="48"/>
      <c r="AM160" s="49"/>
      <c r="AN160" s="66"/>
      <c r="AO160" s="48"/>
      <c r="AP160" s="38"/>
      <c r="AQ160" s="47"/>
      <c r="AR160" s="48"/>
      <c r="AS160" s="49"/>
      <c r="AT160" s="66"/>
      <c r="AU160" s="48"/>
      <c r="AV160" s="49"/>
      <c r="AW160" s="73"/>
      <c r="AX160" s="73"/>
      <c r="AY160" s="73"/>
      <c r="AZ160" s="74" t="s">
        <v>46</v>
      </c>
      <c r="BA160" s="75">
        <v>7</v>
      </c>
      <c r="BB160" s="76"/>
      <c r="BC160" s="47"/>
      <c r="BD160" s="48"/>
      <c r="BE160" s="49"/>
      <c r="BF160" s="77" t="s">
        <v>52</v>
      </c>
      <c r="BG160" s="75">
        <v>5</v>
      </c>
      <c r="BH160" s="26"/>
      <c r="BI160" s="73"/>
      <c r="BJ160" s="73"/>
      <c r="BK160" s="73"/>
      <c r="BL160" s="74"/>
      <c r="BM160" s="75"/>
      <c r="BN160" s="78"/>
      <c r="BO160" s="77"/>
      <c r="BP160" s="75"/>
      <c r="BQ160" s="68"/>
      <c r="BR160" s="74"/>
      <c r="BS160" s="75"/>
      <c r="BT160" s="78"/>
      <c r="BU160" s="56"/>
      <c r="BV160" s="26"/>
      <c r="BW160" s="76"/>
      <c r="BX160" s="77"/>
      <c r="BY160" s="75"/>
      <c r="BZ160" s="79"/>
      <c r="CA160" s="74"/>
      <c r="CB160" s="75"/>
      <c r="CC160" s="78"/>
      <c r="CD160" s="80"/>
      <c r="CE160" s="26"/>
      <c r="CF160" s="78"/>
      <c r="CG160" s="75"/>
      <c r="CH160" s="75"/>
      <c r="CI160" s="75"/>
      <c r="CJ160" s="75"/>
      <c r="CK160" s="75"/>
      <c r="CL160" s="75"/>
      <c r="CM160" s="75"/>
      <c r="CN160" s="26"/>
      <c r="CO160" s="81"/>
    </row>
    <row r="161" spans="1:93" ht="15.6" x14ac:dyDescent="0.3">
      <c r="A161" s="28">
        <f t="shared" si="2"/>
        <v>156</v>
      </c>
      <c r="B161" s="28" t="s">
        <v>203</v>
      </c>
      <c r="C161" s="29" t="s">
        <v>244</v>
      </c>
      <c r="D161" s="25" t="s">
        <v>55</v>
      </c>
      <c r="E161" s="25" t="s">
        <v>252</v>
      </c>
      <c r="F161" s="25">
        <v>2009</v>
      </c>
      <c r="G161" s="107" t="s">
        <v>201</v>
      </c>
      <c r="H161" s="99">
        <v>3</v>
      </c>
      <c r="I161" s="61">
        <v>16.515625</v>
      </c>
      <c r="J161" s="60">
        <f t="shared" si="12"/>
        <v>4.12890625</v>
      </c>
      <c r="K161" s="62">
        <f t="shared" si="0"/>
        <v>18.5</v>
      </c>
      <c r="L161" s="60">
        <f t="shared" si="1"/>
        <v>22.62890625</v>
      </c>
      <c r="M161" s="63"/>
      <c r="N161" s="41"/>
      <c r="O161" s="64"/>
      <c r="P161" s="65"/>
      <c r="Q161" s="41"/>
      <c r="R161" s="64"/>
      <c r="S161" s="66"/>
      <c r="T161" s="48"/>
      <c r="U161" s="67"/>
      <c r="V161" s="47"/>
      <c r="W161" s="48"/>
      <c r="X161" s="68"/>
      <c r="Y161" s="41" t="s">
        <v>46</v>
      </c>
      <c r="Z161" s="41">
        <v>7</v>
      </c>
      <c r="AA161" s="41"/>
      <c r="AB161" s="66" t="s">
        <v>46</v>
      </c>
      <c r="AC161" s="41">
        <v>3.5</v>
      </c>
      <c r="AD161" s="49"/>
      <c r="AE161" s="63"/>
      <c r="AF161" s="41"/>
      <c r="AG161" s="69"/>
      <c r="AH161" s="70"/>
      <c r="AI161" s="71"/>
      <c r="AJ161" s="72"/>
      <c r="AK161" s="47"/>
      <c r="AL161" s="48"/>
      <c r="AM161" s="49"/>
      <c r="AN161" s="66"/>
      <c r="AO161" s="48"/>
      <c r="AP161" s="38"/>
      <c r="AQ161" s="47"/>
      <c r="AR161" s="48"/>
      <c r="AS161" s="49"/>
      <c r="AT161" s="66"/>
      <c r="AU161" s="48"/>
      <c r="AV161" s="49"/>
      <c r="AW161" s="73"/>
      <c r="AX161" s="73"/>
      <c r="AY161" s="73"/>
      <c r="AZ161" s="74" t="s">
        <v>52</v>
      </c>
      <c r="BA161" s="75">
        <v>5</v>
      </c>
      <c r="BB161" s="76"/>
      <c r="BC161" s="47"/>
      <c r="BD161" s="48"/>
      <c r="BE161" s="49"/>
      <c r="BF161" s="77" t="s">
        <v>49</v>
      </c>
      <c r="BG161" s="75">
        <v>3</v>
      </c>
      <c r="BH161" s="26"/>
      <c r="BI161" s="73"/>
      <c r="BJ161" s="73"/>
      <c r="BK161" s="73"/>
      <c r="BL161" s="74"/>
      <c r="BM161" s="75"/>
      <c r="BN161" s="78"/>
      <c r="BO161" s="77"/>
      <c r="BP161" s="75"/>
      <c r="BQ161" s="68"/>
      <c r="BR161" s="74"/>
      <c r="BS161" s="75"/>
      <c r="BT161" s="78"/>
      <c r="BU161" s="56"/>
      <c r="BV161" s="26"/>
      <c r="BW161" s="76"/>
      <c r="BX161" s="77"/>
      <c r="BY161" s="75"/>
      <c r="BZ161" s="79"/>
      <c r="CA161" s="74"/>
      <c r="CB161" s="75"/>
      <c r="CC161" s="78"/>
      <c r="CD161" s="80"/>
      <c r="CE161" s="26"/>
      <c r="CF161" s="78"/>
      <c r="CG161" s="75"/>
      <c r="CH161" s="75"/>
      <c r="CI161" s="75"/>
      <c r="CJ161" s="75"/>
      <c r="CK161" s="75"/>
      <c r="CL161" s="75"/>
      <c r="CM161" s="75"/>
      <c r="CN161" s="26"/>
      <c r="CO161" s="81"/>
    </row>
    <row r="162" spans="1:93" ht="15.6" x14ac:dyDescent="0.3">
      <c r="A162" s="28">
        <f t="shared" si="2"/>
        <v>157</v>
      </c>
      <c r="B162" s="28" t="s">
        <v>253</v>
      </c>
      <c r="C162" s="29" t="s">
        <v>254</v>
      </c>
      <c r="D162" s="25" t="s">
        <v>84</v>
      </c>
      <c r="E162" s="25" t="s">
        <v>255</v>
      </c>
      <c r="F162" s="25">
        <v>2006</v>
      </c>
      <c r="G162" s="30" t="s">
        <v>45</v>
      </c>
      <c r="H162" s="60">
        <v>0</v>
      </c>
      <c r="I162" s="61">
        <v>2.25</v>
      </c>
      <c r="J162" s="60">
        <f t="shared" si="12"/>
        <v>0.5625</v>
      </c>
      <c r="K162" s="62">
        <f t="shared" si="0"/>
        <v>0</v>
      </c>
      <c r="L162" s="60">
        <f t="shared" si="1"/>
        <v>0.5625</v>
      </c>
      <c r="M162" s="63"/>
      <c r="N162" s="41"/>
      <c r="O162" s="64"/>
      <c r="P162" s="65"/>
      <c r="Q162" s="41"/>
      <c r="R162" s="64"/>
      <c r="S162" s="66"/>
      <c r="T162" s="48"/>
      <c r="U162" s="67"/>
      <c r="V162" s="47"/>
      <c r="W162" s="48"/>
      <c r="X162" s="68"/>
      <c r="Y162" s="41"/>
      <c r="Z162" s="41"/>
      <c r="AA162" s="41"/>
      <c r="AB162" s="66"/>
      <c r="AC162" s="48"/>
      <c r="AD162" s="49"/>
      <c r="AE162" s="63"/>
      <c r="AF162" s="41"/>
      <c r="AG162" s="69"/>
      <c r="AH162" s="70"/>
      <c r="AI162" s="71"/>
      <c r="AJ162" s="72"/>
      <c r="AK162" s="47"/>
      <c r="AL162" s="48"/>
      <c r="AM162" s="49"/>
      <c r="AN162" s="66"/>
      <c r="AO162" s="48"/>
      <c r="AP162" s="38"/>
      <c r="AQ162" s="47"/>
      <c r="AR162" s="48"/>
      <c r="AS162" s="49"/>
      <c r="AT162" s="66"/>
      <c r="AU162" s="48"/>
      <c r="AV162" s="49"/>
      <c r="AW162" s="73"/>
      <c r="AX162" s="73"/>
      <c r="AY162" s="73"/>
      <c r="AZ162" s="74"/>
      <c r="BA162" s="75"/>
      <c r="BB162" s="76"/>
      <c r="BC162" s="47"/>
      <c r="BD162" s="48"/>
      <c r="BE162" s="49"/>
      <c r="BF162" s="77"/>
      <c r="BG162" s="75"/>
      <c r="BH162" s="26"/>
      <c r="BI162" s="73"/>
      <c r="BJ162" s="73"/>
      <c r="BK162" s="73"/>
      <c r="BL162" s="74"/>
      <c r="BM162" s="75"/>
      <c r="BN162" s="78"/>
      <c r="BO162" s="77"/>
      <c r="BP162" s="75"/>
      <c r="BQ162" s="68"/>
      <c r="BR162" s="74"/>
      <c r="BS162" s="75"/>
      <c r="BT162" s="78"/>
      <c r="BU162" s="56"/>
      <c r="BV162" s="26"/>
      <c r="BW162" s="76"/>
      <c r="BX162" s="77"/>
      <c r="BY162" s="75"/>
      <c r="BZ162" s="79"/>
      <c r="CA162" s="74"/>
      <c r="CB162" s="75"/>
      <c r="CC162" s="78"/>
      <c r="CD162" s="80"/>
      <c r="CE162" s="26"/>
      <c r="CF162" s="78"/>
      <c r="CG162" s="75"/>
      <c r="CH162" s="75"/>
      <c r="CI162" s="75"/>
      <c r="CJ162" s="75"/>
      <c r="CK162" s="75"/>
      <c r="CL162" s="75"/>
      <c r="CM162" s="75"/>
      <c r="CN162" s="26"/>
      <c r="CO162" s="81"/>
    </row>
    <row r="163" spans="1:93" ht="15.6" x14ac:dyDescent="0.3">
      <c r="A163" s="28">
        <f t="shared" si="2"/>
        <v>158</v>
      </c>
      <c r="B163" s="28" t="s">
        <v>253</v>
      </c>
      <c r="C163" s="29" t="s">
        <v>256</v>
      </c>
      <c r="D163" s="25" t="s">
        <v>257</v>
      </c>
      <c r="E163" s="25" t="s">
        <v>258</v>
      </c>
      <c r="F163" s="25">
        <v>2006</v>
      </c>
      <c r="G163" s="98" t="s">
        <v>63</v>
      </c>
      <c r="H163" s="99">
        <v>7</v>
      </c>
      <c r="I163" s="61">
        <v>7</v>
      </c>
      <c r="J163" s="60">
        <f t="shared" si="12"/>
        <v>1.75</v>
      </c>
      <c r="K163" s="62">
        <f t="shared" si="0"/>
        <v>5</v>
      </c>
      <c r="L163" s="60">
        <f t="shared" si="1"/>
        <v>6.75</v>
      </c>
      <c r="M163" s="63"/>
      <c r="N163" s="41"/>
      <c r="O163" s="64"/>
      <c r="P163" s="65"/>
      <c r="Q163" s="41"/>
      <c r="R163" s="64"/>
      <c r="S163" s="66"/>
      <c r="T163" s="48"/>
      <c r="U163" s="67"/>
      <c r="V163" s="47"/>
      <c r="W163" s="48"/>
      <c r="X163" s="68"/>
      <c r="Y163" s="41" t="s">
        <v>52</v>
      </c>
      <c r="Z163" s="41">
        <v>5</v>
      </c>
      <c r="AA163" s="41"/>
      <c r="AB163" s="66"/>
      <c r="AC163" s="48"/>
      <c r="AD163" s="49"/>
      <c r="AE163" s="63"/>
      <c r="AF163" s="41"/>
      <c r="AG163" s="69"/>
      <c r="AH163" s="70"/>
      <c r="AI163" s="71"/>
      <c r="AJ163" s="72"/>
      <c r="AK163" s="47"/>
      <c r="AL163" s="48"/>
      <c r="AM163" s="49"/>
      <c r="AN163" s="66"/>
      <c r="AO163" s="48"/>
      <c r="AP163" s="38"/>
      <c r="AQ163" s="47"/>
      <c r="AR163" s="48"/>
      <c r="AS163" s="49"/>
      <c r="AT163" s="66"/>
      <c r="AU163" s="48"/>
      <c r="AV163" s="49"/>
      <c r="AW163" s="73"/>
      <c r="AX163" s="73"/>
      <c r="AY163" s="73"/>
      <c r="AZ163" s="74"/>
      <c r="BA163" s="75"/>
      <c r="BB163" s="76"/>
      <c r="BC163" s="47"/>
      <c r="BD163" s="48"/>
      <c r="BE163" s="49"/>
      <c r="BF163" s="77"/>
      <c r="BG163" s="75"/>
      <c r="BH163" s="26"/>
      <c r="BI163" s="73"/>
      <c r="BJ163" s="73"/>
      <c r="BK163" s="73"/>
      <c r="BL163" s="74"/>
      <c r="BM163" s="75"/>
      <c r="BN163" s="78"/>
      <c r="BO163" s="77"/>
      <c r="BP163" s="75"/>
      <c r="BQ163" s="68"/>
      <c r="BR163" s="74"/>
      <c r="BS163" s="75"/>
      <c r="BT163" s="78"/>
      <c r="BU163" s="56"/>
      <c r="BV163" s="26"/>
      <c r="BW163" s="76"/>
      <c r="BX163" s="77"/>
      <c r="BY163" s="75"/>
      <c r="BZ163" s="79"/>
      <c r="CA163" s="74"/>
      <c r="CB163" s="75"/>
      <c r="CC163" s="78"/>
      <c r="CD163" s="80"/>
      <c r="CE163" s="26"/>
      <c r="CF163" s="78"/>
      <c r="CG163" s="75"/>
      <c r="CH163" s="75"/>
      <c r="CI163" s="75"/>
      <c r="CJ163" s="75"/>
      <c r="CK163" s="75"/>
      <c r="CL163" s="75"/>
      <c r="CM163" s="75"/>
      <c r="CN163" s="26"/>
      <c r="CO163" s="81"/>
    </row>
    <row r="164" spans="1:93" ht="15.6" x14ac:dyDescent="0.3">
      <c r="A164" s="28">
        <f t="shared" si="2"/>
        <v>159</v>
      </c>
      <c r="B164" s="28" t="s">
        <v>253</v>
      </c>
      <c r="C164" s="29" t="s">
        <v>256</v>
      </c>
      <c r="D164" s="104" t="s">
        <v>69</v>
      </c>
      <c r="E164" s="25" t="s">
        <v>259</v>
      </c>
      <c r="F164" s="25">
        <v>2007</v>
      </c>
      <c r="G164" s="108" t="s">
        <v>103</v>
      </c>
      <c r="H164" s="60">
        <v>0</v>
      </c>
      <c r="I164" s="61">
        <v>0</v>
      </c>
      <c r="J164" s="60">
        <f t="shared" si="12"/>
        <v>0</v>
      </c>
      <c r="K164" s="62">
        <f t="shared" si="0"/>
        <v>0</v>
      </c>
      <c r="L164" s="60">
        <f t="shared" si="1"/>
        <v>0</v>
      </c>
      <c r="M164" s="63"/>
      <c r="N164" s="41"/>
      <c r="O164" s="64"/>
      <c r="P164" s="65"/>
      <c r="Q164" s="41"/>
      <c r="R164" s="64"/>
      <c r="S164" s="66"/>
      <c r="T164" s="48"/>
      <c r="U164" s="67"/>
      <c r="V164" s="47"/>
      <c r="W164" s="48"/>
      <c r="X164" s="68"/>
      <c r="Y164" s="41"/>
      <c r="Z164" s="41"/>
      <c r="AA164" s="41"/>
      <c r="AB164" s="66"/>
      <c r="AC164" s="48"/>
      <c r="AD164" s="49"/>
      <c r="AE164" s="63"/>
      <c r="AF164" s="41"/>
      <c r="AG164" s="69"/>
      <c r="AH164" s="70"/>
      <c r="AI164" s="71"/>
      <c r="AJ164" s="72"/>
      <c r="AK164" s="47"/>
      <c r="AL164" s="48"/>
      <c r="AM164" s="49"/>
      <c r="AN164" s="66"/>
      <c r="AO164" s="48"/>
      <c r="AP164" s="38"/>
      <c r="AQ164" s="47"/>
      <c r="AR164" s="48"/>
      <c r="AS164" s="49"/>
      <c r="AT164" s="66"/>
      <c r="AU164" s="48"/>
      <c r="AV164" s="49"/>
      <c r="AW164" s="73"/>
      <c r="AX164" s="73"/>
      <c r="AY164" s="73"/>
      <c r="AZ164" s="74"/>
      <c r="BA164" s="75"/>
      <c r="BB164" s="76"/>
      <c r="BC164" s="47"/>
      <c r="BD164" s="48"/>
      <c r="BE164" s="49"/>
      <c r="BF164" s="77"/>
      <c r="BG164" s="75"/>
      <c r="BH164" s="26"/>
      <c r="BI164" s="73"/>
      <c r="BJ164" s="73"/>
      <c r="BK164" s="73"/>
      <c r="BL164" s="74"/>
      <c r="BM164" s="75"/>
      <c r="BN164" s="78"/>
      <c r="BO164" s="77"/>
      <c r="BP164" s="75"/>
      <c r="BQ164" s="68"/>
      <c r="BR164" s="74"/>
      <c r="BS164" s="75"/>
      <c r="BT164" s="78"/>
      <c r="BU164" s="56"/>
      <c r="BV164" s="26"/>
      <c r="BW164" s="76"/>
      <c r="BX164" s="77"/>
      <c r="BY164" s="75"/>
      <c r="BZ164" s="79"/>
      <c r="CA164" s="74"/>
      <c r="CB164" s="75"/>
      <c r="CC164" s="78"/>
      <c r="CD164" s="80"/>
      <c r="CE164" s="26"/>
      <c r="CF164" s="78"/>
      <c r="CG164" s="75"/>
      <c r="CH164" s="75"/>
      <c r="CI164" s="75"/>
      <c r="CJ164" s="75"/>
      <c r="CK164" s="75"/>
      <c r="CL164" s="75"/>
      <c r="CM164" s="75"/>
      <c r="CN164" s="26"/>
      <c r="CO164" s="81"/>
    </row>
    <row r="165" spans="1:93" ht="15.6" x14ac:dyDescent="0.3">
      <c r="A165" s="28">
        <f t="shared" si="2"/>
        <v>160</v>
      </c>
      <c r="B165" s="28" t="s">
        <v>253</v>
      </c>
      <c r="C165" s="29" t="s">
        <v>256</v>
      </c>
      <c r="D165" s="25" t="s">
        <v>122</v>
      </c>
      <c r="E165" s="25" t="s">
        <v>260</v>
      </c>
      <c r="F165" s="25">
        <v>2005</v>
      </c>
      <c r="G165" s="86" t="s">
        <v>103</v>
      </c>
      <c r="H165" s="60">
        <v>60.5</v>
      </c>
      <c r="I165" s="61">
        <v>74.84375</v>
      </c>
      <c r="J165" s="60">
        <f t="shared" si="12"/>
        <v>18.7109375</v>
      </c>
      <c r="K165" s="62">
        <f t="shared" si="0"/>
        <v>42.5</v>
      </c>
      <c r="L165" s="60">
        <f t="shared" si="1"/>
        <v>61.2109375</v>
      </c>
      <c r="M165" s="63"/>
      <c r="N165" s="41"/>
      <c r="O165" s="64"/>
      <c r="P165" s="65"/>
      <c r="Q165" s="41"/>
      <c r="R165" s="64"/>
      <c r="S165" s="66"/>
      <c r="T165" s="48"/>
      <c r="U165" s="67"/>
      <c r="V165" s="47"/>
      <c r="W165" s="48"/>
      <c r="X165" s="68"/>
      <c r="Y165" s="41" t="s">
        <v>46</v>
      </c>
      <c r="Z165" s="41">
        <v>7</v>
      </c>
      <c r="AA165" s="41"/>
      <c r="AB165" s="66"/>
      <c r="AC165" s="48"/>
      <c r="AD165" s="49"/>
      <c r="AE165" s="63" t="s">
        <v>46</v>
      </c>
      <c r="AF165" s="41">
        <v>7</v>
      </c>
      <c r="AG165" s="69"/>
      <c r="AH165" s="70"/>
      <c r="AI165" s="71"/>
      <c r="AJ165" s="72"/>
      <c r="AK165" s="47" t="s">
        <v>46</v>
      </c>
      <c r="AL165" s="48">
        <v>10</v>
      </c>
      <c r="AM165" s="49"/>
      <c r="AN165" s="66" t="s">
        <v>46</v>
      </c>
      <c r="AO165" s="48">
        <v>15</v>
      </c>
      <c r="AP165" s="38"/>
      <c r="AQ165" s="47"/>
      <c r="AR165" s="48"/>
      <c r="AS165" s="49"/>
      <c r="AT165" s="66"/>
      <c r="AU165" s="48"/>
      <c r="AV165" s="49"/>
      <c r="AW165" s="73"/>
      <c r="AX165" s="73"/>
      <c r="AY165" s="73"/>
      <c r="AZ165" s="74"/>
      <c r="BA165" s="75"/>
      <c r="BB165" s="76"/>
      <c r="BC165" s="47"/>
      <c r="BD165" s="48"/>
      <c r="BE165" s="49"/>
      <c r="BF165" s="77" t="s">
        <v>46</v>
      </c>
      <c r="BG165" s="75">
        <v>3.5</v>
      </c>
      <c r="BH165" s="26"/>
      <c r="BI165" s="73"/>
      <c r="BJ165" s="73"/>
      <c r="BK165" s="73"/>
      <c r="BL165" s="74"/>
      <c r="BM165" s="75"/>
      <c r="BN165" s="78"/>
      <c r="BO165" s="77"/>
      <c r="BP165" s="75"/>
      <c r="BQ165" s="68"/>
      <c r="BR165" s="74"/>
      <c r="BS165" s="75"/>
      <c r="BT165" s="78"/>
      <c r="BU165" s="56"/>
      <c r="BV165" s="26"/>
      <c r="BW165" s="76"/>
      <c r="BX165" s="77"/>
      <c r="BY165" s="75"/>
      <c r="BZ165" s="79"/>
      <c r="CA165" s="74"/>
      <c r="CB165" s="75"/>
      <c r="CC165" s="78"/>
      <c r="CD165" s="80"/>
      <c r="CE165" s="26"/>
      <c r="CF165" s="78"/>
      <c r="CG165" s="75"/>
      <c r="CH165" s="75"/>
      <c r="CI165" s="75"/>
      <c r="CJ165" s="75"/>
      <c r="CK165" s="75"/>
      <c r="CL165" s="75"/>
      <c r="CM165" s="75"/>
      <c r="CN165" s="26"/>
      <c r="CO165" s="81"/>
    </row>
    <row r="166" spans="1:93" ht="15.6" x14ac:dyDescent="0.3">
      <c r="A166" s="28">
        <f t="shared" si="2"/>
        <v>161</v>
      </c>
      <c r="B166" s="28" t="s">
        <v>253</v>
      </c>
      <c r="C166" s="29" t="s">
        <v>256</v>
      </c>
      <c r="D166" s="25" t="s">
        <v>257</v>
      </c>
      <c r="E166" s="25" t="s">
        <v>261</v>
      </c>
      <c r="F166" s="25">
        <v>1999</v>
      </c>
      <c r="G166" s="30" t="s">
        <v>63</v>
      </c>
      <c r="H166" s="60">
        <v>0</v>
      </c>
      <c r="I166" s="61">
        <v>2</v>
      </c>
      <c r="J166" s="60">
        <f t="shared" si="12"/>
        <v>0.5</v>
      </c>
      <c r="K166" s="62">
        <f t="shared" si="0"/>
        <v>0</v>
      </c>
      <c r="L166" s="60">
        <f t="shared" si="1"/>
        <v>0.5</v>
      </c>
      <c r="M166" s="63"/>
      <c r="N166" s="41"/>
      <c r="O166" s="64"/>
      <c r="P166" s="65"/>
      <c r="Q166" s="41"/>
      <c r="R166" s="64"/>
      <c r="S166" s="66"/>
      <c r="T166" s="48"/>
      <c r="U166" s="67"/>
      <c r="V166" s="47"/>
      <c r="W166" s="48"/>
      <c r="X166" s="68"/>
      <c r="Y166" s="41"/>
      <c r="Z166" s="41"/>
      <c r="AA166" s="41"/>
      <c r="AB166" s="66"/>
      <c r="AC166" s="48"/>
      <c r="AD166" s="49"/>
      <c r="AE166" s="63"/>
      <c r="AF166" s="41"/>
      <c r="AG166" s="69"/>
      <c r="AH166" s="70"/>
      <c r="AI166" s="71"/>
      <c r="AJ166" s="72"/>
      <c r="AK166" s="47"/>
      <c r="AL166" s="48"/>
      <c r="AM166" s="49"/>
      <c r="AN166" s="66"/>
      <c r="AO166" s="48"/>
      <c r="AP166" s="38"/>
      <c r="AQ166" s="47"/>
      <c r="AR166" s="48"/>
      <c r="AS166" s="49"/>
      <c r="AT166" s="66"/>
      <c r="AU166" s="48"/>
      <c r="AV166" s="49"/>
      <c r="AW166" s="73"/>
      <c r="AX166" s="73"/>
      <c r="AY166" s="73"/>
      <c r="AZ166" s="74"/>
      <c r="BA166" s="75"/>
      <c r="BB166" s="76"/>
      <c r="BC166" s="47"/>
      <c r="BD166" s="48"/>
      <c r="BE166" s="49"/>
      <c r="BF166" s="77"/>
      <c r="BG166" s="75"/>
      <c r="BH166" s="26"/>
      <c r="BI166" s="73"/>
      <c r="BJ166" s="73"/>
      <c r="BK166" s="73"/>
      <c r="BL166" s="74"/>
      <c r="BM166" s="75"/>
      <c r="BN166" s="78"/>
      <c r="BO166" s="77"/>
      <c r="BP166" s="75"/>
      <c r="BQ166" s="68"/>
      <c r="BR166" s="74"/>
      <c r="BS166" s="75"/>
      <c r="BT166" s="78"/>
      <c r="BU166" s="56"/>
      <c r="BV166" s="26"/>
      <c r="BW166" s="76"/>
      <c r="BX166" s="77"/>
      <c r="BY166" s="75"/>
      <c r="BZ166" s="79"/>
      <c r="CA166" s="74"/>
      <c r="CB166" s="75"/>
      <c r="CC166" s="78"/>
      <c r="CD166" s="80"/>
      <c r="CE166" s="26"/>
      <c r="CF166" s="78"/>
      <c r="CG166" s="75"/>
      <c r="CH166" s="75"/>
      <c r="CI166" s="75"/>
      <c r="CJ166" s="75"/>
      <c r="CK166" s="75"/>
      <c r="CL166" s="75"/>
      <c r="CM166" s="75"/>
      <c r="CN166" s="26"/>
      <c r="CO166" s="81"/>
    </row>
    <row r="167" spans="1:93" ht="15.6" x14ac:dyDescent="0.3">
      <c r="A167" s="28">
        <f t="shared" si="2"/>
        <v>162</v>
      </c>
      <c r="B167" s="28" t="s">
        <v>253</v>
      </c>
      <c r="C167" s="29" t="s">
        <v>262</v>
      </c>
      <c r="D167" s="25" t="s">
        <v>69</v>
      </c>
      <c r="E167" s="25" t="s">
        <v>263</v>
      </c>
      <c r="F167" s="25">
        <v>2006</v>
      </c>
      <c r="G167" s="107" t="s">
        <v>132</v>
      </c>
      <c r="H167" s="99">
        <v>17.5</v>
      </c>
      <c r="I167" s="61">
        <v>18.5</v>
      </c>
      <c r="J167" s="60">
        <f t="shared" si="12"/>
        <v>4.625</v>
      </c>
      <c r="K167" s="62">
        <f t="shared" si="0"/>
        <v>21.5</v>
      </c>
      <c r="L167" s="60">
        <f t="shared" si="1"/>
        <v>26.125</v>
      </c>
      <c r="M167" s="63"/>
      <c r="N167" s="41"/>
      <c r="O167" s="64"/>
      <c r="P167" s="65"/>
      <c r="Q167" s="41"/>
      <c r="R167" s="64"/>
      <c r="S167" s="66"/>
      <c r="T167" s="48"/>
      <c r="U167" s="67"/>
      <c r="V167" s="47"/>
      <c r="W167" s="48"/>
      <c r="X167" s="68"/>
      <c r="Y167" s="41" t="s">
        <v>49</v>
      </c>
      <c r="Z167" s="41">
        <v>3</v>
      </c>
      <c r="AA167" s="41"/>
      <c r="AB167" s="66" t="s">
        <v>52</v>
      </c>
      <c r="AC167" s="82">
        <v>5</v>
      </c>
      <c r="AD167" s="49"/>
      <c r="AE167" s="63" t="s">
        <v>49</v>
      </c>
      <c r="AF167" s="41">
        <v>3</v>
      </c>
      <c r="AG167" s="69"/>
      <c r="AH167" s="70"/>
      <c r="AI167" s="71"/>
      <c r="AJ167" s="72"/>
      <c r="AK167" s="47"/>
      <c r="AL167" s="48"/>
      <c r="AM167" s="49"/>
      <c r="AN167" s="66"/>
      <c r="AO167" s="48"/>
      <c r="AP167" s="38"/>
      <c r="AQ167" s="47"/>
      <c r="AR167" s="48"/>
      <c r="AS167" s="49"/>
      <c r="AT167" s="66"/>
      <c r="AU167" s="48"/>
      <c r="AV167" s="49"/>
      <c r="AW167" s="73"/>
      <c r="AX167" s="73"/>
      <c r="AY167" s="73"/>
      <c r="AZ167" s="74" t="s">
        <v>46</v>
      </c>
      <c r="BA167" s="75">
        <v>7</v>
      </c>
      <c r="BB167" s="76"/>
      <c r="BC167" s="47"/>
      <c r="BD167" s="48"/>
      <c r="BE167" s="49"/>
      <c r="BF167" s="77" t="s">
        <v>46</v>
      </c>
      <c r="BG167" s="75">
        <v>3.5</v>
      </c>
      <c r="BH167" s="26"/>
      <c r="BI167" s="73"/>
      <c r="BJ167" s="73"/>
      <c r="BK167" s="73"/>
      <c r="BL167" s="74"/>
      <c r="BM167" s="75"/>
      <c r="BN167" s="78"/>
      <c r="BO167" s="77"/>
      <c r="BP167" s="75"/>
      <c r="BQ167" s="68"/>
      <c r="BR167" s="74"/>
      <c r="BS167" s="75"/>
      <c r="BT167" s="78"/>
      <c r="BU167" s="56"/>
      <c r="BV167" s="26"/>
      <c r="BW167" s="76"/>
      <c r="BX167" s="77"/>
      <c r="BY167" s="75"/>
      <c r="BZ167" s="79"/>
      <c r="CA167" s="74"/>
      <c r="CB167" s="75"/>
      <c r="CC167" s="78"/>
      <c r="CD167" s="80"/>
      <c r="CE167" s="26"/>
      <c r="CF167" s="78"/>
      <c r="CG167" s="75"/>
      <c r="CH167" s="75"/>
      <c r="CI167" s="75"/>
      <c r="CJ167" s="75"/>
      <c r="CK167" s="75"/>
      <c r="CL167" s="75"/>
      <c r="CM167" s="75"/>
      <c r="CN167" s="26"/>
      <c r="CO167" s="81"/>
    </row>
    <row r="168" spans="1:93" ht="15.6" x14ac:dyDescent="0.3">
      <c r="A168" s="28">
        <f t="shared" si="2"/>
        <v>163</v>
      </c>
      <c r="B168" s="28" t="s">
        <v>253</v>
      </c>
      <c r="C168" s="29" t="s">
        <v>262</v>
      </c>
      <c r="D168" s="25" t="s">
        <v>257</v>
      </c>
      <c r="E168" s="25" t="s">
        <v>264</v>
      </c>
      <c r="F168" s="25">
        <v>2006</v>
      </c>
      <c r="G168" s="102" t="s">
        <v>71</v>
      </c>
      <c r="H168" s="60">
        <v>7</v>
      </c>
      <c r="I168" s="61">
        <v>12.265625</v>
      </c>
      <c r="J168" s="60">
        <f t="shared" si="12"/>
        <v>3.06640625</v>
      </c>
      <c r="K168" s="62">
        <f t="shared" si="0"/>
        <v>5</v>
      </c>
      <c r="L168" s="60">
        <f t="shared" si="1"/>
        <v>8.06640625</v>
      </c>
      <c r="M168" s="63"/>
      <c r="N168" s="41"/>
      <c r="O168" s="64"/>
      <c r="P168" s="65"/>
      <c r="Q168" s="41"/>
      <c r="R168" s="64"/>
      <c r="S168" s="66"/>
      <c r="T168" s="48"/>
      <c r="U168" s="67"/>
      <c r="V168" s="47"/>
      <c r="W168" s="48"/>
      <c r="X168" s="68"/>
      <c r="Y168" s="41" t="s">
        <v>52</v>
      </c>
      <c r="Z168" s="41">
        <v>5</v>
      </c>
      <c r="AA168" s="41"/>
      <c r="AB168" s="66"/>
      <c r="AC168" s="48"/>
      <c r="AD168" s="49"/>
      <c r="AE168" s="63"/>
      <c r="AF168" s="41"/>
      <c r="AG168" s="69"/>
      <c r="AH168" s="70"/>
      <c r="AI168" s="71"/>
      <c r="AJ168" s="72"/>
      <c r="AK168" s="47"/>
      <c r="AL168" s="48"/>
      <c r="AM168" s="49"/>
      <c r="AN168" s="66"/>
      <c r="AO168" s="48"/>
      <c r="AP168" s="38"/>
      <c r="AQ168" s="47"/>
      <c r="AR168" s="48"/>
      <c r="AS168" s="49"/>
      <c r="AT168" s="66"/>
      <c r="AU168" s="48"/>
      <c r="AV168" s="49"/>
      <c r="AW168" s="73"/>
      <c r="AX168" s="73"/>
      <c r="AY168" s="73"/>
      <c r="AZ168" s="74"/>
      <c r="BA168" s="75"/>
      <c r="BB168" s="76"/>
      <c r="BC168" s="47"/>
      <c r="BD168" s="48"/>
      <c r="BE168" s="49"/>
      <c r="BF168" s="77"/>
      <c r="BG168" s="75"/>
      <c r="BH168" s="26"/>
      <c r="BI168" s="73"/>
      <c r="BJ168" s="73"/>
      <c r="BK168" s="73"/>
      <c r="BL168" s="74"/>
      <c r="BM168" s="75"/>
      <c r="BN168" s="78"/>
      <c r="BO168" s="77"/>
      <c r="BP168" s="75"/>
      <c r="BQ168" s="68"/>
      <c r="BR168" s="74"/>
      <c r="BS168" s="75"/>
      <c r="BT168" s="78"/>
      <c r="BU168" s="56"/>
      <c r="BV168" s="26"/>
      <c r="BW168" s="76"/>
      <c r="BX168" s="77"/>
      <c r="BY168" s="75"/>
      <c r="BZ168" s="79"/>
      <c r="CA168" s="74"/>
      <c r="CB168" s="75"/>
      <c r="CC168" s="78"/>
      <c r="CD168" s="80"/>
      <c r="CE168" s="26"/>
      <c r="CF168" s="78"/>
      <c r="CG168" s="75"/>
      <c r="CH168" s="75"/>
      <c r="CI168" s="75"/>
      <c r="CJ168" s="75"/>
      <c r="CK168" s="75"/>
      <c r="CL168" s="75"/>
      <c r="CM168" s="75"/>
      <c r="CN168" s="26"/>
      <c r="CO168" s="81"/>
    </row>
    <row r="169" spans="1:93" ht="15.6" x14ac:dyDescent="0.3">
      <c r="A169" s="28">
        <f t="shared" si="2"/>
        <v>164</v>
      </c>
      <c r="B169" s="28" t="s">
        <v>253</v>
      </c>
      <c r="C169" s="29" t="s">
        <v>262</v>
      </c>
      <c r="D169" s="25" t="s">
        <v>69</v>
      </c>
      <c r="E169" s="25" t="s">
        <v>265</v>
      </c>
      <c r="F169" s="25">
        <v>2006</v>
      </c>
      <c r="G169" s="106" t="s">
        <v>135</v>
      </c>
      <c r="H169" s="99">
        <v>7</v>
      </c>
      <c r="I169" s="61">
        <v>7</v>
      </c>
      <c r="J169" s="60">
        <f t="shared" si="12"/>
        <v>1.75</v>
      </c>
      <c r="K169" s="62">
        <f t="shared" si="0"/>
        <v>3</v>
      </c>
      <c r="L169" s="60">
        <f t="shared" si="1"/>
        <v>4.75</v>
      </c>
      <c r="M169" s="63"/>
      <c r="N169" s="41"/>
      <c r="O169" s="64"/>
      <c r="P169" s="65"/>
      <c r="Q169" s="41"/>
      <c r="R169" s="64"/>
      <c r="S169" s="66"/>
      <c r="T169" s="48"/>
      <c r="U169" s="67"/>
      <c r="V169" s="47"/>
      <c r="W169" s="48"/>
      <c r="X169" s="68"/>
      <c r="Y169" s="41" t="s">
        <v>79</v>
      </c>
      <c r="Z169" s="41">
        <v>0</v>
      </c>
      <c r="AA169" s="41"/>
      <c r="AB169" s="66" t="s">
        <v>79</v>
      </c>
      <c r="AC169" s="48">
        <v>0</v>
      </c>
      <c r="AD169" s="49"/>
      <c r="AE169" s="63" t="s">
        <v>86</v>
      </c>
      <c r="AF169" s="41">
        <v>0</v>
      </c>
      <c r="AG169" s="69"/>
      <c r="AH169" s="70"/>
      <c r="AI169" s="71"/>
      <c r="AJ169" s="72"/>
      <c r="AK169" s="47"/>
      <c r="AL169" s="48"/>
      <c r="AM169" s="49"/>
      <c r="AN169" s="66"/>
      <c r="AO169" s="48"/>
      <c r="AP169" s="38"/>
      <c r="AQ169" s="47"/>
      <c r="AR169" s="48"/>
      <c r="AS169" s="49"/>
      <c r="AT169" s="66"/>
      <c r="AU169" s="48"/>
      <c r="AV169" s="49"/>
      <c r="AW169" s="73"/>
      <c r="AX169" s="73"/>
      <c r="AY169" s="73"/>
      <c r="AZ169" s="74" t="s">
        <v>49</v>
      </c>
      <c r="BA169" s="75">
        <v>3</v>
      </c>
      <c r="BB169" s="76"/>
      <c r="BC169" s="47"/>
      <c r="BD169" s="48"/>
      <c r="BE169" s="49"/>
      <c r="BF169" s="77"/>
      <c r="BG169" s="75"/>
      <c r="BH169" s="26"/>
      <c r="BI169" s="73"/>
      <c r="BJ169" s="73"/>
      <c r="BK169" s="73"/>
      <c r="BL169" s="74"/>
      <c r="BM169" s="75"/>
      <c r="BN169" s="78"/>
      <c r="BO169" s="77"/>
      <c r="BP169" s="75"/>
      <c r="BQ169" s="68"/>
      <c r="BR169" s="74"/>
      <c r="BS169" s="75"/>
      <c r="BT169" s="78"/>
      <c r="BU169" s="56"/>
      <c r="BV169" s="26"/>
      <c r="BW169" s="76"/>
      <c r="BX169" s="77"/>
      <c r="BY169" s="75"/>
      <c r="BZ169" s="79"/>
      <c r="CA169" s="74"/>
      <c r="CB169" s="75"/>
      <c r="CC169" s="78"/>
      <c r="CD169" s="80"/>
      <c r="CE169" s="26"/>
      <c r="CF169" s="78"/>
      <c r="CG169" s="75"/>
      <c r="CH169" s="75"/>
      <c r="CI169" s="75"/>
      <c r="CJ169" s="75"/>
      <c r="CK169" s="75"/>
      <c r="CL169" s="75"/>
      <c r="CM169" s="75"/>
      <c r="CN169" s="26"/>
      <c r="CO169" s="81"/>
    </row>
    <row r="170" spans="1:93" ht="15.6" x14ac:dyDescent="0.3">
      <c r="A170" s="28">
        <f t="shared" si="2"/>
        <v>165</v>
      </c>
      <c r="B170" s="28" t="s">
        <v>253</v>
      </c>
      <c r="C170" s="29" t="s">
        <v>262</v>
      </c>
      <c r="D170" s="25" t="s">
        <v>55</v>
      </c>
      <c r="E170" s="25" t="s">
        <v>266</v>
      </c>
      <c r="F170" s="25">
        <v>2003</v>
      </c>
      <c r="G170" s="86" t="s">
        <v>71</v>
      </c>
      <c r="H170" s="60"/>
      <c r="I170" s="61"/>
      <c r="J170" s="60">
        <f t="shared" si="12"/>
        <v>0</v>
      </c>
      <c r="K170" s="62">
        <f t="shared" si="0"/>
        <v>0</v>
      </c>
      <c r="L170" s="60">
        <f t="shared" si="1"/>
        <v>0</v>
      </c>
      <c r="M170" s="63"/>
      <c r="N170" s="41"/>
      <c r="O170" s="64"/>
      <c r="P170" s="65"/>
      <c r="Q170" s="41"/>
      <c r="R170" s="64"/>
      <c r="S170" s="66"/>
      <c r="T170" s="48"/>
      <c r="U170" s="67"/>
      <c r="V170" s="47"/>
      <c r="W170" s="48"/>
      <c r="X170" s="68"/>
      <c r="Y170" s="41"/>
      <c r="Z170" s="41"/>
      <c r="AA170" s="41"/>
      <c r="AB170" s="66"/>
      <c r="AC170" s="48"/>
      <c r="AD170" s="49"/>
      <c r="AE170" s="63" t="s">
        <v>79</v>
      </c>
      <c r="AF170" s="41">
        <v>0</v>
      </c>
      <c r="AG170" s="69"/>
      <c r="AH170" s="70"/>
      <c r="AI170" s="71"/>
      <c r="AJ170" s="72"/>
      <c r="AK170" s="47"/>
      <c r="AL170" s="48"/>
      <c r="AM170" s="49"/>
      <c r="AN170" s="66"/>
      <c r="AO170" s="48"/>
      <c r="AP170" s="38"/>
      <c r="AQ170" s="47"/>
      <c r="AR170" s="48"/>
      <c r="AS170" s="49"/>
      <c r="AT170" s="66"/>
      <c r="AU170" s="48"/>
      <c r="AV170" s="49"/>
      <c r="AW170" s="73"/>
      <c r="AX170" s="73"/>
      <c r="AY170" s="73"/>
      <c r="AZ170" s="74"/>
      <c r="BA170" s="75"/>
      <c r="BB170" s="76"/>
      <c r="BC170" s="47"/>
      <c r="BD170" s="48"/>
      <c r="BE170" s="49"/>
      <c r="BF170" s="77"/>
      <c r="BG170" s="75"/>
      <c r="BH170" s="26"/>
      <c r="BI170" s="73"/>
      <c r="BJ170" s="73"/>
      <c r="BK170" s="73"/>
      <c r="BL170" s="74"/>
      <c r="BM170" s="75"/>
      <c r="BN170" s="78"/>
      <c r="BO170" s="77"/>
      <c r="BP170" s="75"/>
      <c r="BQ170" s="68"/>
      <c r="BR170" s="74"/>
      <c r="BS170" s="75"/>
      <c r="BT170" s="78"/>
      <c r="BU170" s="56"/>
      <c r="BV170" s="26"/>
      <c r="BW170" s="76"/>
      <c r="BX170" s="77"/>
      <c r="BY170" s="75"/>
      <c r="BZ170" s="79"/>
      <c r="CA170" s="74"/>
      <c r="CB170" s="75"/>
      <c r="CC170" s="78"/>
      <c r="CD170" s="80"/>
      <c r="CE170" s="26"/>
      <c r="CF170" s="78"/>
      <c r="CG170" s="75"/>
      <c r="CH170" s="75"/>
      <c r="CI170" s="75"/>
      <c r="CJ170" s="75"/>
      <c r="CK170" s="75"/>
      <c r="CL170" s="75"/>
      <c r="CM170" s="75"/>
      <c r="CN170" s="26"/>
      <c r="CO170" s="81"/>
    </row>
    <row r="171" spans="1:93" ht="15.6" x14ac:dyDescent="0.3">
      <c r="A171" s="28">
        <f t="shared" si="2"/>
        <v>166</v>
      </c>
      <c r="B171" s="28" t="s">
        <v>253</v>
      </c>
      <c r="C171" s="29" t="s">
        <v>262</v>
      </c>
      <c r="D171" s="25" t="s">
        <v>55</v>
      </c>
      <c r="E171" s="25" t="s">
        <v>267</v>
      </c>
      <c r="F171" s="25">
        <v>2007</v>
      </c>
      <c r="G171" s="86" t="s">
        <v>71</v>
      </c>
      <c r="H171" s="60">
        <v>4</v>
      </c>
      <c r="I171" s="61">
        <v>4</v>
      </c>
      <c r="J171" s="60">
        <f t="shared" si="12"/>
        <v>1</v>
      </c>
      <c r="K171" s="62">
        <f t="shared" si="0"/>
        <v>18</v>
      </c>
      <c r="L171" s="60">
        <f t="shared" si="1"/>
        <v>19</v>
      </c>
      <c r="M171" s="63"/>
      <c r="N171" s="41"/>
      <c r="O171" s="64"/>
      <c r="P171" s="65"/>
      <c r="Q171" s="41"/>
      <c r="R171" s="64"/>
      <c r="S171" s="66"/>
      <c r="T171" s="48"/>
      <c r="U171" s="67"/>
      <c r="V171" s="47"/>
      <c r="W171" s="48"/>
      <c r="X171" s="68"/>
      <c r="Y171" s="41" t="s">
        <v>46</v>
      </c>
      <c r="Z171" s="41">
        <v>7</v>
      </c>
      <c r="AA171" s="41"/>
      <c r="AB171" s="66"/>
      <c r="AC171" s="48"/>
      <c r="AD171" s="49"/>
      <c r="AE171" s="63"/>
      <c r="AF171" s="41"/>
      <c r="AG171" s="69"/>
      <c r="AH171" s="70"/>
      <c r="AI171" s="71"/>
      <c r="AJ171" s="72"/>
      <c r="AK171" s="47"/>
      <c r="AL171" s="48"/>
      <c r="AM171" s="49"/>
      <c r="AN171" s="66"/>
      <c r="AO171" s="48"/>
      <c r="AP171" s="38"/>
      <c r="AQ171" s="47"/>
      <c r="AR171" s="48"/>
      <c r="AS171" s="49"/>
      <c r="AT171" s="66"/>
      <c r="AU171" s="48"/>
      <c r="AV171" s="49"/>
      <c r="AW171" s="73"/>
      <c r="AX171" s="73"/>
      <c r="AY171" s="73"/>
      <c r="AZ171" s="74" t="s">
        <v>52</v>
      </c>
      <c r="BA171" s="75">
        <v>5</v>
      </c>
      <c r="BB171" s="76"/>
      <c r="BC171" s="47"/>
      <c r="BD171" s="48"/>
      <c r="BE171" s="49"/>
      <c r="BF171" s="77"/>
      <c r="BG171" s="75"/>
      <c r="BH171" s="26"/>
      <c r="BI171" s="73" t="s">
        <v>79</v>
      </c>
      <c r="BJ171" s="73">
        <v>6</v>
      </c>
      <c r="BK171" s="73"/>
      <c r="BL171" s="74"/>
      <c r="BM171" s="75"/>
      <c r="BN171" s="78"/>
      <c r="BO171" s="77"/>
      <c r="BP171" s="75"/>
      <c r="BQ171" s="68"/>
      <c r="BR171" s="74"/>
      <c r="BS171" s="75"/>
      <c r="BT171" s="78"/>
      <c r="BU171" s="56"/>
      <c r="BV171" s="26"/>
      <c r="BW171" s="76"/>
      <c r="BX171" s="77"/>
      <c r="BY171" s="75"/>
      <c r="BZ171" s="79"/>
      <c r="CA171" s="74"/>
      <c r="CB171" s="75"/>
      <c r="CC171" s="78"/>
      <c r="CD171" s="80"/>
      <c r="CE171" s="26"/>
      <c r="CF171" s="78"/>
      <c r="CG171" s="75"/>
      <c r="CH171" s="75"/>
      <c r="CI171" s="75"/>
      <c r="CJ171" s="75"/>
      <c r="CK171" s="75"/>
      <c r="CL171" s="75"/>
      <c r="CM171" s="75"/>
      <c r="CN171" s="26"/>
      <c r="CO171" s="81"/>
    </row>
    <row r="172" spans="1:93" ht="15.6" x14ac:dyDescent="0.3">
      <c r="A172" s="28">
        <f t="shared" si="2"/>
        <v>167</v>
      </c>
      <c r="B172" s="28" t="s">
        <v>253</v>
      </c>
      <c r="C172" s="26" t="s">
        <v>262</v>
      </c>
      <c r="D172" s="25" t="s">
        <v>122</v>
      </c>
      <c r="E172" s="25" t="s">
        <v>268</v>
      </c>
      <c r="F172" s="25">
        <v>2007</v>
      </c>
      <c r="G172" s="107" t="s">
        <v>132</v>
      </c>
      <c r="H172" s="99">
        <v>0</v>
      </c>
      <c r="I172" s="61">
        <v>0</v>
      </c>
      <c r="J172" s="60">
        <f t="shared" si="12"/>
        <v>0</v>
      </c>
      <c r="K172" s="62">
        <f t="shared" si="0"/>
        <v>0</v>
      </c>
      <c r="L172" s="60">
        <f t="shared" si="1"/>
        <v>0</v>
      </c>
      <c r="M172" s="63"/>
      <c r="N172" s="41"/>
      <c r="O172" s="64"/>
      <c r="P172" s="65"/>
      <c r="Q172" s="41"/>
      <c r="R172" s="64"/>
      <c r="S172" s="66"/>
      <c r="T172" s="48"/>
      <c r="U172" s="67"/>
      <c r="V172" s="47"/>
      <c r="W172" s="48"/>
      <c r="X172" s="68"/>
      <c r="Y172" s="41"/>
      <c r="Z172" s="41"/>
      <c r="AA172" s="41"/>
      <c r="AB172" s="66"/>
      <c r="AC172" s="48"/>
      <c r="AD172" s="49"/>
      <c r="AE172" s="63"/>
      <c r="AF172" s="41"/>
      <c r="AG172" s="69"/>
      <c r="AH172" s="70"/>
      <c r="AI172" s="71"/>
      <c r="AJ172" s="72"/>
      <c r="AK172" s="47"/>
      <c r="AL172" s="48"/>
      <c r="AM172" s="49"/>
      <c r="AN172" s="66"/>
      <c r="AO172" s="48"/>
      <c r="AP172" s="38"/>
      <c r="AQ172" s="47"/>
      <c r="AR172" s="48"/>
      <c r="AS172" s="49"/>
      <c r="AT172" s="66"/>
      <c r="AU172" s="48"/>
      <c r="AV172" s="49"/>
      <c r="AW172" s="73"/>
      <c r="AX172" s="73"/>
      <c r="AY172" s="73"/>
      <c r="AZ172" s="74"/>
      <c r="BA172" s="75"/>
      <c r="BB172" s="76"/>
      <c r="BC172" s="47"/>
      <c r="BD172" s="48"/>
      <c r="BE172" s="49"/>
      <c r="BF172" s="77"/>
      <c r="BG172" s="75"/>
      <c r="BH172" s="26"/>
      <c r="BI172" s="73"/>
      <c r="BJ172" s="73"/>
      <c r="BK172" s="73"/>
      <c r="BL172" s="74"/>
      <c r="BM172" s="75"/>
      <c r="BN172" s="78"/>
      <c r="BO172" s="77"/>
      <c r="BP172" s="75"/>
      <c r="BQ172" s="68"/>
      <c r="BR172" s="74"/>
      <c r="BS172" s="75"/>
      <c r="BT172" s="78"/>
      <c r="BU172" s="56"/>
      <c r="BV172" s="26"/>
      <c r="BW172" s="76"/>
      <c r="BX172" s="77"/>
      <c r="BY172" s="75"/>
      <c r="BZ172" s="79"/>
      <c r="CA172" s="74"/>
      <c r="CB172" s="75"/>
      <c r="CC172" s="78"/>
      <c r="CD172" s="80"/>
      <c r="CE172" s="26"/>
      <c r="CF172" s="78"/>
      <c r="CG172" s="75"/>
      <c r="CH172" s="75"/>
      <c r="CI172" s="75"/>
      <c r="CJ172" s="75"/>
      <c r="CK172" s="75"/>
      <c r="CL172" s="75"/>
      <c r="CM172" s="75"/>
      <c r="CN172" s="26"/>
      <c r="CO172" s="81"/>
    </row>
    <row r="173" spans="1:93" ht="15.6" x14ac:dyDescent="0.3">
      <c r="A173" s="28">
        <f t="shared" si="2"/>
        <v>168</v>
      </c>
      <c r="B173" s="28" t="s">
        <v>253</v>
      </c>
      <c r="C173" s="29" t="s">
        <v>262</v>
      </c>
      <c r="D173" s="25" t="s">
        <v>122</v>
      </c>
      <c r="E173" s="25" t="s">
        <v>269</v>
      </c>
      <c r="F173" s="25">
        <v>2006</v>
      </c>
      <c r="G173" s="107" t="s">
        <v>135</v>
      </c>
      <c r="H173" s="99">
        <v>21</v>
      </c>
      <c r="I173" s="61">
        <v>22.1875</v>
      </c>
      <c r="J173" s="60">
        <f t="shared" si="12"/>
        <v>5.546875</v>
      </c>
      <c r="K173" s="62">
        <f t="shared" si="0"/>
        <v>9</v>
      </c>
      <c r="L173" s="60">
        <f t="shared" si="1"/>
        <v>14.546875</v>
      </c>
      <c r="M173" s="63"/>
      <c r="N173" s="41"/>
      <c r="O173" s="64"/>
      <c r="P173" s="65"/>
      <c r="Q173" s="41"/>
      <c r="R173" s="64"/>
      <c r="S173" s="66"/>
      <c r="T173" s="48"/>
      <c r="U173" s="67"/>
      <c r="V173" s="47"/>
      <c r="W173" s="48"/>
      <c r="X173" s="68"/>
      <c r="Y173" s="41"/>
      <c r="Z173" s="41"/>
      <c r="AA173" s="41"/>
      <c r="AB173" s="66" t="s">
        <v>49</v>
      </c>
      <c r="AC173" s="48">
        <v>3</v>
      </c>
      <c r="AD173" s="49"/>
      <c r="AE173" s="63"/>
      <c r="AF173" s="41"/>
      <c r="AG173" s="69"/>
      <c r="AH173" s="70"/>
      <c r="AI173" s="71"/>
      <c r="AJ173" s="72"/>
      <c r="AK173" s="47"/>
      <c r="AL173" s="48"/>
      <c r="AM173" s="49"/>
      <c r="AN173" s="66" t="s">
        <v>79</v>
      </c>
      <c r="AO173" s="48">
        <v>6</v>
      </c>
      <c r="AP173" s="38"/>
      <c r="AQ173" s="47"/>
      <c r="AR173" s="48"/>
      <c r="AS173" s="49"/>
      <c r="AT173" s="66"/>
      <c r="AU173" s="48"/>
      <c r="AV173" s="49"/>
      <c r="AW173" s="73"/>
      <c r="AX173" s="73"/>
      <c r="AY173" s="73"/>
      <c r="AZ173" s="74"/>
      <c r="BA173" s="75"/>
      <c r="BB173" s="76"/>
      <c r="BC173" s="47"/>
      <c r="BD173" s="48"/>
      <c r="BE173" s="49"/>
      <c r="BF173" s="77"/>
      <c r="BG173" s="75"/>
      <c r="BH173" s="26"/>
      <c r="BI173" s="73"/>
      <c r="BJ173" s="73"/>
      <c r="BK173" s="73"/>
      <c r="BL173" s="74"/>
      <c r="BM173" s="75"/>
      <c r="BN173" s="78"/>
      <c r="BO173" s="77"/>
      <c r="BP173" s="75"/>
      <c r="BQ173" s="68"/>
      <c r="BR173" s="74"/>
      <c r="BS173" s="75"/>
      <c r="BT173" s="78"/>
      <c r="BU173" s="56"/>
      <c r="BV173" s="26"/>
      <c r="BW173" s="76"/>
      <c r="BX173" s="77"/>
      <c r="BY173" s="75"/>
      <c r="BZ173" s="79"/>
      <c r="CA173" s="74"/>
      <c r="CB173" s="75"/>
      <c r="CC173" s="78"/>
      <c r="CD173" s="80"/>
      <c r="CE173" s="26"/>
      <c r="CF173" s="78"/>
      <c r="CG173" s="75"/>
      <c r="CH173" s="75"/>
      <c r="CI173" s="75"/>
      <c r="CJ173" s="75"/>
      <c r="CK173" s="75"/>
      <c r="CL173" s="75"/>
      <c r="CM173" s="75"/>
      <c r="CN173" s="26"/>
      <c r="CO173" s="81"/>
    </row>
    <row r="174" spans="1:93" ht="15.6" x14ac:dyDescent="0.3">
      <c r="A174" s="28">
        <f t="shared" si="2"/>
        <v>169</v>
      </c>
      <c r="B174" s="28" t="s">
        <v>253</v>
      </c>
      <c r="C174" s="29" t="s">
        <v>262</v>
      </c>
      <c r="D174" s="25" t="s">
        <v>69</v>
      </c>
      <c r="E174" s="25" t="s">
        <v>270</v>
      </c>
      <c r="F174" s="25">
        <v>2007</v>
      </c>
      <c r="G174" s="107" t="s">
        <v>132</v>
      </c>
      <c r="H174" s="99">
        <v>3</v>
      </c>
      <c r="I174" s="61">
        <v>3.375</v>
      </c>
      <c r="J174" s="60">
        <f t="shared" si="12"/>
        <v>0.84375</v>
      </c>
      <c r="K174" s="62">
        <f t="shared" si="0"/>
        <v>3</v>
      </c>
      <c r="L174" s="60">
        <f t="shared" si="1"/>
        <v>3.84375</v>
      </c>
      <c r="M174" s="63"/>
      <c r="N174" s="41"/>
      <c r="O174" s="64"/>
      <c r="P174" s="65"/>
      <c r="Q174" s="41"/>
      <c r="R174" s="64"/>
      <c r="S174" s="66"/>
      <c r="T174" s="48"/>
      <c r="U174" s="67"/>
      <c r="V174" s="47"/>
      <c r="W174" s="48"/>
      <c r="X174" s="68"/>
      <c r="Y174" s="41"/>
      <c r="Z174" s="41"/>
      <c r="AA174" s="41"/>
      <c r="AB174" s="66"/>
      <c r="AC174" s="48"/>
      <c r="AD174" s="49"/>
      <c r="AE174" s="63"/>
      <c r="AF174" s="41"/>
      <c r="AG174" s="69"/>
      <c r="AH174" s="70"/>
      <c r="AI174" s="71"/>
      <c r="AJ174" s="72"/>
      <c r="AK174" s="47"/>
      <c r="AL174" s="48"/>
      <c r="AM174" s="49"/>
      <c r="AN174" s="66"/>
      <c r="AO174" s="48"/>
      <c r="AP174" s="38"/>
      <c r="AQ174" s="47"/>
      <c r="AR174" s="48"/>
      <c r="AS174" s="49"/>
      <c r="AT174" s="66"/>
      <c r="AU174" s="48"/>
      <c r="AV174" s="49"/>
      <c r="AW174" s="73"/>
      <c r="AX174" s="73"/>
      <c r="AY174" s="73"/>
      <c r="AZ174" s="74"/>
      <c r="BA174" s="75"/>
      <c r="BB174" s="76"/>
      <c r="BC174" s="47"/>
      <c r="BD174" s="48"/>
      <c r="BE174" s="49"/>
      <c r="BF174" s="77" t="s">
        <v>49</v>
      </c>
      <c r="BG174" s="75">
        <v>3</v>
      </c>
      <c r="BH174" s="26"/>
      <c r="BI174" s="73"/>
      <c r="BJ174" s="73"/>
      <c r="BK174" s="73"/>
      <c r="BL174" s="74"/>
      <c r="BM174" s="75"/>
      <c r="BN174" s="78"/>
      <c r="BO174" s="77"/>
      <c r="BP174" s="75"/>
      <c r="BQ174" s="68"/>
      <c r="BR174" s="74"/>
      <c r="BS174" s="75"/>
      <c r="BT174" s="78"/>
      <c r="BU174" s="56"/>
      <c r="BV174" s="26"/>
      <c r="BW174" s="76"/>
      <c r="BX174" s="77"/>
      <c r="BY174" s="75"/>
      <c r="BZ174" s="79"/>
      <c r="CA174" s="74"/>
      <c r="CB174" s="75"/>
      <c r="CC174" s="78"/>
      <c r="CD174" s="80"/>
      <c r="CE174" s="26"/>
      <c r="CF174" s="78"/>
      <c r="CG174" s="75"/>
      <c r="CH174" s="75"/>
      <c r="CI174" s="75"/>
      <c r="CJ174" s="75"/>
      <c r="CK174" s="75"/>
      <c r="CL174" s="75"/>
      <c r="CM174" s="75"/>
      <c r="CN174" s="26"/>
      <c r="CO174" s="81"/>
    </row>
    <row r="175" spans="1:93" ht="15.6" x14ac:dyDescent="0.3">
      <c r="A175" s="28">
        <f t="shared" si="2"/>
        <v>170</v>
      </c>
      <c r="B175" s="28" t="s">
        <v>253</v>
      </c>
      <c r="C175" s="29" t="s">
        <v>271</v>
      </c>
      <c r="D175" s="104" t="s">
        <v>43</v>
      </c>
      <c r="E175" s="25" t="s">
        <v>272</v>
      </c>
      <c r="F175" s="25">
        <v>2007</v>
      </c>
      <c r="G175" s="107" t="s">
        <v>201</v>
      </c>
      <c r="H175" s="99">
        <v>24</v>
      </c>
      <c r="I175" s="61">
        <v>33.125</v>
      </c>
      <c r="J175" s="60">
        <f t="shared" si="12"/>
        <v>8.28125</v>
      </c>
      <c r="K175" s="62">
        <f t="shared" si="0"/>
        <v>0</v>
      </c>
      <c r="L175" s="60">
        <f t="shared" si="1"/>
        <v>8.28125</v>
      </c>
      <c r="M175" s="63"/>
      <c r="N175" s="41"/>
      <c r="O175" s="64"/>
      <c r="P175" s="65"/>
      <c r="Q175" s="41"/>
      <c r="R175" s="64"/>
      <c r="S175" s="66"/>
      <c r="T175" s="48"/>
      <c r="U175" s="67"/>
      <c r="V175" s="47"/>
      <c r="W175" s="48"/>
      <c r="X175" s="68"/>
      <c r="Y175" s="41"/>
      <c r="Z175" s="41"/>
      <c r="AA175" s="41"/>
      <c r="AB175" s="66"/>
      <c r="AC175" s="48"/>
      <c r="AD175" s="49"/>
      <c r="AE175" s="63"/>
      <c r="AF175" s="41"/>
      <c r="AG175" s="69"/>
      <c r="AH175" s="70"/>
      <c r="AI175" s="71"/>
      <c r="AJ175" s="72"/>
      <c r="AK175" s="47"/>
      <c r="AL175" s="48"/>
      <c r="AM175" s="49"/>
      <c r="AN175" s="66"/>
      <c r="AO175" s="48"/>
      <c r="AP175" s="38"/>
      <c r="AQ175" s="47"/>
      <c r="AR175" s="48"/>
      <c r="AS175" s="49"/>
      <c r="AT175" s="66"/>
      <c r="AU175" s="48"/>
      <c r="AV175" s="49"/>
      <c r="AW175" s="73"/>
      <c r="AX175" s="73"/>
      <c r="AY175" s="73"/>
      <c r="AZ175" s="74"/>
      <c r="BA175" s="75"/>
      <c r="BB175" s="76"/>
      <c r="BC175" s="47"/>
      <c r="BD175" s="48"/>
      <c r="BE175" s="49"/>
      <c r="BF175" s="77"/>
      <c r="BG175" s="75"/>
      <c r="BH175" s="26"/>
      <c r="BI175" s="73"/>
      <c r="BJ175" s="73"/>
      <c r="BK175" s="73"/>
      <c r="BL175" s="74"/>
      <c r="BM175" s="75"/>
      <c r="BN175" s="78"/>
      <c r="BO175" s="77"/>
      <c r="BP175" s="75"/>
      <c r="BQ175" s="68"/>
      <c r="BR175" s="74"/>
      <c r="BS175" s="75"/>
      <c r="BT175" s="78"/>
      <c r="BU175" s="56"/>
      <c r="BV175" s="26"/>
      <c r="BW175" s="76"/>
      <c r="BX175" s="77"/>
      <c r="BY175" s="75"/>
      <c r="BZ175" s="79"/>
      <c r="CA175" s="74"/>
      <c r="CB175" s="75"/>
      <c r="CC175" s="78"/>
      <c r="CD175" s="80"/>
      <c r="CE175" s="26"/>
      <c r="CF175" s="78"/>
      <c r="CG175" s="75"/>
      <c r="CH175" s="75"/>
      <c r="CI175" s="75"/>
      <c r="CJ175" s="75"/>
      <c r="CK175" s="75"/>
      <c r="CL175" s="75"/>
      <c r="CM175" s="75"/>
      <c r="CN175" s="26"/>
      <c r="CO175" s="81"/>
    </row>
    <row r="176" spans="1:93" ht="15.6" x14ac:dyDescent="0.3">
      <c r="A176" s="28">
        <f t="shared" si="2"/>
        <v>171</v>
      </c>
      <c r="B176" s="28" t="s">
        <v>253</v>
      </c>
      <c r="C176" s="29" t="s">
        <v>271</v>
      </c>
      <c r="D176" s="25" t="s">
        <v>43</v>
      </c>
      <c r="E176" s="25" t="s">
        <v>273</v>
      </c>
      <c r="F176" s="25">
        <v>1996</v>
      </c>
      <c r="G176" s="102" t="s">
        <v>274</v>
      </c>
      <c r="H176" s="60">
        <v>0</v>
      </c>
      <c r="I176" s="61">
        <v>0.25</v>
      </c>
      <c r="J176" s="60">
        <f t="shared" si="12"/>
        <v>6.25E-2</v>
      </c>
      <c r="K176" s="62">
        <f t="shared" si="0"/>
        <v>5</v>
      </c>
      <c r="L176" s="60">
        <f t="shared" si="1"/>
        <v>5.0625</v>
      </c>
      <c r="M176" s="63"/>
      <c r="N176" s="41"/>
      <c r="O176" s="64"/>
      <c r="P176" s="65"/>
      <c r="Q176" s="41"/>
      <c r="R176" s="64"/>
      <c r="S176" s="66"/>
      <c r="T176" s="48"/>
      <c r="U176" s="67"/>
      <c r="V176" s="47"/>
      <c r="W176" s="48"/>
      <c r="X176" s="68"/>
      <c r="Y176" s="41"/>
      <c r="Z176" s="41"/>
      <c r="AA176" s="41"/>
      <c r="AB176" s="66"/>
      <c r="AC176" s="48"/>
      <c r="AD176" s="49"/>
      <c r="AE176" s="63"/>
      <c r="AF176" s="41"/>
      <c r="AG176" s="69"/>
      <c r="AH176" s="70"/>
      <c r="AI176" s="71"/>
      <c r="AJ176" s="72"/>
      <c r="AK176" s="47"/>
      <c r="AL176" s="48"/>
      <c r="AM176" s="49"/>
      <c r="AN176" s="66"/>
      <c r="AO176" s="48"/>
      <c r="AP176" s="38"/>
      <c r="AQ176" s="47"/>
      <c r="AR176" s="48"/>
      <c r="AS176" s="49"/>
      <c r="AT176" s="66"/>
      <c r="AU176" s="48"/>
      <c r="AV176" s="49"/>
      <c r="AW176" s="73"/>
      <c r="AX176" s="73"/>
      <c r="AY176" s="73"/>
      <c r="AZ176" s="74"/>
      <c r="BA176" s="75"/>
      <c r="BB176" s="76"/>
      <c r="BC176" s="47"/>
      <c r="BD176" s="48"/>
      <c r="BE176" s="49"/>
      <c r="BF176" s="77" t="s">
        <v>52</v>
      </c>
      <c r="BG176" s="75">
        <v>5</v>
      </c>
      <c r="BH176" s="26"/>
      <c r="BI176" s="73"/>
      <c r="BJ176" s="73"/>
      <c r="BK176" s="73"/>
      <c r="BL176" s="74"/>
      <c r="BM176" s="75"/>
      <c r="BN176" s="78"/>
      <c r="BO176" s="77"/>
      <c r="BP176" s="75"/>
      <c r="BQ176" s="68"/>
      <c r="BR176" s="74"/>
      <c r="BS176" s="75"/>
      <c r="BT176" s="78"/>
      <c r="BU176" s="56"/>
      <c r="BV176" s="26"/>
      <c r="BW176" s="76"/>
      <c r="BX176" s="77"/>
      <c r="BY176" s="75"/>
      <c r="BZ176" s="79"/>
      <c r="CA176" s="74"/>
      <c r="CB176" s="75"/>
      <c r="CC176" s="78"/>
      <c r="CD176" s="80"/>
      <c r="CE176" s="26"/>
      <c r="CF176" s="78"/>
      <c r="CG176" s="75"/>
      <c r="CH176" s="75"/>
      <c r="CI176" s="75"/>
      <c r="CJ176" s="75"/>
      <c r="CK176" s="75"/>
      <c r="CL176" s="75"/>
      <c r="CM176" s="75"/>
      <c r="CN176" s="26"/>
      <c r="CO176" s="81"/>
    </row>
    <row r="177" spans="1:93" ht="15.6" x14ac:dyDescent="0.3">
      <c r="A177" s="28">
        <f t="shared" si="2"/>
        <v>172</v>
      </c>
      <c r="B177" s="28" t="s">
        <v>253</v>
      </c>
      <c r="C177" s="29" t="s">
        <v>271</v>
      </c>
      <c r="D177" s="25" t="s">
        <v>69</v>
      </c>
      <c r="E177" s="25" t="s">
        <v>275</v>
      </c>
      <c r="F177" s="25">
        <v>1997</v>
      </c>
      <c r="G177" s="103" t="s">
        <v>274</v>
      </c>
      <c r="H177" s="60">
        <v>0</v>
      </c>
      <c r="I177" s="61">
        <v>1.125</v>
      </c>
      <c r="J177" s="60">
        <f t="shared" si="12"/>
        <v>0.28125</v>
      </c>
      <c r="K177" s="62">
        <f t="shared" si="0"/>
        <v>0</v>
      </c>
      <c r="L177" s="60">
        <f t="shared" si="1"/>
        <v>0.28125</v>
      </c>
      <c r="M177" s="63"/>
      <c r="N177" s="41"/>
      <c r="O177" s="64"/>
      <c r="P177" s="65"/>
      <c r="Q177" s="41"/>
      <c r="R177" s="64"/>
      <c r="S177" s="66"/>
      <c r="T177" s="48"/>
      <c r="U177" s="67"/>
      <c r="V177" s="47"/>
      <c r="W177" s="48"/>
      <c r="X177" s="68"/>
      <c r="Y177" s="41"/>
      <c r="Z177" s="41"/>
      <c r="AA177" s="41"/>
      <c r="AB177" s="66"/>
      <c r="AC177" s="48"/>
      <c r="AD177" s="49"/>
      <c r="AE177" s="63"/>
      <c r="AF177" s="41"/>
      <c r="AG177" s="69"/>
      <c r="AH177" s="70"/>
      <c r="AI177" s="71"/>
      <c r="AJ177" s="72"/>
      <c r="AK177" s="47"/>
      <c r="AL177" s="48"/>
      <c r="AM177" s="49"/>
      <c r="AN177" s="66"/>
      <c r="AO177" s="48"/>
      <c r="AP177" s="38"/>
      <c r="AQ177" s="47"/>
      <c r="AR177" s="48"/>
      <c r="AS177" s="49"/>
      <c r="AT177" s="66"/>
      <c r="AU177" s="48"/>
      <c r="AV177" s="49"/>
      <c r="AW177" s="73"/>
      <c r="AX177" s="73"/>
      <c r="AY177" s="73"/>
      <c r="AZ177" s="74"/>
      <c r="BA177" s="75"/>
      <c r="BB177" s="76"/>
      <c r="BC177" s="47"/>
      <c r="BD177" s="48"/>
      <c r="BE177" s="49"/>
      <c r="BF177" s="77"/>
      <c r="BG177" s="75"/>
      <c r="BH177" s="26"/>
      <c r="BI177" s="73"/>
      <c r="BJ177" s="73"/>
      <c r="BK177" s="73"/>
      <c r="BL177" s="74"/>
      <c r="BM177" s="75"/>
      <c r="BN177" s="78"/>
      <c r="BO177" s="77"/>
      <c r="BP177" s="75"/>
      <c r="BQ177" s="68"/>
      <c r="BR177" s="74"/>
      <c r="BS177" s="75"/>
      <c r="BT177" s="78"/>
      <c r="BU177" s="56"/>
      <c r="BV177" s="26"/>
      <c r="BW177" s="76"/>
      <c r="BX177" s="77"/>
      <c r="BY177" s="75"/>
      <c r="BZ177" s="79"/>
      <c r="CA177" s="74"/>
      <c r="CB177" s="75"/>
      <c r="CC177" s="78"/>
      <c r="CD177" s="80"/>
      <c r="CE177" s="26"/>
      <c r="CF177" s="78"/>
      <c r="CG177" s="75"/>
      <c r="CH177" s="75"/>
      <c r="CI177" s="75"/>
      <c r="CJ177" s="75"/>
      <c r="CK177" s="75"/>
      <c r="CL177" s="75"/>
      <c r="CM177" s="75"/>
      <c r="CN177" s="26"/>
      <c r="CO177" s="81"/>
    </row>
    <row r="178" spans="1:93" ht="15.6" x14ac:dyDescent="0.3">
      <c r="A178" s="28">
        <f t="shared" si="2"/>
        <v>173</v>
      </c>
      <c r="B178" s="28" t="s">
        <v>253</v>
      </c>
      <c r="C178" s="29" t="s">
        <v>276</v>
      </c>
      <c r="D178" s="25" t="s">
        <v>69</v>
      </c>
      <c r="E178" s="25" t="s">
        <v>277</v>
      </c>
      <c r="F178" s="25">
        <v>2001</v>
      </c>
      <c r="G178" s="86" t="s">
        <v>247</v>
      </c>
      <c r="H178" s="60">
        <v>0</v>
      </c>
      <c r="I178" s="61">
        <v>0</v>
      </c>
      <c r="J178" s="60">
        <v>0</v>
      </c>
      <c r="K178" s="62">
        <f t="shared" si="0"/>
        <v>7</v>
      </c>
      <c r="L178" s="60">
        <f t="shared" si="1"/>
        <v>7</v>
      </c>
      <c r="M178" s="63"/>
      <c r="N178" s="41"/>
      <c r="O178" s="64"/>
      <c r="P178" s="65"/>
      <c r="Q178" s="41"/>
      <c r="R178" s="64"/>
      <c r="S178" s="66"/>
      <c r="T178" s="48"/>
      <c r="U178" s="67"/>
      <c r="V178" s="47"/>
      <c r="W178" s="48"/>
      <c r="X178" s="68"/>
      <c r="Y178" s="41"/>
      <c r="Z178" s="41"/>
      <c r="AA178" s="41"/>
      <c r="AB178" s="66"/>
      <c r="AC178" s="48"/>
      <c r="AD178" s="49"/>
      <c r="AE178" s="63"/>
      <c r="AF178" s="41"/>
      <c r="AG178" s="69"/>
      <c r="AH178" s="70"/>
      <c r="AI178" s="71"/>
      <c r="AJ178" s="72"/>
      <c r="AK178" s="47"/>
      <c r="AL178" s="48"/>
      <c r="AM178" s="49"/>
      <c r="AN178" s="66"/>
      <c r="AO178" s="48"/>
      <c r="AP178" s="38"/>
      <c r="AQ178" s="47"/>
      <c r="AR178" s="48"/>
      <c r="AS178" s="49"/>
      <c r="AT178" s="66"/>
      <c r="AU178" s="48"/>
      <c r="AV178" s="49"/>
      <c r="AW178" s="73"/>
      <c r="AX178" s="73"/>
      <c r="AY178" s="73"/>
      <c r="AZ178" s="74"/>
      <c r="BA178" s="75"/>
      <c r="BB178" s="76"/>
      <c r="BC178" s="47"/>
      <c r="BD178" s="48"/>
      <c r="BE178" s="49"/>
      <c r="BF178" s="77" t="s">
        <v>46</v>
      </c>
      <c r="BG178" s="75">
        <v>7</v>
      </c>
      <c r="BH178" s="26"/>
      <c r="BI178" s="73"/>
      <c r="BJ178" s="73"/>
      <c r="BK178" s="73"/>
      <c r="BL178" s="74"/>
      <c r="BM178" s="75"/>
      <c r="BN178" s="78"/>
      <c r="BO178" s="77"/>
      <c r="BP178" s="75"/>
      <c r="BQ178" s="68"/>
      <c r="BR178" s="74"/>
      <c r="BS178" s="75"/>
      <c r="BT178" s="78"/>
      <c r="BU178" s="56"/>
      <c r="BV178" s="26"/>
      <c r="BW178" s="76"/>
      <c r="BX178" s="77"/>
      <c r="BY178" s="75"/>
      <c r="BZ178" s="79"/>
      <c r="CA178" s="74"/>
      <c r="CB178" s="75"/>
      <c r="CC178" s="78"/>
      <c r="CD178" s="80"/>
      <c r="CE178" s="26"/>
      <c r="CF178" s="78"/>
      <c r="CG178" s="75"/>
      <c r="CH178" s="75"/>
      <c r="CI178" s="75"/>
      <c r="CJ178" s="75"/>
      <c r="CK178" s="75"/>
      <c r="CL178" s="75"/>
      <c r="CM178" s="75"/>
      <c r="CN178" s="26"/>
      <c r="CO178" s="81"/>
    </row>
    <row r="179" spans="1:93" ht="15.6" x14ac:dyDescent="0.3">
      <c r="A179" s="28">
        <f t="shared" si="2"/>
        <v>174</v>
      </c>
      <c r="B179" s="28" t="s">
        <v>253</v>
      </c>
      <c r="C179" s="29" t="s">
        <v>271</v>
      </c>
      <c r="D179" s="25" t="s">
        <v>69</v>
      </c>
      <c r="E179" s="25" t="s">
        <v>278</v>
      </c>
      <c r="F179" s="25">
        <v>2007</v>
      </c>
      <c r="G179" s="86" t="s">
        <v>247</v>
      </c>
      <c r="H179" s="60">
        <v>0</v>
      </c>
      <c r="I179" s="61">
        <v>1.5</v>
      </c>
      <c r="J179" s="60">
        <f t="shared" ref="J179:J204" si="13">I179/4</f>
        <v>0.375</v>
      </c>
      <c r="K179" s="62">
        <f t="shared" si="0"/>
        <v>0</v>
      </c>
      <c r="L179" s="60">
        <f t="shared" si="1"/>
        <v>0.375</v>
      </c>
      <c r="M179" s="63"/>
      <c r="N179" s="41"/>
      <c r="O179" s="64"/>
      <c r="P179" s="65"/>
      <c r="Q179" s="41"/>
      <c r="R179" s="64"/>
      <c r="S179" s="66"/>
      <c r="T179" s="48"/>
      <c r="U179" s="67"/>
      <c r="V179" s="47"/>
      <c r="W179" s="48"/>
      <c r="X179" s="68"/>
      <c r="Y179" s="41"/>
      <c r="Z179" s="41"/>
      <c r="AA179" s="41"/>
      <c r="AB179" s="66"/>
      <c r="AC179" s="48"/>
      <c r="AD179" s="49"/>
      <c r="AE179" s="63"/>
      <c r="AF179" s="41"/>
      <c r="AG179" s="69"/>
      <c r="AH179" s="70"/>
      <c r="AI179" s="71"/>
      <c r="AJ179" s="72"/>
      <c r="AK179" s="47"/>
      <c r="AL179" s="48"/>
      <c r="AM179" s="49"/>
      <c r="AN179" s="66"/>
      <c r="AO179" s="48"/>
      <c r="AP179" s="38"/>
      <c r="AQ179" s="47"/>
      <c r="AR179" s="48"/>
      <c r="AS179" s="49"/>
      <c r="AT179" s="66"/>
      <c r="AU179" s="48"/>
      <c r="AV179" s="49"/>
      <c r="AW179" s="73"/>
      <c r="AX179" s="73"/>
      <c r="AY179" s="73"/>
      <c r="AZ179" s="74"/>
      <c r="BA179" s="75"/>
      <c r="BB179" s="76"/>
      <c r="BC179" s="47"/>
      <c r="BD179" s="48"/>
      <c r="BE179" s="49"/>
      <c r="BF179" s="77"/>
      <c r="BG179" s="75"/>
      <c r="BH179" s="26"/>
      <c r="BI179" s="73"/>
      <c r="BJ179" s="73"/>
      <c r="BK179" s="73"/>
      <c r="BL179" s="74"/>
      <c r="BM179" s="75"/>
      <c r="BN179" s="78"/>
      <c r="BO179" s="77"/>
      <c r="BP179" s="75"/>
      <c r="BQ179" s="68"/>
      <c r="BR179" s="74"/>
      <c r="BS179" s="75"/>
      <c r="BT179" s="78"/>
      <c r="BU179" s="56"/>
      <c r="BV179" s="26"/>
      <c r="BW179" s="76"/>
      <c r="BX179" s="77"/>
      <c r="BY179" s="75"/>
      <c r="BZ179" s="79"/>
      <c r="CA179" s="74"/>
      <c r="CB179" s="75"/>
      <c r="CC179" s="78"/>
      <c r="CD179" s="80"/>
      <c r="CE179" s="26"/>
      <c r="CF179" s="78"/>
      <c r="CG179" s="75"/>
      <c r="CH179" s="75"/>
      <c r="CI179" s="75"/>
      <c r="CJ179" s="75"/>
      <c r="CK179" s="75"/>
      <c r="CL179" s="75"/>
      <c r="CM179" s="75"/>
      <c r="CN179" s="26"/>
      <c r="CO179" s="81"/>
    </row>
    <row r="180" spans="1:93" ht="15.6" x14ac:dyDescent="0.3">
      <c r="A180" s="28">
        <f t="shared" si="2"/>
        <v>175</v>
      </c>
      <c r="B180" s="28" t="s">
        <v>253</v>
      </c>
      <c r="C180" s="29" t="s">
        <v>271</v>
      </c>
      <c r="D180" s="25" t="s">
        <v>69</v>
      </c>
      <c r="E180" s="25" t="s">
        <v>279</v>
      </c>
      <c r="F180" s="25">
        <v>2004</v>
      </c>
      <c r="G180" s="86" t="s">
        <v>247</v>
      </c>
      <c r="H180" s="60">
        <v>0</v>
      </c>
      <c r="I180" s="61">
        <v>0</v>
      </c>
      <c r="J180" s="60">
        <f t="shared" si="13"/>
        <v>0</v>
      </c>
      <c r="K180" s="62">
        <f t="shared" si="0"/>
        <v>0</v>
      </c>
      <c r="L180" s="60">
        <f t="shared" si="1"/>
        <v>0</v>
      </c>
      <c r="M180" s="63"/>
      <c r="N180" s="41"/>
      <c r="O180" s="64"/>
      <c r="P180" s="65"/>
      <c r="Q180" s="41"/>
      <c r="R180" s="64"/>
      <c r="S180" s="66"/>
      <c r="T180" s="48"/>
      <c r="U180" s="67"/>
      <c r="V180" s="47"/>
      <c r="W180" s="48"/>
      <c r="X180" s="68"/>
      <c r="Y180" s="41"/>
      <c r="Z180" s="41"/>
      <c r="AA180" s="41"/>
      <c r="AB180" s="66"/>
      <c r="AC180" s="48"/>
      <c r="AD180" s="49"/>
      <c r="AE180" s="63"/>
      <c r="AF180" s="41"/>
      <c r="AG180" s="69"/>
      <c r="AH180" s="70"/>
      <c r="AI180" s="71"/>
      <c r="AJ180" s="72"/>
      <c r="AK180" s="47"/>
      <c r="AL180" s="48"/>
      <c r="AM180" s="49"/>
      <c r="AN180" s="66"/>
      <c r="AO180" s="48"/>
      <c r="AP180" s="38"/>
      <c r="AQ180" s="47"/>
      <c r="AR180" s="48"/>
      <c r="AS180" s="49"/>
      <c r="AT180" s="66"/>
      <c r="AU180" s="48"/>
      <c r="AV180" s="49"/>
      <c r="AW180" s="73"/>
      <c r="AX180" s="73"/>
      <c r="AY180" s="73"/>
      <c r="AZ180" s="74"/>
      <c r="BA180" s="75"/>
      <c r="BB180" s="76"/>
      <c r="BC180" s="47"/>
      <c r="BD180" s="48"/>
      <c r="BE180" s="49"/>
      <c r="BF180" s="77"/>
      <c r="BG180" s="75"/>
      <c r="BH180" s="26"/>
      <c r="BI180" s="73"/>
      <c r="BJ180" s="73"/>
      <c r="BK180" s="73"/>
      <c r="BL180" s="74"/>
      <c r="BM180" s="75"/>
      <c r="BN180" s="78"/>
      <c r="BO180" s="77"/>
      <c r="BP180" s="75"/>
      <c r="BQ180" s="68"/>
      <c r="BR180" s="74"/>
      <c r="BS180" s="75"/>
      <c r="BT180" s="78"/>
      <c r="BU180" s="56"/>
      <c r="BV180" s="26"/>
      <c r="BW180" s="76"/>
      <c r="BX180" s="77"/>
      <c r="BY180" s="75"/>
      <c r="BZ180" s="79"/>
      <c r="CA180" s="74"/>
      <c r="CB180" s="75"/>
      <c r="CC180" s="78"/>
      <c r="CD180" s="80"/>
      <c r="CE180" s="26"/>
      <c r="CF180" s="78"/>
      <c r="CG180" s="75"/>
      <c r="CH180" s="75"/>
      <c r="CI180" s="75"/>
      <c r="CJ180" s="75"/>
      <c r="CK180" s="75"/>
      <c r="CL180" s="75"/>
      <c r="CM180" s="75"/>
      <c r="CN180" s="26"/>
      <c r="CO180" s="81"/>
    </row>
    <row r="181" spans="1:93" ht="15.6" x14ac:dyDescent="0.3">
      <c r="A181" s="28">
        <f t="shared" si="2"/>
        <v>176</v>
      </c>
      <c r="B181" s="28" t="s">
        <v>253</v>
      </c>
      <c r="C181" s="29" t="s">
        <v>271</v>
      </c>
      <c r="D181" s="25" t="s">
        <v>75</v>
      </c>
      <c r="E181" s="25" t="s">
        <v>280</v>
      </c>
      <c r="F181" s="25">
        <v>2000</v>
      </c>
      <c r="G181" s="103" t="s">
        <v>201</v>
      </c>
      <c r="H181" s="60">
        <v>0</v>
      </c>
      <c r="I181" s="61">
        <v>5.125</v>
      </c>
      <c r="J181" s="60">
        <f t="shared" si="13"/>
        <v>1.28125</v>
      </c>
      <c r="K181" s="62">
        <f t="shared" si="0"/>
        <v>0</v>
      </c>
      <c r="L181" s="60">
        <f t="shared" si="1"/>
        <v>1.28125</v>
      </c>
      <c r="M181" s="63"/>
      <c r="N181" s="41"/>
      <c r="O181" s="64"/>
      <c r="P181" s="65"/>
      <c r="Q181" s="41"/>
      <c r="R181" s="64"/>
      <c r="S181" s="66"/>
      <c r="T181" s="48"/>
      <c r="U181" s="67"/>
      <c r="V181" s="47"/>
      <c r="W181" s="48"/>
      <c r="X181" s="68"/>
      <c r="Y181" s="41"/>
      <c r="Z181" s="41"/>
      <c r="AA181" s="41"/>
      <c r="AB181" s="66"/>
      <c r="AC181" s="48"/>
      <c r="AD181" s="49"/>
      <c r="AE181" s="63"/>
      <c r="AF181" s="41"/>
      <c r="AG181" s="69"/>
      <c r="AH181" s="70"/>
      <c r="AI181" s="71"/>
      <c r="AJ181" s="72"/>
      <c r="AK181" s="47"/>
      <c r="AL181" s="48"/>
      <c r="AM181" s="49"/>
      <c r="AN181" s="66"/>
      <c r="AO181" s="48"/>
      <c r="AP181" s="38"/>
      <c r="AQ181" s="47"/>
      <c r="AR181" s="48"/>
      <c r="AS181" s="49"/>
      <c r="AT181" s="66"/>
      <c r="AU181" s="48"/>
      <c r="AV181" s="49"/>
      <c r="AW181" s="73"/>
      <c r="AX181" s="73"/>
      <c r="AY181" s="73"/>
      <c r="AZ181" s="74"/>
      <c r="BA181" s="75"/>
      <c r="BB181" s="76"/>
      <c r="BC181" s="47"/>
      <c r="BD181" s="48"/>
      <c r="BE181" s="49"/>
      <c r="BF181" s="77"/>
      <c r="BG181" s="75"/>
      <c r="BH181" s="26"/>
      <c r="BI181" s="73"/>
      <c r="BJ181" s="73"/>
      <c r="BK181" s="73"/>
      <c r="BL181" s="74"/>
      <c r="BM181" s="75"/>
      <c r="BN181" s="78"/>
      <c r="BO181" s="77"/>
      <c r="BP181" s="75"/>
      <c r="BQ181" s="68"/>
      <c r="BR181" s="74"/>
      <c r="BS181" s="75"/>
      <c r="BT181" s="78"/>
      <c r="BU181" s="56"/>
      <c r="BV181" s="26"/>
      <c r="BW181" s="76"/>
      <c r="BX181" s="77"/>
      <c r="BY181" s="75"/>
      <c r="BZ181" s="79"/>
      <c r="CA181" s="74"/>
      <c r="CB181" s="75"/>
      <c r="CC181" s="78"/>
      <c r="CD181" s="80"/>
      <c r="CE181" s="26"/>
      <c r="CF181" s="78"/>
      <c r="CG181" s="75"/>
      <c r="CH181" s="75"/>
      <c r="CI181" s="75"/>
      <c r="CJ181" s="75"/>
      <c r="CK181" s="75"/>
      <c r="CL181" s="75"/>
      <c r="CM181" s="75"/>
      <c r="CN181" s="26"/>
      <c r="CO181" s="81"/>
    </row>
    <row r="182" spans="1:93" ht="15.6" x14ac:dyDescent="0.3">
      <c r="A182" s="28">
        <f t="shared" si="2"/>
        <v>177</v>
      </c>
      <c r="B182" s="28" t="s">
        <v>253</v>
      </c>
      <c r="C182" s="29" t="s">
        <v>271</v>
      </c>
      <c r="D182" s="25" t="s">
        <v>66</v>
      </c>
      <c r="E182" s="25" t="s">
        <v>281</v>
      </c>
      <c r="F182" s="25">
        <v>2004</v>
      </c>
      <c r="G182" s="107" t="s">
        <v>247</v>
      </c>
      <c r="H182" s="99">
        <v>0</v>
      </c>
      <c r="I182" s="61">
        <v>0</v>
      </c>
      <c r="J182" s="60">
        <f t="shared" si="13"/>
        <v>0</v>
      </c>
      <c r="K182" s="62">
        <f t="shared" si="0"/>
        <v>0</v>
      </c>
      <c r="L182" s="60">
        <f t="shared" si="1"/>
        <v>0</v>
      </c>
      <c r="M182" s="63"/>
      <c r="N182" s="41"/>
      <c r="O182" s="64"/>
      <c r="P182" s="65"/>
      <c r="Q182" s="41"/>
      <c r="R182" s="64"/>
      <c r="S182" s="66"/>
      <c r="T182" s="48"/>
      <c r="U182" s="67"/>
      <c r="V182" s="47"/>
      <c r="W182" s="48"/>
      <c r="X182" s="68"/>
      <c r="Y182" s="41"/>
      <c r="Z182" s="41"/>
      <c r="AA182" s="41"/>
      <c r="AB182" s="66"/>
      <c r="AC182" s="48"/>
      <c r="AD182" s="49"/>
      <c r="AE182" s="63"/>
      <c r="AF182" s="41"/>
      <c r="AG182" s="69"/>
      <c r="AH182" s="70"/>
      <c r="AI182" s="71"/>
      <c r="AJ182" s="72"/>
      <c r="AK182" s="47"/>
      <c r="AL182" s="48"/>
      <c r="AM182" s="49"/>
      <c r="AN182" s="66"/>
      <c r="AO182" s="48"/>
      <c r="AP182" s="38"/>
      <c r="AQ182" s="47"/>
      <c r="AR182" s="48"/>
      <c r="AS182" s="49"/>
      <c r="AT182" s="66"/>
      <c r="AU182" s="48"/>
      <c r="AV182" s="49"/>
      <c r="AW182" s="73"/>
      <c r="AX182" s="73"/>
      <c r="AY182" s="73"/>
      <c r="AZ182" s="74"/>
      <c r="BA182" s="75"/>
      <c r="BB182" s="76"/>
      <c r="BC182" s="47"/>
      <c r="BD182" s="48"/>
      <c r="BE182" s="49"/>
      <c r="BF182" s="77"/>
      <c r="BG182" s="75"/>
      <c r="BH182" s="26"/>
      <c r="BI182" s="73"/>
      <c r="BJ182" s="73"/>
      <c r="BK182" s="73"/>
      <c r="BL182" s="74"/>
      <c r="BM182" s="75"/>
      <c r="BN182" s="78"/>
      <c r="BO182" s="77"/>
      <c r="BP182" s="75"/>
      <c r="BQ182" s="68"/>
      <c r="BR182" s="74"/>
      <c r="BS182" s="75"/>
      <c r="BT182" s="78"/>
      <c r="BU182" s="56"/>
      <c r="BV182" s="26"/>
      <c r="BW182" s="76"/>
      <c r="BX182" s="77"/>
      <c r="BY182" s="75"/>
      <c r="BZ182" s="79"/>
      <c r="CA182" s="74"/>
      <c r="CB182" s="75"/>
      <c r="CC182" s="78"/>
      <c r="CD182" s="80"/>
      <c r="CE182" s="26"/>
      <c r="CF182" s="78"/>
      <c r="CG182" s="75"/>
      <c r="CH182" s="75"/>
      <c r="CI182" s="75"/>
      <c r="CJ182" s="75"/>
      <c r="CK182" s="75"/>
      <c r="CL182" s="75"/>
      <c r="CM182" s="75"/>
      <c r="CN182" s="26"/>
      <c r="CO182" s="81"/>
    </row>
    <row r="183" spans="1:93" ht="15.6" x14ac:dyDescent="0.3">
      <c r="A183" s="28">
        <f t="shared" si="2"/>
        <v>178</v>
      </c>
      <c r="B183" s="28" t="s">
        <v>253</v>
      </c>
      <c r="C183" s="29" t="s">
        <v>271</v>
      </c>
      <c r="D183" s="104" t="s">
        <v>66</v>
      </c>
      <c r="E183" s="25" t="s">
        <v>282</v>
      </c>
      <c r="F183" s="25">
        <v>2007</v>
      </c>
      <c r="G183" s="102" t="s">
        <v>247</v>
      </c>
      <c r="H183" s="60">
        <v>8.5</v>
      </c>
      <c r="I183" s="61">
        <v>10.1875</v>
      </c>
      <c r="J183" s="60">
        <f t="shared" si="13"/>
        <v>2.546875</v>
      </c>
      <c r="K183" s="62">
        <f t="shared" si="0"/>
        <v>0</v>
      </c>
      <c r="L183" s="60">
        <f t="shared" si="1"/>
        <v>2.546875</v>
      </c>
      <c r="M183" s="63"/>
      <c r="N183" s="41"/>
      <c r="O183" s="64"/>
      <c r="P183" s="65"/>
      <c r="Q183" s="41"/>
      <c r="R183" s="64"/>
      <c r="S183" s="66"/>
      <c r="T183" s="48"/>
      <c r="U183" s="67"/>
      <c r="V183" s="47"/>
      <c r="W183" s="48"/>
      <c r="X183" s="68"/>
      <c r="Y183" s="41"/>
      <c r="Z183" s="41"/>
      <c r="AA183" s="41"/>
      <c r="AB183" s="66" t="s">
        <v>86</v>
      </c>
      <c r="AC183" s="48">
        <v>0</v>
      </c>
      <c r="AD183" s="49"/>
      <c r="AE183" s="63"/>
      <c r="AF183" s="41"/>
      <c r="AG183" s="69"/>
      <c r="AH183" s="70"/>
      <c r="AI183" s="71"/>
      <c r="AJ183" s="72"/>
      <c r="AK183" s="47"/>
      <c r="AL183" s="48"/>
      <c r="AM183" s="49"/>
      <c r="AN183" s="66"/>
      <c r="AO183" s="48"/>
      <c r="AP183" s="38"/>
      <c r="AQ183" s="47"/>
      <c r="AR183" s="48"/>
      <c r="AS183" s="49"/>
      <c r="AT183" s="66"/>
      <c r="AU183" s="48"/>
      <c r="AV183" s="49"/>
      <c r="AW183" s="73"/>
      <c r="AX183" s="73"/>
      <c r="AY183" s="73"/>
      <c r="AZ183" s="74"/>
      <c r="BA183" s="75"/>
      <c r="BB183" s="76"/>
      <c r="BC183" s="47"/>
      <c r="BD183" s="48"/>
      <c r="BE183" s="49"/>
      <c r="BF183" s="77"/>
      <c r="BG183" s="75"/>
      <c r="BH183" s="26"/>
      <c r="BI183" s="73"/>
      <c r="BJ183" s="73"/>
      <c r="BK183" s="73"/>
      <c r="BL183" s="74"/>
      <c r="BM183" s="75"/>
      <c r="BN183" s="78"/>
      <c r="BO183" s="77"/>
      <c r="BP183" s="75"/>
      <c r="BQ183" s="68"/>
      <c r="BR183" s="74"/>
      <c r="BS183" s="75"/>
      <c r="BT183" s="78"/>
      <c r="BU183" s="56"/>
      <c r="BV183" s="26"/>
      <c r="BW183" s="76"/>
      <c r="BX183" s="77"/>
      <c r="BY183" s="75"/>
      <c r="BZ183" s="79"/>
      <c r="CA183" s="74"/>
      <c r="CB183" s="75"/>
      <c r="CC183" s="78"/>
      <c r="CD183" s="80"/>
      <c r="CE183" s="26"/>
      <c r="CF183" s="78"/>
      <c r="CG183" s="75"/>
      <c r="CH183" s="75"/>
      <c r="CI183" s="75"/>
      <c r="CJ183" s="75"/>
      <c r="CK183" s="75"/>
      <c r="CL183" s="75"/>
      <c r="CM183" s="75"/>
      <c r="CN183" s="26"/>
      <c r="CO183" s="81"/>
    </row>
    <row r="184" spans="1:93" ht="15.6" x14ac:dyDescent="0.3">
      <c r="A184" s="28">
        <f t="shared" si="2"/>
        <v>179</v>
      </c>
      <c r="B184" s="28" t="s">
        <v>253</v>
      </c>
      <c r="C184" s="29" t="s">
        <v>271</v>
      </c>
      <c r="D184" s="25" t="s">
        <v>43</v>
      </c>
      <c r="E184" s="25" t="s">
        <v>283</v>
      </c>
      <c r="F184" s="25">
        <v>2002</v>
      </c>
      <c r="G184" s="107" t="s">
        <v>274</v>
      </c>
      <c r="H184" s="99">
        <v>0</v>
      </c>
      <c r="I184" s="61">
        <v>0</v>
      </c>
      <c r="J184" s="60">
        <f t="shared" si="13"/>
        <v>0</v>
      </c>
      <c r="K184" s="62">
        <f t="shared" si="0"/>
        <v>0</v>
      </c>
      <c r="L184" s="60">
        <f t="shared" si="1"/>
        <v>0</v>
      </c>
      <c r="M184" s="63"/>
      <c r="N184" s="41"/>
      <c r="O184" s="64"/>
      <c r="P184" s="65"/>
      <c r="Q184" s="41"/>
      <c r="R184" s="64"/>
      <c r="S184" s="66"/>
      <c r="T184" s="48"/>
      <c r="U184" s="67"/>
      <c r="V184" s="47"/>
      <c r="W184" s="48"/>
      <c r="X184" s="68"/>
      <c r="Y184" s="41"/>
      <c r="Z184" s="41"/>
      <c r="AA184" s="41"/>
      <c r="AB184" s="66"/>
      <c r="AC184" s="48"/>
      <c r="AD184" s="49"/>
      <c r="AE184" s="63"/>
      <c r="AF184" s="41"/>
      <c r="AG184" s="69"/>
      <c r="AH184" s="70"/>
      <c r="AI184" s="71"/>
      <c r="AJ184" s="72"/>
      <c r="AK184" s="47"/>
      <c r="AL184" s="48"/>
      <c r="AM184" s="49"/>
      <c r="AN184" s="66"/>
      <c r="AO184" s="48"/>
      <c r="AP184" s="38"/>
      <c r="AQ184" s="47"/>
      <c r="AR184" s="48"/>
      <c r="AS184" s="49"/>
      <c r="AT184" s="66"/>
      <c r="AU184" s="48"/>
      <c r="AV184" s="49"/>
      <c r="AW184" s="73"/>
      <c r="AX184" s="73"/>
      <c r="AY184" s="73"/>
      <c r="AZ184" s="74"/>
      <c r="BA184" s="75"/>
      <c r="BB184" s="76"/>
      <c r="BC184" s="47"/>
      <c r="BD184" s="48"/>
      <c r="BE184" s="49"/>
      <c r="BF184" s="77"/>
      <c r="BG184" s="75"/>
      <c r="BH184" s="26"/>
      <c r="BI184" s="73"/>
      <c r="BJ184" s="73"/>
      <c r="BK184" s="73"/>
      <c r="BL184" s="74"/>
      <c r="BM184" s="75"/>
      <c r="BN184" s="78"/>
      <c r="BO184" s="77"/>
      <c r="BP184" s="75"/>
      <c r="BQ184" s="68"/>
      <c r="BR184" s="74"/>
      <c r="BS184" s="75"/>
      <c r="BT184" s="78"/>
      <c r="BU184" s="56"/>
      <c r="BV184" s="26"/>
      <c r="BW184" s="76"/>
      <c r="BX184" s="77"/>
      <c r="BY184" s="75"/>
      <c r="BZ184" s="79"/>
      <c r="CA184" s="74"/>
      <c r="CB184" s="75"/>
      <c r="CC184" s="78"/>
      <c r="CD184" s="80"/>
      <c r="CE184" s="26"/>
      <c r="CF184" s="78"/>
      <c r="CG184" s="75"/>
      <c r="CH184" s="75"/>
      <c r="CI184" s="75"/>
      <c r="CJ184" s="75"/>
      <c r="CK184" s="75"/>
      <c r="CL184" s="75"/>
      <c r="CM184" s="75"/>
      <c r="CN184" s="26"/>
      <c r="CO184" s="81"/>
    </row>
    <row r="185" spans="1:93" ht="15.6" x14ac:dyDescent="0.3">
      <c r="A185" s="28">
        <f t="shared" si="2"/>
        <v>180</v>
      </c>
      <c r="B185" s="28" t="s">
        <v>253</v>
      </c>
      <c r="C185" s="29" t="s">
        <v>271</v>
      </c>
      <c r="D185" s="25" t="s">
        <v>43</v>
      </c>
      <c r="E185" s="25" t="s">
        <v>284</v>
      </c>
      <c r="F185" s="25">
        <v>2006</v>
      </c>
      <c r="G185" s="107" t="s">
        <v>274</v>
      </c>
      <c r="H185" s="99">
        <v>0</v>
      </c>
      <c r="I185" s="61">
        <v>10.375</v>
      </c>
      <c r="J185" s="60">
        <f t="shared" si="13"/>
        <v>2.59375</v>
      </c>
      <c r="K185" s="62">
        <f t="shared" si="0"/>
        <v>5</v>
      </c>
      <c r="L185" s="60">
        <f t="shared" si="1"/>
        <v>7.59375</v>
      </c>
      <c r="M185" s="63"/>
      <c r="N185" s="41"/>
      <c r="O185" s="64"/>
      <c r="P185" s="65"/>
      <c r="Q185" s="41"/>
      <c r="R185" s="64"/>
      <c r="S185" s="66"/>
      <c r="T185" s="48"/>
      <c r="U185" s="67"/>
      <c r="V185" s="47"/>
      <c r="W185" s="48"/>
      <c r="X185" s="68"/>
      <c r="Y185" s="41" t="s">
        <v>52</v>
      </c>
      <c r="Z185" s="41">
        <v>5</v>
      </c>
      <c r="AA185" s="41"/>
      <c r="AB185" s="66"/>
      <c r="AC185" s="48"/>
      <c r="AD185" s="49"/>
      <c r="AE185" s="63"/>
      <c r="AF185" s="41"/>
      <c r="AG185" s="69"/>
      <c r="AH185" s="70"/>
      <c r="AI185" s="71"/>
      <c r="AJ185" s="72"/>
      <c r="AK185" s="47"/>
      <c r="AL185" s="48"/>
      <c r="AM185" s="49"/>
      <c r="AN185" s="66"/>
      <c r="AO185" s="48"/>
      <c r="AP185" s="38"/>
      <c r="AQ185" s="47"/>
      <c r="AR185" s="48"/>
      <c r="AS185" s="49"/>
      <c r="AT185" s="66"/>
      <c r="AU185" s="48"/>
      <c r="AV185" s="49"/>
      <c r="AW185" s="73"/>
      <c r="AX185" s="73"/>
      <c r="AY185" s="73"/>
      <c r="AZ185" s="74"/>
      <c r="BA185" s="75"/>
      <c r="BB185" s="76"/>
      <c r="BC185" s="47"/>
      <c r="BD185" s="48"/>
      <c r="BE185" s="49"/>
      <c r="BF185" s="77"/>
      <c r="BG185" s="75"/>
      <c r="BH185" s="26"/>
      <c r="BI185" s="73"/>
      <c r="BJ185" s="73"/>
      <c r="BK185" s="73"/>
      <c r="BL185" s="74"/>
      <c r="BM185" s="75"/>
      <c r="BN185" s="78"/>
      <c r="BO185" s="77"/>
      <c r="BP185" s="75"/>
      <c r="BQ185" s="68"/>
      <c r="BR185" s="74"/>
      <c r="BS185" s="75"/>
      <c r="BT185" s="78"/>
      <c r="BU185" s="56"/>
      <c r="BV185" s="26"/>
      <c r="BW185" s="76"/>
      <c r="BX185" s="77"/>
      <c r="BY185" s="75"/>
      <c r="BZ185" s="79"/>
      <c r="CA185" s="74"/>
      <c r="CB185" s="75"/>
      <c r="CC185" s="78"/>
      <c r="CD185" s="80"/>
      <c r="CE185" s="26"/>
      <c r="CF185" s="78"/>
      <c r="CG185" s="75"/>
      <c r="CH185" s="75"/>
      <c r="CI185" s="75"/>
      <c r="CJ185" s="75"/>
      <c r="CK185" s="75"/>
      <c r="CL185" s="75"/>
      <c r="CM185" s="75"/>
      <c r="CN185" s="26"/>
      <c r="CO185" s="81"/>
    </row>
    <row r="186" spans="1:93" ht="15.6" x14ac:dyDescent="0.3">
      <c r="A186" s="28">
        <f t="shared" si="2"/>
        <v>181</v>
      </c>
      <c r="B186" s="28" t="s">
        <v>253</v>
      </c>
      <c r="C186" s="29" t="s">
        <v>271</v>
      </c>
      <c r="D186" s="25" t="s">
        <v>53</v>
      </c>
      <c r="E186" s="25" t="s">
        <v>285</v>
      </c>
      <c r="F186" s="25">
        <v>2005</v>
      </c>
      <c r="G186" s="86" t="s">
        <v>247</v>
      </c>
      <c r="H186" s="60">
        <v>97</v>
      </c>
      <c r="I186" s="61">
        <v>123.8125</v>
      </c>
      <c r="J186" s="60">
        <f t="shared" si="13"/>
        <v>30.953125</v>
      </c>
      <c r="K186" s="62">
        <f t="shared" si="0"/>
        <v>44</v>
      </c>
      <c r="L186" s="60">
        <f t="shared" si="1"/>
        <v>74.953125</v>
      </c>
      <c r="M186" s="111"/>
      <c r="N186" s="41">
        <v>3</v>
      </c>
      <c r="O186" s="112"/>
      <c r="P186" s="65">
        <v>0</v>
      </c>
      <c r="Q186" s="41">
        <v>3</v>
      </c>
      <c r="R186" s="64"/>
      <c r="S186" s="66">
        <v>0</v>
      </c>
      <c r="T186" s="48">
        <v>5</v>
      </c>
      <c r="U186" s="67"/>
      <c r="V186" s="65">
        <v>0</v>
      </c>
      <c r="W186" s="41">
        <v>3</v>
      </c>
      <c r="X186" s="68"/>
      <c r="Y186" s="41"/>
      <c r="Z186" s="41"/>
      <c r="AA186" s="41"/>
      <c r="AB186" s="66" t="s">
        <v>46</v>
      </c>
      <c r="AC186" s="48">
        <v>7</v>
      </c>
      <c r="AD186" s="49"/>
      <c r="AE186" s="63" t="s">
        <v>46</v>
      </c>
      <c r="AF186" s="41">
        <v>7</v>
      </c>
      <c r="AG186" s="69"/>
      <c r="AH186" s="70" t="s">
        <v>46</v>
      </c>
      <c r="AI186" s="71">
        <v>15</v>
      </c>
      <c r="AJ186" s="72">
        <v>1</v>
      </c>
      <c r="AK186" s="47"/>
      <c r="AL186" s="48"/>
      <c r="AM186" s="49"/>
      <c r="AN186" s="66"/>
      <c r="AO186" s="48"/>
      <c r="AP186" s="38"/>
      <c r="AQ186" s="47"/>
      <c r="AR186" s="48"/>
      <c r="AS186" s="49"/>
      <c r="AT186" s="66"/>
      <c r="AU186" s="48"/>
      <c r="AV186" s="49"/>
      <c r="AW186" s="73"/>
      <c r="AX186" s="73"/>
      <c r="AY186" s="73"/>
      <c r="AZ186" s="74"/>
      <c r="BA186" s="75"/>
      <c r="BB186" s="76"/>
      <c r="BC186" s="47"/>
      <c r="BD186" s="48"/>
      <c r="BE186" s="49"/>
      <c r="BF186" s="77"/>
      <c r="BG186" s="75"/>
      <c r="BH186" s="26"/>
      <c r="BI186" s="73"/>
      <c r="BJ186" s="73"/>
      <c r="BK186" s="73"/>
      <c r="BL186" s="74"/>
      <c r="BM186" s="75"/>
      <c r="BN186" s="78"/>
      <c r="BO186" s="77"/>
      <c r="BP186" s="75"/>
      <c r="BQ186" s="68"/>
      <c r="BR186" s="74"/>
      <c r="BS186" s="75"/>
      <c r="BT186" s="78"/>
      <c r="BU186" s="56"/>
      <c r="BV186" s="26"/>
      <c r="BW186" s="76"/>
      <c r="BX186" s="77"/>
      <c r="BY186" s="75"/>
      <c r="BZ186" s="79"/>
      <c r="CA186" s="74"/>
      <c r="CB186" s="75"/>
      <c r="CC186" s="78"/>
      <c r="CD186" s="80"/>
      <c r="CE186" s="26"/>
      <c r="CF186" s="78"/>
      <c r="CG186" s="75"/>
      <c r="CH186" s="75"/>
      <c r="CI186" s="75"/>
      <c r="CJ186" s="75"/>
      <c r="CK186" s="75"/>
      <c r="CL186" s="75"/>
      <c r="CM186" s="75"/>
      <c r="CN186" s="26"/>
      <c r="CO186" s="81"/>
    </row>
    <row r="187" spans="1:93" ht="15.6" x14ac:dyDescent="0.3">
      <c r="A187" s="28">
        <f t="shared" si="2"/>
        <v>182</v>
      </c>
      <c r="B187" s="28" t="s">
        <v>253</v>
      </c>
      <c r="C187" s="29" t="s">
        <v>271</v>
      </c>
      <c r="D187" s="25" t="s">
        <v>55</v>
      </c>
      <c r="E187" s="25" t="s">
        <v>286</v>
      </c>
      <c r="F187" s="25">
        <v>2006</v>
      </c>
      <c r="G187" s="86" t="s">
        <v>247</v>
      </c>
      <c r="H187" s="60">
        <v>54</v>
      </c>
      <c r="I187" s="61">
        <v>66.25</v>
      </c>
      <c r="J187" s="60">
        <f t="shared" si="13"/>
        <v>16.5625</v>
      </c>
      <c r="K187" s="62">
        <f t="shared" si="0"/>
        <v>19</v>
      </c>
      <c r="L187" s="60">
        <f t="shared" si="1"/>
        <v>35.5625</v>
      </c>
      <c r="M187" s="63"/>
      <c r="N187" s="41"/>
      <c r="O187" s="64"/>
      <c r="P187" s="65"/>
      <c r="Q187" s="41"/>
      <c r="R187" s="64"/>
      <c r="S187" s="66"/>
      <c r="T187" s="48"/>
      <c r="U187" s="67"/>
      <c r="V187" s="47"/>
      <c r="W187" s="48"/>
      <c r="X187" s="68"/>
      <c r="Y187" s="41" t="s">
        <v>46</v>
      </c>
      <c r="Z187" s="41">
        <v>7</v>
      </c>
      <c r="AA187" s="41"/>
      <c r="AB187" s="66"/>
      <c r="AC187" s="48"/>
      <c r="AD187" s="49"/>
      <c r="AE187" s="63" t="s">
        <v>46</v>
      </c>
      <c r="AF187" s="41">
        <v>3.5</v>
      </c>
      <c r="AG187" s="69"/>
      <c r="AH187" s="70"/>
      <c r="AI187" s="71"/>
      <c r="AJ187" s="72"/>
      <c r="AK187" s="47"/>
      <c r="AL187" s="48"/>
      <c r="AM187" s="49"/>
      <c r="AN187" s="66"/>
      <c r="AO187" s="48"/>
      <c r="AP187" s="38"/>
      <c r="AQ187" s="47"/>
      <c r="AR187" s="48"/>
      <c r="AS187" s="49"/>
      <c r="AT187" s="66"/>
      <c r="AU187" s="48"/>
      <c r="AV187" s="49"/>
      <c r="AW187" s="73"/>
      <c r="AX187" s="73"/>
      <c r="AY187" s="73"/>
      <c r="AZ187" s="74" t="s">
        <v>46</v>
      </c>
      <c r="BA187" s="75">
        <v>3.5</v>
      </c>
      <c r="BB187" s="76"/>
      <c r="BC187" s="47"/>
      <c r="BD187" s="48"/>
      <c r="BE187" s="49"/>
      <c r="BF187" s="77" t="s">
        <v>52</v>
      </c>
      <c r="BG187" s="75">
        <v>5</v>
      </c>
      <c r="BH187" s="26"/>
      <c r="BI187" s="73"/>
      <c r="BJ187" s="73"/>
      <c r="BK187" s="73"/>
      <c r="BL187" s="74"/>
      <c r="BM187" s="75"/>
      <c r="BN187" s="78"/>
      <c r="BO187" s="77"/>
      <c r="BP187" s="75"/>
      <c r="BQ187" s="68"/>
      <c r="BR187" s="74"/>
      <c r="BS187" s="75"/>
      <c r="BT187" s="78"/>
      <c r="BU187" s="56"/>
      <c r="BV187" s="26"/>
      <c r="BW187" s="76"/>
      <c r="BX187" s="77"/>
      <c r="BY187" s="75"/>
      <c r="BZ187" s="79"/>
      <c r="CA187" s="74"/>
      <c r="CB187" s="75"/>
      <c r="CC187" s="78"/>
      <c r="CD187" s="80"/>
      <c r="CE187" s="26"/>
      <c r="CF187" s="78"/>
      <c r="CG187" s="75"/>
      <c r="CH187" s="75"/>
      <c r="CI187" s="75"/>
      <c r="CJ187" s="75"/>
      <c r="CK187" s="75"/>
      <c r="CL187" s="75"/>
      <c r="CM187" s="75"/>
      <c r="CN187" s="26"/>
      <c r="CO187" s="81"/>
    </row>
    <row r="188" spans="1:93" ht="15.6" x14ac:dyDescent="0.3">
      <c r="A188" s="28">
        <f t="shared" si="2"/>
        <v>183</v>
      </c>
      <c r="B188" s="28" t="s">
        <v>253</v>
      </c>
      <c r="C188" s="29" t="s">
        <v>271</v>
      </c>
      <c r="D188" s="25" t="s">
        <v>53</v>
      </c>
      <c r="E188" s="25" t="s">
        <v>287</v>
      </c>
      <c r="F188" s="25">
        <v>2007</v>
      </c>
      <c r="G188" s="86" t="s">
        <v>201</v>
      </c>
      <c r="H188" s="60">
        <v>101</v>
      </c>
      <c r="I188" s="61">
        <v>118.8</v>
      </c>
      <c r="J188" s="60">
        <f t="shared" si="13"/>
        <v>29.7</v>
      </c>
      <c r="K188" s="62">
        <f t="shared" si="0"/>
        <v>20</v>
      </c>
      <c r="L188" s="60">
        <f t="shared" si="1"/>
        <v>49.7</v>
      </c>
      <c r="M188" s="63"/>
      <c r="N188" s="41"/>
      <c r="O188" s="64"/>
      <c r="P188" s="65"/>
      <c r="Q188" s="41"/>
      <c r="R188" s="64"/>
      <c r="S188" s="66"/>
      <c r="T188" s="48"/>
      <c r="U188" s="67"/>
      <c r="V188" s="47"/>
      <c r="W188" s="48"/>
      <c r="X188" s="68"/>
      <c r="Y188" s="41" t="s">
        <v>46</v>
      </c>
      <c r="Z188" s="41">
        <v>7</v>
      </c>
      <c r="AA188" s="41"/>
      <c r="AB188" s="66" t="s">
        <v>49</v>
      </c>
      <c r="AC188" s="48">
        <v>3</v>
      </c>
      <c r="AD188" s="49"/>
      <c r="AE188" s="63" t="s">
        <v>49</v>
      </c>
      <c r="AF188" s="41">
        <v>3</v>
      </c>
      <c r="AG188" s="69"/>
      <c r="AH188" s="70"/>
      <c r="AI188" s="71"/>
      <c r="AJ188" s="72"/>
      <c r="AK188" s="47"/>
      <c r="AL188" s="48"/>
      <c r="AM188" s="49"/>
      <c r="AN188" s="66"/>
      <c r="AO188" s="48"/>
      <c r="AP188" s="38"/>
      <c r="AQ188" s="47"/>
      <c r="AR188" s="48"/>
      <c r="AS188" s="49"/>
      <c r="AT188" s="66"/>
      <c r="AU188" s="48"/>
      <c r="AV188" s="49"/>
      <c r="AW188" s="73"/>
      <c r="AX188" s="73"/>
      <c r="AY188" s="73"/>
      <c r="AZ188" s="74" t="s">
        <v>46</v>
      </c>
      <c r="BA188" s="75">
        <v>7</v>
      </c>
      <c r="BB188" s="76"/>
      <c r="BC188" s="47"/>
      <c r="BD188" s="48"/>
      <c r="BE188" s="49"/>
      <c r="BF188" s="77"/>
      <c r="BG188" s="75"/>
      <c r="BH188" s="26"/>
      <c r="BI188" s="73"/>
      <c r="BJ188" s="73"/>
      <c r="BK188" s="73"/>
      <c r="BL188" s="74"/>
      <c r="BM188" s="75"/>
      <c r="BN188" s="78"/>
      <c r="BO188" s="77"/>
      <c r="BP188" s="75"/>
      <c r="BQ188" s="68"/>
      <c r="BR188" s="74"/>
      <c r="BS188" s="75"/>
      <c r="BT188" s="78"/>
      <c r="BU188" s="56"/>
      <c r="BV188" s="26"/>
      <c r="BW188" s="76"/>
      <c r="BX188" s="77"/>
      <c r="BY188" s="75"/>
      <c r="BZ188" s="79"/>
      <c r="CA188" s="74"/>
      <c r="CB188" s="75"/>
      <c r="CC188" s="78"/>
      <c r="CD188" s="80"/>
      <c r="CE188" s="26"/>
      <c r="CF188" s="78"/>
      <c r="CG188" s="75"/>
      <c r="CH188" s="75"/>
      <c r="CI188" s="75"/>
      <c r="CJ188" s="75"/>
      <c r="CK188" s="75"/>
      <c r="CL188" s="75"/>
      <c r="CM188" s="75"/>
      <c r="CN188" s="26"/>
      <c r="CO188" s="81"/>
    </row>
    <row r="189" spans="1:93" ht="15.6" x14ac:dyDescent="0.3">
      <c r="A189" s="28">
        <f t="shared" si="2"/>
        <v>184</v>
      </c>
      <c r="B189" s="28" t="s">
        <v>253</v>
      </c>
      <c r="C189" s="29" t="s">
        <v>271</v>
      </c>
      <c r="D189" s="25" t="s">
        <v>53</v>
      </c>
      <c r="E189" s="25" t="s">
        <v>288</v>
      </c>
      <c r="F189" s="25">
        <v>2007</v>
      </c>
      <c r="G189" s="86" t="s">
        <v>201</v>
      </c>
      <c r="H189" s="60">
        <v>77</v>
      </c>
      <c r="I189" s="61">
        <v>93.75</v>
      </c>
      <c r="J189" s="60">
        <f t="shared" si="13"/>
        <v>23.4375</v>
      </c>
      <c r="K189" s="62">
        <f t="shared" si="0"/>
        <v>20</v>
      </c>
      <c r="L189" s="60">
        <f t="shared" si="1"/>
        <v>43.4375</v>
      </c>
      <c r="M189" s="63"/>
      <c r="N189" s="41"/>
      <c r="O189" s="64"/>
      <c r="P189" s="65"/>
      <c r="Q189" s="41"/>
      <c r="R189" s="64"/>
      <c r="S189" s="66"/>
      <c r="T189" s="48"/>
      <c r="U189" s="67"/>
      <c r="V189" s="47"/>
      <c r="W189" s="48"/>
      <c r="X189" s="68"/>
      <c r="Y189" s="41" t="s">
        <v>52</v>
      </c>
      <c r="Z189" s="41">
        <v>5</v>
      </c>
      <c r="AA189" s="41"/>
      <c r="AB189" s="66" t="s">
        <v>52</v>
      </c>
      <c r="AC189" s="48">
        <v>5</v>
      </c>
      <c r="AD189" s="49"/>
      <c r="AE189" s="63" t="s">
        <v>52</v>
      </c>
      <c r="AF189" s="41">
        <v>5</v>
      </c>
      <c r="AG189" s="69"/>
      <c r="AH189" s="70"/>
      <c r="AI189" s="71"/>
      <c r="AJ189" s="72"/>
      <c r="AK189" s="47"/>
      <c r="AL189" s="48"/>
      <c r="AM189" s="49"/>
      <c r="AN189" s="66"/>
      <c r="AO189" s="48"/>
      <c r="AP189" s="38"/>
      <c r="AQ189" s="47"/>
      <c r="AR189" s="48"/>
      <c r="AS189" s="49"/>
      <c r="AT189" s="66"/>
      <c r="AU189" s="48"/>
      <c r="AV189" s="49"/>
      <c r="AW189" s="73"/>
      <c r="AX189" s="73"/>
      <c r="AY189" s="73"/>
      <c r="AZ189" s="74" t="s">
        <v>52</v>
      </c>
      <c r="BA189" s="75">
        <v>5</v>
      </c>
      <c r="BB189" s="76"/>
      <c r="BC189" s="47"/>
      <c r="BD189" s="48"/>
      <c r="BE189" s="49"/>
      <c r="BF189" s="77"/>
      <c r="BG189" s="75"/>
      <c r="BH189" s="26"/>
      <c r="BI189" s="73"/>
      <c r="BJ189" s="73"/>
      <c r="BK189" s="73"/>
      <c r="BL189" s="74"/>
      <c r="BM189" s="75"/>
      <c r="BN189" s="78"/>
      <c r="BO189" s="77"/>
      <c r="BP189" s="75"/>
      <c r="BQ189" s="68"/>
      <c r="BR189" s="74"/>
      <c r="BS189" s="75"/>
      <c r="BT189" s="78"/>
      <c r="BU189" s="56"/>
      <c r="BV189" s="26"/>
      <c r="BW189" s="76"/>
      <c r="BX189" s="77"/>
      <c r="BY189" s="75"/>
      <c r="BZ189" s="79"/>
      <c r="CA189" s="74"/>
      <c r="CB189" s="75"/>
      <c r="CC189" s="78"/>
      <c r="CD189" s="80"/>
      <c r="CE189" s="26"/>
      <c r="CF189" s="78"/>
      <c r="CG189" s="75"/>
      <c r="CH189" s="75"/>
      <c r="CI189" s="75"/>
      <c r="CJ189" s="75"/>
      <c r="CK189" s="75"/>
      <c r="CL189" s="75"/>
      <c r="CM189" s="75"/>
      <c r="CN189" s="26"/>
      <c r="CO189" s="81"/>
    </row>
    <row r="190" spans="1:93" ht="15.6" x14ac:dyDescent="0.3">
      <c r="A190" s="28">
        <f t="shared" si="2"/>
        <v>185</v>
      </c>
      <c r="B190" s="28" t="s">
        <v>253</v>
      </c>
      <c r="C190" s="29" t="s">
        <v>271</v>
      </c>
      <c r="D190" s="25" t="s">
        <v>122</v>
      </c>
      <c r="E190" s="25" t="s">
        <v>289</v>
      </c>
      <c r="F190" s="25">
        <v>2005</v>
      </c>
      <c r="G190" s="103" t="s">
        <v>201</v>
      </c>
      <c r="H190" s="60">
        <v>0</v>
      </c>
      <c r="I190" s="61">
        <v>7.59375</v>
      </c>
      <c r="J190" s="60">
        <f t="shared" si="13"/>
        <v>1.8984375</v>
      </c>
      <c r="K190" s="62">
        <f t="shared" si="0"/>
        <v>0</v>
      </c>
      <c r="L190" s="60">
        <f t="shared" si="1"/>
        <v>1.8984375</v>
      </c>
      <c r="M190" s="63"/>
      <c r="N190" s="41"/>
      <c r="O190" s="64"/>
      <c r="P190" s="65"/>
      <c r="Q190" s="41"/>
      <c r="R190" s="64"/>
      <c r="S190" s="66"/>
      <c r="T190" s="48"/>
      <c r="U190" s="67"/>
      <c r="V190" s="47"/>
      <c r="W190" s="48"/>
      <c r="X190" s="68"/>
      <c r="Y190" s="41"/>
      <c r="Z190" s="41"/>
      <c r="AA190" s="41"/>
      <c r="AB190" s="66"/>
      <c r="AC190" s="48"/>
      <c r="AD190" s="49"/>
      <c r="AE190" s="63"/>
      <c r="AF190" s="41"/>
      <c r="AG190" s="69"/>
      <c r="AH190" s="70"/>
      <c r="AI190" s="71"/>
      <c r="AJ190" s="72"/>
      <c r="AK190" s="47"/>
      <c r="AL190" s="48"/>
      <c r="AM190" s="49"/>
      <c r="AN190" s="66"/>
      <c r="AO190" s="48"/>
      <c r="AP190" s="38"/>
      <c r="AQ190" s="47"/>
      <c r="AR190" s="48"/>
      <c r="AS190" s="49"/>
      <c r="AT190" s="66"/>
      <c r="AU190" s="48"/>
      <c r="AV190" s="49"/>
      <c r="AW190" s="73"/>
      <c r="AX190" s="73"/>
      <c r="AY190" s="73"/>
      <c r="AZ190" s="74"/>
      <c r="BA190" s="75"/>
      <c r="BB190" s="76"/>
      <c r="BC190" s="47"/>
      <c r="BD190" s="48"/>
      <c r="BE190" s="49"/>
      <c r="BF190" s="77"/>
      <c r="BG190" s="75"/>
      <c r="BH190" s="26"/>
      <c r="BI190" s="73"/>
      <c r="BJ190" s="73"/>
      <c r="BK190" s="73"/>
      <c r="BL190" s="74"/>
      <c r="BM190" s="75"/>
      <c r="BN190" s="78"/>
      <c r="BO190" s="77"/>
      <c r="BP190" s="75"/>
      <c r="BQ190" s="68"/>
      <c r="BR190" s="74"/>
      <c r="BS190" s="75"/>
      <c r="BT190" s="78"/>
      <c r="BU190" s="56"/>
      <c r="BV190" s="26"/>
      <c r="BW190" s="76"/>
      <c r="BX190" s="77"/>
      <c r="BY190" s="75"/>
      <c r="BZ190" s="79"/>
      <c r="CA190" s="74"/>
      <c r="CB190" s="75"/>
      <c r="CC190" s="78"/>
      <c r="CD190" s="80"/>
      <c r="CE190" s="26"/>
      <c r="CF190" s="78"/>
      <c r="CG190" s="75"/>
      <c r="CH190" s="75"/>
      <c r="CI190" s="75"/>
      <c r="CJ190" s="75"/>
      <c r="CK190" s="75"/>
      <c r="CL190" s="75"/>
      <c r="CM190" s="75"/>
      <c r="CN190" s="26"/>
      <c r="CO190" s="81"/>
    </row>
    <row r="191" spans="1:93" ht="15.6" x14ac:dyDescent="0.3">
      <c r="A191" s="28">
        <f t="shared" si="2"/>
        <v>186</v>
      </c>
      <c r="B191" s="28" t="s">
        <v>253</v>
      </c>
      <c r="C191" s="29" t="s">
        <v>271</v>
      </c>
      <c r="D191" s="25" t="s">
        <v>66</v>
      </c>
      <c r="E191" s="25" t="s">
        <v>290</v>
      </c>
      <c r="F191" s="25">
        <v>2007</v>
      </c>
      <c r="G191" s="86" t="s">
        <v>247</v>
      </c>
      <c r="H191" s="60">
        <v>12</v>
      </c>
      <c r="I191" s="61">
        <v>16.375</v>
      </c>
      <c r="J191" s="60">
        <f t="shared" si="13"/>
        <v>4.09375</v>
      </c>
      <c r="K191" s="62">
        <f t="shared" si="0"/>
        <v>0</v>
      </c>
      <c r="L191" s="60">
        <f t="shared" si="1"/>
        <v>4.09375</v>
      </c>
      <c r="M191" s="63"/>
      <c r="N191" s="41"/>
      <c r="O191" s="64"/>
      <c r="P191" s="65"/>
      <c r="Q191" s="41"/>
      <c r="R191" s="64"/>
      <c r="S191" s="66"/>
      <c r="T191" s="48"/>
      <c r="U191" s="67"/>
      <c r="V191" s="47"/>
      <c r="W191" s="48"/>
      <c r="X191" s="68"/>
      <c r="Y191" s="41"/>
      <c r="Z191" s="41"/>
      <c r="AA191" s="41"/>
      <c r="AB191" s="66" t="s">
        <v>79</v>
      </c>
      <c r="AC191" s="48">
        <v>0</v>
      </c>
      <c r="AD191" s="49"/>
      <c r="AE191" s="63"/>
      <c r="AF191" s="41"/>
      <c r="AG191" s="69"/>
      <c r="AH191" s="70"/>
      <c r="AI191" s="71"/>
      <c r="AJ191" s="72"/>
      <c r="AK191" s="47"/>
      <c r="AL191" s="48"/>
      <c r="AM191" s="49"/>
      <c r="AN191" s="66"/>
      <c r="AO191" s="48"/>
      <c r="AP191" s="38"/>
      <c r="AQ191" s="47"/>
      <c r="AR191" s="48"/>
      <c r="AS191" s="49"/>
      <c r="AT191" s="66"/>
      <c r="AU191" s="48"/>
      <c r="AV191" s="49"/>
      <c r="AW191" s="73"/>
      <c r="AX191" s="73"/>
      <c r="AY191" s="73"/>
      <c r="AZ191" s="74"/>
      <c r="BA191" s="75"/>
      <c r="BB191" s="76"/>
      <c r="BC191" s="47"/>
      <c r="BD191" s="48"/>
      <c r="BE191" s="49"/>
      <c r="BF191" s="77"/>
      <c r="BG191" s="75"/>
      <c r="BH191" s="26"/>
      <c r="BI191" s="73"/>
      <c r="BJ191" s="73"/>
      <c r="BK191" s="73"/>
      <c r="BL191" s="74"/>
      <c r="BM191" s="75"/>
      <c r="BN191" s="78"/>
      <c r="BO191" s="77"/>
      <c r="BP191" s="75"/>
      <c r="BQ191" s="68"/>
      <c r="BR191" s="74"/>
      <c r="BS191" s="75"/>
      <c r="BT191" s="78"/>
      <c r="BU191" s="56"/>
      <c r="BV191" s="26"/>
      <c r="BW191" s="76"/>
      <c r="BX191" s="77"/>
      <c r="BY191" s="75"/>
      <c r="BZ191" s="79"/>
      <c r="CA191" s="74"/>
      <c r="CB191" s="75"/>
      <c r="CC191" s="78"/>
      <c r="CD191" s="80"/>
      <c r="CE191" s="26"/>
      <c r="CF191" s="78"/>
      <c r="CG191" s="75"/>
      <c r="CH191" s="75"/>
      <c r="CI191" s="75"/>
      <c r="CJ191" s="75"/>
      <c r="CK191" s="75"/>
      <c r="CL191" s="75"/>
      <c r="CM191" s="75"/>
      <c r="CN191" s="26"/>
      <c r="CO191" s="81"/>
    </row>
    <row r="192" spans="1:93" ht="16.2" thickBot="1" x14ac:dyDescent="0.35">
      <c r="A192" s="28">
        <f t="shared" si="2"/>
        <v>187</v>
      </c>
      <c r="B192" s="28" t="s">
        <v>253</v>
      </c>
      <c r="C192" s="29" t="s">
        <v>271</v>
      </c>
      <c r="D192" s="25" t="s">
        <v>53</v>
      </c>
      <c r="E192" s="25" t="s">
        <v>291</v>
      </c>
      <c r="F192" s="25">
        <v>2004</v>
      </c>
      <c r="G192" s="113" t="s">
        <v>201</v>
      </c>
      <c r="H192" s="114">
        <v>21</v>
      </c>
      <c r="I192" s="115">
        <v>28</v>
      </c>
      <c r="J192" s="60">
        <f t="shared" si="13"/>
        <v>7</v>
      </c>
      <c r="K192" s="116">
        <f t="shared" si="0"/>
        <v>0</v>
      </c>
      <c r="L192" s="60">
        <f t="shared" si="1"/>
        <v>7</v>
      </c>
      <c r="M192" s="117"/>
      <c r="N192" s="118"/>
      <c r="O192" s="119"/>
      <c r="P192" s="120"/>
      <c r="Q192" s="118"/>
      <c r="R192" s="119"/>
      <c r="S192" s="121"/>
      <c r="T192" s="122"/>
      <c r="U192" s="123"/>
      <c r="V192" s="124"/>
      <c r="W192" s="122"/>
      <c r="X192" s="125"/>
      <c r="Y192" s="41"/>
      <c r="Z192" s="41"/>
      <c r="AA192" s="41"/>
      <c r="AB192" s="121"/>
      <c r="AC192" s="122"/>
      <c r="AD192" s="126"/>
      <c r="AE192" s="117"/>
      <c r="AF192" s="118"/>
      <c r="AG192" s="127"/>
      <c r="AH192" s="128"/>
      <c r="AI192" s="129"/>
      <c r="AJ192" s="130"/>
      <c r="AK192" s="121"/>
      <c r="AL192" s="122"/>
      <c r="AM192" s="122"/>
      <c r="AN192" s="121"/>
      <c r="AO192" s="122"/>
      <c r="AP192" s="123"/>
      <c r="AQ192" s="124"/>
      <c r="AR192" s="122"/>
      <c r="AS192" s="126"/>
      <c r="AT192" s="121"/>
      <c r="AU192" s="122"/>
      <c r="AV192" s="49"/>
      <c r="AW192" s="131"/>
      <c r="AX192" s="131"/>
      <c r="AY192" s="131"/>
      <c r="AZ192" s="132"/>
      <c r="BA192" s="133"/>
      <c r="BB192" s="134"/>
      <c r="BC192" s="124"/>
      <c r="BD192" s="122"/>
      <c r="BE192" s="126"/>
      <c r="BF192" s="135"/>
      <c r="BG192" s="133"/>
      <c r="BH192" s="136"/>
      <c r="BI192" s="131"/>
      <c r="BJ192" s="131"/>
      <c r="BK192" s="131"/>
      <c r="BL192" s="132"/>
      <c r="BM192" s="133"/>
      <c r="BN192" s="137"/>
      <c r="BO192" s="135"/>
      <c r="BP192" s="133"/>
      <c r="BQ192" s="125"/>
      <c r="BR192" s="132"/>
      <c r="BS192" s="133"/>
      <c r="BT192" s="137"/>
      <c r="BU192" s="138"/>
      <c r="BV192" s="136"/>
      <c r="BW192" s="134"/>
      <c r="BX192" s="135"/>
      <c r="BY192" s="133"/>
      <c r="BZ192" s="139"/>
      <c r="CA192" s="132"/>
      <c r="CB192" s="133"/>
      <c r="CC192" s="137"/>
      <c r="CD192" s="138"/>
      <c r="CE192" s="136"/>
      <c r="CF192" s="137"/>
      <c r="CG192" s="133"/>
      <c r="CH192" s="133"/>
      <c r="CI192" s="133"/>
      <c r="CJ192" s="133"/>
      <c r="CK192" s="133"/>
      <c r="CL192" s="133"/>
      <c r="CM192" s="133"/>
      <c r="CN192" s="136"/>
      <c r="CO192" s="140"/>
    </row>
    <row r="193" spans="1:93" ht="15.6" x14ac:dyDescent="0.3">
      <c r="A193" s="28">
        <f t="shared" si="2"/>
        <v>188</v>
      </c>
      <c r="B193" s="28" t="s">
        <v>253</v>
      </c>
      <c r="C193" s="29" t="s">
        <v>271</v>
      </c>
      <c r="D193" s="25" t="s">
        <v>257</v>
      </c>
      <c r="E193" s="25" t="s">
        <v>292</v>
      </c>
      <c r="F193" s="25">
        <v>1995</v>
      </c>
      <c r="G193" s="86" t="s">
        <v>247</v>
      </c>
      <c r="H193" s="60">
        <v>3</v>
      </c>
      <c r="I193" s="61">
        <v>3</v>
      </c>
      <c r="J193" s="60">
        <f t="shared" si="13"/>
        <v>0.75</v>
      </c>
      <c r="K193" s="62">
        <f t="shared" si="0"/>
        <v>3</v>
      </c>
      <c r="L193" s="60">
        <f t="shared" si="1"/>
        <v>3.75</v>
      </c>
      <c r="M193" s="63"/>
      <c r="N193" s="41"/>
      <c r="O193" s="64"/>
      <c r="P193" s="65"/>
      <c r="Q193" s="41"/>
      <c r="R193" s="64"/>
      <c r="S193" s="66"/>
      <c r="T193" s="48"/>
      <c r="U193" s="67"/>
      <c r="V193" s="47"/>
      <c r="W193" s="48"/>
      <c r="X193" s="68"/>
      <c r="Y193" s="41" t="s">
        <v>49</v>
      </c>
      <c r="Z193" s="41">
        <v>3</v>
      </c>
      <c r="AA193" s="41"/>
      <c r="AB193" s="66"/>
      <c r="AC193" s="48"/>
      <c r="AD193" s="49"/>
      <c r="AE193" s="63"/>
      <c r="AF193" s="41"/>
      <c r="AG193" s="69"/>
      <c r="AH193" s="70"/>
      <c r="AI193" s="71"/>
      <c r="AJ193" s="72"/>
      <c r="AK193" s="47"/>
      <c r="AL193" s="48"/>
      <c r="AM193" s="49"/>
      <c r="AN193" s="66"/>
      <c r="AO193" s="48"/>
      <c r="AP193" s="38"/>
      <c r="AQ193" s="47"/>
      <c r="AR193" s="48"/>
      <c r="AS193" s="49"/>
      <c r="AT193" s="66"/>
      <c r="AU193" s="48"/>
      <c r="AV193" s="49"/>
      <c r="AW193" s="73"/>
      <c r="AX193" s="73"/>
      <c r="AY193" s="73"/>
      <c r="AZ193" s="74"/>
      <c r="BA193" s="75"/>
      <c r="BB193" s="76"/>
      <c r="BC193" s="47"/>
      <c r="BD193" s="48"/>
      <c r="BE193" s="49"/>
      <c r="BF193" s="77"/>
      <c r="BG193" s="75"/>
      <c r="BH193" s="26"/>
      <c r="BI193" s="73"/>
      <c r="BJ193" s="73"/>
      <c r="BK193" s="73"/>
      <c r="BL193" s="74"/>
      <c r="BM193" s="75"/>
      <c r="BN193" s="78"/>
      <c r="BO193" s="77"/>
      <c r="BP193" s="75"/>
      <c r="BQ193" s="68"/>
      <c r="BR193" s="74"/>
      <c r="BS193" s="75"/>
      <c r="BT193" s="78"/>
      <c r="BU193" s="56"/>
      <c r="BV193" s="26"/>
      <c r="BW193" s="76"/>
      <c r="BX193" s="77"/>
      <c r="BY193" s="75"/>
      <c r="BZ193" s="79"/>
      <c r="CA193" s="74"/>
      <c r="CB193" s="75"/>
      <c r="CC193" s="78"/>
      <c r="CD193" s="80"/>
      <c r="CE193" s="26"/>
      <c r="CF193" s="78"/>
      <c r="CG193" s="75"/>
      <c r="CH193" s="75"/>
      <c r="CI193" s="75"/>
      <c r="CJ193" s="75"/>
      <c r="CK193" s="75"/>
      <c r="CL193" s="75"/>
      <c r="CM193" s="75"/>
      <c r="CN193" s="26"/>
      <c r="CO193" s="81"/>
    </row>
    <row r="194" spans="1:93" ht="15.6" x14ac:dyDescent="0.3">
      <c r="A194" s="28">
        <f t="shared" si="2"/>
        <v>189</v>
      </c>
      <c r="B194" s="28" t="s">
        <v>253</v>
      </c>
      <c r="C194" s="29" t="s">
        <v>271</v>
      </c>
      <c r="D194" s="25" t="s">
        <v>69</v>
      </c>
      <c r="E194" s="25" t="s">
        <v>293</v>
      </c>
      <c r="F194" s="25">
        <v>2005</v>
      </c>
      <c r="G194" s="107" t="s">
        <v>201</v>
      </c>
      <c r="H194" s="99">
        <v>0</v>
      </c>
      <c r="I194" s="61">
        <v>5.46875</v>
      </c>
      <c r="J194" s="60">
        <f t="shared" si="13"/>
        <v>1.3671875</v>
      </c>
      <c r="K194" s="62">
        <f t="shared" si="0"/>
        <v>0</v>
      </c>
      <c r="L194" s="60">
        <f t="shared" si="1"/>
        <v>1.3671875</v>
      </c>
      <c r="M194" s="63"/>
      <c r="N194" s="41"/>
      <c r="O194" s="64"/>
      <c r="P194" s="65"/>
      <c r="Q194" s="41"/>
      <c r="R194" s="64"/>
      <c r="S194" s="66"/>
      <c r="T194" s="48"/>
      <c r="U194" s="67"/>
      <c r="V194" s="47"/>
      <c r="W194" s="48"/>
      <c r="X194" s="68"/>
      <c r="Y194" s="41"/>
      <c r="Z194" s="41"/>
      <c r="AA194" s="41"/>
      <c r="AB194" s="66"/>
      <c r="AC194" s="48"/>
      <c r="AD194" s="49"/>
      <c r="AE194" s="63"/>
      <c r="AF194" s="41"/>
      <c r="AG194" s="69"/>
      <c r="AH194" s="70"/>
      <c r="AI194" s="71"/>
      <c r="AJ194" s="72"/>
      <c r="AK194" s="47"/>
      <c r="AL194" s="48"/>
      <c r="AM194" s="49"/>
      <c r="AN194" s="66"/>
      <c r="AO194" s="48"/>
      <c r="AP194" s="38"/>
      <c r="AQ194" s="47"/>
      <c r="AR194" s="48"/>
      <c r="AS194" s="49"/>
      <c r="AT194" s="66"/>
      <c r="AU194" s="48"/>
      <c r="AV194" s="49"/>
      <c r="AW194" s="73"/>
      <c r="AX194" s="73"/>
      <c r="AY194" s="73"/>
      <c r="AZ194" s="74"/>
      <c r="BA194" s="75"/>
      <c r="BB194" s="76"/>
      <c r="BC194" s="47"/>
      <c r="BD194" s="48"/>
      <c r="BE194" s="49"/>
      <c r="BF194" s="77"/>
      <c r="BG194" s="75"/>
      <c r="BH194" s="26"/>
      <c r="BI194" s="73"/>
      <c r="BJ194" s="73"/>
      <c r="BK194" s="73"/>
      <c r="BL194" s="74"/>
      <c r="BM194" s="75"/>
      <c r="BN194" s="78"/>
      <c r="BO194" s="77"/>
      <c r="BP194" s="75"/>
      <c r="BQ194" s="68"/>
      <c r="BR194" s="74"/>
      <c r="BS194" s="75"/>
      <c r="BT194" s="78"/>
      <c r="BU194" s="56"/>
      <c r="BV194" s="26"/>
      <c r="BW194" s="76"/>
      <c r="BX194" s="77"/>
      <c r="BY194" s="75"/>
      <c r="BZ194" s="79"/>
      <c r="CA194" s="74"/>
      <c r="CB194" s="75"/>
      <c r="CC194" s="78"/>
      <c r="CD194" s="80"/>
      <c r="CE194" s="26"/>
      <c r="CF194" s="78"/>
      <c r="CG194" s="75"/>
      <c r="CH194" s="75"/>
      <c r="CI194" s="75"/>
      <c r="CJ194" s="75"/>
      <c r="CK194" s="75"/>
      <c r="CL194" s="75"/>
      <c r="CM194" s="75"/>
      <c r="CN194" s="26"/>
      <c r="CO194" s="81"/>
    </row>
    <row r="195" spans="1:93" ht="15.6" x14ac:dyDescent="0.3">
      <c r="A195" s="28">
        <f t="shared" si="2"/>
        <v>190</v>
      </c>
      <c r="B195" s="28" t="s">
        <v>253</v>
      </c>
      <c r="C195" s="29" t="s">
        <v>294</v>
      </c>
      <c r="D195" s="25" t="s">
        <v>47</v>
      </c>
      <c r="E195" s="25" t="s">
        <v>295</v>
      </c>
      <c r="F195" s="25">
        <v>1987</v>
      </c>
      <c r="G195" s="102" t="s">
        <v>296</v>
      </c>
      <c r="H195" s="60">
        <v>0</v>
      </c>
      <c r="I195" s="61">
        <v>2.0625</v>
      </c>
      <c r="J195" s="60">
        <f t="shared" si="13"/>
        <v>0.515625</v>
      </c>
      <c r="K195" s="62">
        <f t="shared" si="0"/>
        <v>0</v>
      </c>
      <c r="L195" s="60">
        <f t="shared" si="1"/>
        <v>0.515625</v>
      </c>
      <c r="M195" s="63"/>
      <c r="N195" s="41"/>
      <c r="O195" s="64"/>
      <c r="P195" s="65"/>
      <c r="Q195" s="41"/>
      <c r="R195" s="64"/>
      <c r="S195" s="66"/>
      <c r="T195" s="48"/>
      <c r="U195" s="67"/>
      <c r="V195" s="47"/>
      <c r="W195" s="48"/>
      <c r="X195" s="68"/>
      <c r="Y195" s="41"/>
      <c r="Z195" s="41"/>
      <c r="AA195" s="41"/>
      <c r="AB195" s="66"/>
      <c r="AC195" s="48"/>
      <c r="AD195" s="49"/>
      <c r="AE195" s="63"/>
      <c r="AF195" s="41"/>
      <c r="AG195" s="69"/>
      <c r="AH195" s="70"/>
      <c r="AI195" s="71"/>
      <c r="AJ195" s="72"/>
      <c r="AK195" s="47"/>
      <c r="AL195" s="48"/>
      <c r="AM195" s="49"/>
      <c r="AN195" s="66"/>
      <c r="AO195" s="48"/>
      <c r="AP195" s="38"/>
      <c r="AQ195" s="47"/>
      <c r="AR195" s="48"/>
      <c r="AS195" s="49"/>
      <c r="AT195" s="66"/>
      <c r="AU195" s="48"/>
      <c r="AV195" s="49"/>
      <c r="AW195" s="73"/>
      <c r="AX195" s="73"/>
      <c r="AY195" s="73"/>
      <c r="AZ195" s="74"/>
      <c r="BA195" s="75"/>
      <c r="BB195" s="76"/>
      <c r="BC195" s="47"/>
      <c r="BD195" s="48"/>
      <c r="BE195" s="49"/>
      <c r="BF195" s="77"/>
      <c r="BG195" s="75"/>
      <c r="BH195" s="26"/>
      <c r="BI195" s="73"/>
      <c r="BJ195" s="73"/>
      <c r="BK195" s="73"/>
      <c r="BL195" s="74"/>
      <c r="BM195" s="75"/>
      <c r="BN195" s="78"/>
      <c r="BO195" s="77"/>
      <c r="BP195" s="75"/>
      <c r="BQ195" s="68"/>
      <c r="BR195" s="74"/>
      <c r="BS195" s="75"/>
      <c r="BT195" s="78"/>
      <c r="BU195" s="56"/>
      <c r="BV195" s="26"/>
      <c r="BW195" s="76"/>
      <c r="BX195" s="77"/>
      <c r="BY195" s="75"/>
      <c r="BZ195" s="79"/>
      <c r="CA195" s="74"/>
      <c r="CB195" s="75"/>
      <c r="CC195" s="78"/>
      <c r="CD195" s="80"/>
      <c r="CE195" s="26"/>
      <c r="CF195" s="78"/>
      <c r="CG195" s="75"/>
      <c r="CH195" s="75"/>
      <c r="CI195" s="75"/>
      <c r="CJ195" s="75"/>
      <c r="CK195" s="75"/>
      <c r="CL195" s="75"/>
      <c r="CM195" s="75"/>
      <c r="CN195" s="26"/>
      <c r="CO195" s="81"/>
    </row>
    <row r="196" spans="1:93" ht="15.6" x14ac:dyDescent="0.3">
      <c r="A196" s="28">
        <f t="shared" si="2"/>
        <v>191</v>
      </c>
      <c r="B196" s="28" t="s">
        <v>253</v>
      </c>
      <c r="C196" s="29" t="s">
        <v>294</v>
      </c>
      <c r="D196" s="25" t="s">
        <v>257</v>
      </c>
      <c r="E196" s="25" t="s">
        <v>297</v>
      </c>
      <c r="F196" s="25">
        <v>1994</v>
      </c>
      <c r="G196" s="86" t="s">
        <v>274</v>
      </c>
      <c r="H196" s="60">
        <v>5</v>
      </c>
      <c r="I196" s="61">
        <v>5</v>
      </c>
      <c r="J196" s="60">
        <f t="shared" si="13"/>
        <v>1.25</v>
      </c>
      <c r="K196" s="62">
        <f t="shared" si="0"/>
        <v>3.5</v>
      </c>
      <c r="L196" s="60">
        <f t="shared" si="1"/>
        <v>4.75</v>
      </c>
      <c r="M196" s="63"/>
      <c r="N196" s="41"/>
      <c r="O196" s="64"/>
      <c r="P196" s="65"/>
      <c r="Q196" s="41"/>
      <c r="R196" s="64"/>
      <c r="S196" s="66"/>
      <c r="T196" s="48"/>
      <c r="U196" s="67"/>
      <c r="V196" s="47"/>
      <c r="W196" s="48"/>
      <c r="X196" s="68"/>
      <c r="Y196" s="41" t="s">
        <v>46</v>
      </c>
      <c r="Z196" s="41">
        <v>3.5</v>
      </c>
      <c r="AA196" s="41"/>
      <c r="AB196" s="66"/>
      <c r="AC196" s="48"/>
      <c r="AD196" s="49"/>
      <c r="AE196" s="63"/>
      <c r="AF196" s="41"/>
      <c r="AG196" s="69"/>
      <c r="AH196" s="70"/>
      <c r="AI196" s="71"/>
      <c r="AJ196" s="72"/>
      <c r="AK196" s="47"/>
      <c r="AL196" s="48"/>
      <c r="AM196" s="49"/>
      <c r="AN196" s="66"/>
      <c r="AO196" s="48"/>
      <c r="AP196" s="38"/>
      <c r="AQ196" s="47"/>
      <c r="AR196" s="48"/>
      <c r="AS196" s="49"/>
      <c r="AT196" s="66"/>
      <c r="AU196" s="48"/>
      <c r="AV196" s="49"/>
      <c r="AW196" s="73"/>
      <c r="AX196" s="73"/>
      <c r="AY196" s="73"/>
      <c r="AZ196" s="74"/>
      <c r="BA196" s="75"/>
      <c r="BB196" s="76"/>
      <c r="BC196" s="47"/>
      <c r="BD196" s="48"/>
      <c r="BE196" s="49"/>
      <c r="BF196" s="77"/>
      <c r="BG196" s="75"/>
      <c r="BH196" s="26"/>
      <c r="BI196" s="73"/>
      <c r="BJ196" s="73"/>
      <c r="BK196" s="73"/>
      <c r="BL196" s="74"/>
      <c r="BM196" s="75"/>
      <c r="BN196" s="78"/>
      <c r="BO196" s="77"/>
      <c r="BP196" s="75"/>
      <c r="BQ196" s="68"/>
      <c r="BR196" s="74"/>
      <c r="BS196" s="75"/>
      <c r="BT196" s="78"/>
      <c r="BU196" s="56"/>
      <c r="BV196" s="26"/>
      <c r="BW196" s="76"/>
      <c r="BX196" s="77"/>
      <c r="BY196" s="75"/>
      <c r="BZ196" s="79"/>
      <c r="CA196" s="74"/>
      <c r="CB196" s="75"/>
      <c r="CC196" s="78"/>
      <c r="CD196" s="80"/>
      <c r="CE196" s="26"/>
      <c r="CF196" s="78"/>
      <c r="CG196" s="75"/>
      <c r="CH196" s="75"/>
      <c r="CI196" s="75"/>
      <c r="CJ196" s="75"/>
      <c r="CK196" s="75"/>
      <c r="CL196" s="75"/>
      <c r="CM196" s="75"/>
      <c r="CN196" s="26"/>
      <c r="CO196" s="81"/>
    </row>
    <row r="197" spans="1:93" ht="15.6" x14ac:dyDescent="0.3">
      <c r="A197" s="28">
        <f t="shared" si="2"/>
        <v>192</v>
      </c>
      <c r="B197" s="28" t="s">
        <v>253</v>
      </c>
      <c r="C197" s="29" t="s">
        <v>294</v>
      </c>
      <c r="D197" s="25" t="s">
        <v>257</v>
      </c>
      <c r="E197" s="25" t="s">
        <v>298</v>
      </c>
      <c r="F197" s="25">
        <v>1993</v>
      </c>
      <c r="G197" s="86" t="s">
        <v>201</v>
      </c>
      <c r="H197" s="60">
        <v>0</v>
      </c>
      <c r="I197" s="61">
        <v>1.25</v>
      </c>
      <c r="J197" s="60">
        <f t="shared" si="13"/>
        <v>0.3125</v>
      </c>
      <c r="K197" s="62">
        <f t="shared" si="0"/>
        <v>0</v>
      </c>
      <c r="L197" s="60">
        <f t="shared" si="1"/>
        <v>0.3125</v>
      </c>
      <c r="M197" s="63"/>
      <c r="N197" s="41"/>
      <c r="O197" s="64"/>
      <c r="P197" s="65"/>
      <c r="Q197" s="41"/>
      <c r="R197" s="64"/>
      <c r="S197" s="66"/>
      <c r="T197" s="48"/>
      <c r="U197" s="67"/>
      <c r="V197" s="47"/>
      <c r="W197" s="48"/>
      <c r="X197" s="68"/>
      <c r="Y197" s="41"/>
      <c r="Z197" s="41"/>
      <c r="AA197" s="41"/>
      <c r="AB197" s="66"/>
      <c r="AC197" s="48"/>
      <c r="AD197" s="49"/>
      <c r="AE197" s="63"/>
      <c r="AF197" s="41"/>
      <c r="AG197" s="69"/>
      <c r="AH197" s="70"/>
      <c r="AI197" s="71"/>
      <c r="AJ197" s="72"/>
      <c r="AK197" s="47"/>
      <c r="AL197" s="48"/>
      <c r="AM197" s="49"/>
      <c r="AN197" s="66"/>
      <c r="AO197" s="48"/>
      <c r="AP197" s="38"/>
      <c r="AQ197" s="47"/>
      <c r="AR197" s="48"/>
      <c r="AS197" s="49"/>
      <c r="AT197" s="66"/>
      <c r="AU197" s="48"/>
      <c r="AV197" s="49"/>
      <c r="AW197" s="73"/>
      <c r="AX197" s="73"/>
      <c r="AY197" s="73"/>
      <c r="AZ197" s="74"/>
      <c r="BA197" s="75"/>
      <c r="BB197" s="76"/>
      <c r="BC197" s="47"/>
      <c r="BD197" s="48"/>
      <c r="BE197" s="49"/>
      <c r="BF197" s="77"/>
      <c r="BG197" s="75"/>
      <c r="BH197" s="26"/>
      <c r="BI197" s="73"/>
      <c r="BJ197" s="73"/>
      <c r="BK197" s="73"/>
      <c r="BL197" s="74"/>
      <c r="BM197" s="75"/>
      <c r="BN197" s="78"/>
      <c r="BO197" s="77"/>
      <c r="BP197" s="75"/>
      <c r="BQ197" s="68"/>
      <c r="BR197" s="74"/>
      <c r="BS197" s="75"/>
      <c r="BT197" s="78"/>
      <c r="BU197" s="56"/>
      <c r="BV197" s="26"/>
      <c r="BW197" s="76"/>
      <c r="BX197" s="77"/>
      <c r="BY197" s="75"/>
      <c r="BZ197" s="79"/>
      <c r="CA197" s="74"/>
      <c r="CB197" s="75"/>
      <c r="CC197" s="78"/>
      <c r="CD197" s="80"/>
      <c r="CE197" s="26"/>
      <c r="CF197" s="78"/>
      <c r="CG197" s="75"/>
      <c r="CH197" s="75"/>
      <c r="CI197" s="75"/>
      <c r="CJ197" s="75"/>
      <c r="CK197" s="75"/>
      <c r="CL197" s="75"/>
      <c r="CM197" s="75"/>
      <c r="CN197" s="26"/>
      <c r="CO197" s="81"/>
    </row>
    <row r="198" spans="1:93" ht="15.6" x14ac:dyDescent="0.3">
      <c r="A198" s="28">
        <f t="shared" si="2"/>
        <v>193</v>
      </c>
      <c r="B198" s="28" t="s">
        <v>253</v>
      </c>
      <c r="C198" s="29" t="s">
        <v>299</v>
      </c>
      <c r="D198" s="25" t="s">
        <v>43</v>
      </c>
      <c r="E198" s="25" t="s">
        <v>300</v>
      </c>
      <c r="F198" s="25">
        <v>1983</v>
      </c>
      <c r="G198" s="103" t="s">
        <v>103</v>
      </c>
      <c r="H198" s="60">
        <v>75</v>
      </c>
      <c r="I198" s="61">
        <v>85.5</v>
      </c>
      <c r="J198" s="60">
        <f t="shared" si="13"/>
        <v>21.375</v>
      </c>
      <c r="K198" s="62">
        <f t="shared" si="0"/>
        <v>37.5</v>
      </c>
      <c r="L198" s="60">
        <f t="shared" si="1"/>
        <v>58.875</v>
      </c>
      <c r="M198" s="63"/>
      <c r="N198" s="41"/>
      <c r="O198" s="64"/>
      <c r="P198" s="65"/>
      <c r="Q198" s="41"/>
      <c r="R198" s="64"/>
      <c r="S198" s="66"/>
      <c r="T198" s="48"/>
      <c r="U198" s="67"/>
      <c r="V198" s="47"/>
      <c r="W198" s="48"/>
      <c r="X198" s="68"/>
      <c r="Y198" s="41" t="s">
        <v>46</v>
      </c>
      <c r="Z198" s="41">
        <v>7</v>
      </c>
      <c r="AA198" s="41"/>
      <c r="AB198" s="66" t="s">
        <v>46</v>
      </c>
      <c r="AC198" s="41">
        <v>3.5</v>
      </c>
      <c r="AD198" s="49"/>
      <c r="AE198" s="63" t="s">
        <v>46</v>
      </c>
      <c r="AF198" s="41">
        <v>3.5</v>
      </c>
      <c r="AG198" s="69"/>
      <c r="AH198" s="70"/>
      <c r="AI198" s="71"/>
      <c r="AJ198" s="72"/>
      <c r="AK198" s="47"/>
      <c r="AL198" s="48"/>
      <c r="AM198" s="49"/>
      <c r="AN198" s="66" t="s">
        <v>46</v>
      </c>
      <c r="AO198" s="48">
        <v>15</v>
      </c>
      <c r="AP198" s="38"/>
      <c r="AQ198" s="47"/>
      <c r="AR198" s="48"/>
      <c r="AS198" s="49"/>
      <c r="AT198" s="66"/>
      <c r="AU198" s="48"/>
      <c r="AV198" s="49"/>
      <c r="AW198" s="73"/>
      <c r="AX198" s="73"/>
      <c r="AY198" s="73"/>
      <c r="AZ198" s="74" t="s">
        <v>46</v>
      </c>
      <c r="BA198" s="75">
        <v>3.5</v>
      </c>
      <c r="BB198" s="76"/>
      <c r="BC198" s="47"/>
      <c r="BD198" s="48"/>
      <c r="BE198" s="49"/>
      <c r="BF198" s="77" t="s">
        <v>52</v>
      </c>
      <c r="BG198" s="75">
        <v>5</v>
      </c>
      <c r="BH198" s="26"/>
      <c r="BI198" s="73"/>
      <c r="BJ198" s="73"/>
      <c r="BK198" s="73"/>
      <c r="BL198" s="74"/>
      <c r="BM198" s="75"/>
      <c r="BN198" s="78"/>
      <c r="BO198" s="77"/>
      <c r="BP198" s="75"/>
      <c r="BQ198" s="68"/>
      <c r="BR198" s="74"/>
      <c r="BS198" s="75"/>
      <c r="BT198" s="78"/>
      <c r="BU198" s="56"/>
      <c r="BV198" s="26"/>
      <c r="BW198" s="76"/>
      <c r="BX198" s="77"/>
      <c r="BY198" s="75"/>
      <c r="BZ198" s="79"/>
      <c r="CA198" s="74"/>
      <c r="CB198" s="75"/>
      <c r="CC198" s="78"/>
      <c r="CD198" s="80"/>
      <c r="CE198" s="26"/>
      <c r="CF198" s="78"/>
      <c r="CG198" s="75"/>
      <c r="CH198" s="75"/>
      <c r="CI198" s="75"/>
      <c r="CJ198" s="75"/>
      <c r="CK198" s="75"/>
      <c r="CL198" s="75"/>
      <c r="CM198" s="75"/>
      <c r="CN198" s="26"/>
      <c r="CO198" s="81"/>
    </row>
    <row r="199" spans="1:93" ht="15.6" x14ac:dyDescent="0.3">
      <c r="A199" s="28">
        <f t="shared" si="2"/>
        <v>194</v>
      </c>
      <c r="B199" s="28" t="s">
        <v>253</v>
      </c>
      <c r="C199" s="29" t="s">
        <v>299</v>
      </c>
      <c r="D199" s="25" t="s">
        <v>43</v>
      </c>
      <c r="E199" s="25" t="s">
        <v>301</v>
      </c>
      <c r="F199" s="25">
        <v>1984</v>
      </c>
      <c r="G199" s="86" t="s">
        <v>103</v>
      </c>
      <c r="H199" s="60">
        <v>35</v>
      </c>
      <c r="I199" s="61">
        <v>44</v>
      </c>
      <c r="J199" s="60">
        <f t="shared" si="13"/>
        <v>11</v>
      </c>
      <c r="K199" s="62">
        <f t="shared" si="0"/>
        <v>5</v>
      </c>
      <c r="L199" s="60">
        <f t="shared" si="1"/>
        <v>16</v>
      </c>
      <c r="M199" s="63"/>
      <c r="N199" s="41"/>
      <c r="O199" s="64"/>
      <c r="P199" s="65"/>
      <c r="Q199" s="41"/>
      <c r="R199" s="64"/>
      <c r="S199" s="66"/>
      <c r="T199" s="48"/>
      <c r="U199" s="67"/>
      <c r="V199" s="47"/>
      <c r="W199" s="48"/>
      <c r="X199" s="68"/>
      <c r="Y199" s="41" t="s">
        <v>52</v>
      </c>
      <c r="Z199" s="41">
        <v>5</v>
      </c>
      <c r="AA199" s="41"/>
      <c r="AB199" s="66"/>
      <c r="AC199" s="82"/>
      <c r="AD199" s="49"/>
      <c r="AE199" s="63"/>
      <c r="AF199" s="41"/>
      <c r="AG199" s="69"/>
      <c r="AH199" s="70"/>
      <c r="AI199" s="71"/>
      <c r="AJ199" s="72"/>
      <c r="AK199" s="47"/>
      <c r="AL199" s="48"/>
      <c r="AM199" s="49"/>
      <c r="AN199" s="66"/>
      <c r="AO199" s="48"/>
      <c r="AP199" s="38"/>
      <c r="AQ199" s="47"/>
      <c r="AR199" s="48"/>
      <c r="AS199" s="49"/>
      <c r="AT199" s="66"/>
      <c r="AU199" s="48"/>
      <c r="AV199" s="49"/>
      <c r="AW199" s="73"/>
      <c r="AX199" s="73"/>
      <c r="AY199" s="73"/>
      <c r="AZ199" s="74"/>
      <c r="BA199" s="75"/>
      <c r="BB199" s="76"/>
      <c r="BC199" s="47"/>
      <c r="BD199" s="48"/>
      <c r="BE199" s="49"/>
      <c r="BF199" s="77"/>
      <c r="BG199" s="75"/>
      <c r="BH199" s="26"/>
      <c r="BI199" s="73"/>
      <c r="BJ199" s="73"/>
      <c r="BK199" s="73"/>
      <c r="BL199" s="74"/>
      <c r="BM199" s="75"/>
      <c r="BN199" s="78"/>
      <c r="BO199" s="77"/>
      <c r="BP199" s="75"/>
      <c r="BQ199" s="68"/>
      <c r="BR199" s="74"/>
      <c r="BS199" s="75"/>
      <c r="BT199" s="78"/>
      <c r="BU199" s="56"/>
      <c r="BV199" s="26"/>
      <c r="BW199" s="76"/>
      <c r="BX199" s="77"/>
      <c r="BY199" s="75"/>
      <c r="BZ199" s="79"/>
      <c r="CA199" s="74"/>
      <c r="CB199" s="75"/>
      <c r="CC199" s="78"/>
      <c r="CD199" s="80"/>
      <c r="CE199" s="26"/>
      <c r="CF199" s="78"/>
      <c r="CG199" s="75"/>
      <c r="CH199" s="75"/>
      <c r="CI199" s="75"/>
      <c r="CJ199" s="75"/>
      <c r="CK199" s="75"/>
      <c r="CL199" s="75"/>
      <c r="CM199" s="75"/>
      <c r="CN199" s="26"/>
      <c r="CO199" s="81"/>
    </row>
    <row r="200" spans="1:93" ht="15.6" x14ac:dyDescent="0.3">
      <c r="A200" s="28">
        <f t="shared" si="2"/>
        <v>195</v>
      </c>
      <c r="B200" s="28" t="s">
        <v>253</v>
      </c>
      <c r="C200" s="29" t="s">
        <v>299</v>
      </c>
      <c r="D200" s="25" t="s">
        <v>75</v>
      </c>
      <c r="E200" s="25" t="s">
        <v>302</v>
      </c>
      <c r="F200" s="25">
        <v>1978</v>
      </c>
      <c r="G200" s="98" t="s">
        <v>63</v>
      </c>
      <c r="H200" s="99">
        <v>3.5</v>
      </c>
      <c r="I200" s="61">
        <v>6.625</v>
      </c>
      <c r="J200" s="60">
        <f t="shared" si="13"/>
        <v>1.65625</v>
      </c>
      <c r="K200" s="62">
        <f t="shared" si="0"/>
        <v>7</v>
      </c>
      <c r="L200" s="60">
        <f t="shared" si="1"/>
        <v>8.65625</v>
      </c>
      <c r="M200" s="63"/>
      <c r="N200" s="41"/>
      <c r="O200" s="64"/>
      <c r="P200" s="65"/>
      <c r="Q200" s="41"/>
      <c r="R200" s="64"/>
      <c r="S200" s="66"/>
      <c r="T200" s="48"/>
      <c r="U200" s="67"/>
      <c r="V200" s="47"/>
      <c r="W200" s="48"/>
      <c r="X200" s="68"/>
      <c r="Y200" s="41"/>
      <c r="Z200" s="41"/>
      <c r="AA200" s="41"/>
      <c r="AB200" s="66" t="s">
        <v>46</v>
      </c>
      <c r="AC200" s="48">
        <v>7</v>
      </c>
      <c r="AD200" s="49"/>
      <c r="AE200" s="63"/>
      <c r="AF200" s="41"/>
      <c r="AG200" s="69"/>
      <c r="AH200" s="70"/>
      <c r="AI200" s="71"/>
      <c r="AJ200" s="72"/>
      <c r="AK200" s="47"/>
      <c r="AL200" s="48"/>
      <c r="AM200" s="49"/>
      <c r="AN200" s="66"/>
      <c r="AO200" s="48"/>
      <c r="AP200" s="38"/>
      <c r="AQ200" s="47"/>
      <c r="AR200" s="48"/>
      <c r="AS200" s="49"/>
      <c r="AT200" s="66"/>
      <c r="AU200" s="48"/>
      <c r="AV200" s="49"/>
      <c r="AW200" s="73"/>
      <c r="AX200" s="73"/>
      <c r="AY200" s="73"/>
      <c r="AZ200" s="74"/>
      <c r="BA200" s="75"/>
      <c r="BB200" s="76"/>
      <c r="BC200" s="47"/>
      <c r="BD200" s="48"/>
      <c r="BE200" s="49"/>
      <c r="BF200" s="77"/>
      <c r="BG200" s="75"/>
      <c r="BH200" s="26"/>
      <c r="BI200" s="73"/>
      <c r="BJ200" s="73"/>
      <c r="BK200" s="73"/>
      <c r="BL200" s="74"/>
      <c r="BM200" s="75"/>
      <c r="BN200" s="78"/>
      <c r="BO200" s="77"/>
      <c r="BP200" s="75"/>
      <c r="BQ200" s="68"/>
      <c r="BR200" s="74"/>
      <c r="BS200" s="75"/>
      <c r="BT200" s="78"/>
      <c r="BU200" s="56"/>
      <c r="BV200" s="26"/>
      <c r="BW200" s="76"/>
      <c r="BX200" s="77"/>
      <c r="BY200" s="75"/>
      <c r="BZ200" s="79"/>
      <c r="CA200" s="74"/>
      <c r="CB200" s="75"/>
      <c r="CC200" s="78"/>
      <c r="CD200" s="80"/>
      <c r="CE200" s="26"/>
      <c r="CF200" s="78"/>
      <c r="CG200" s="75"/>
      <c r="CH200" s="75"/>
      <c r="CI200" s="75"/>
      <c r="CJ200" s="75"/>
      <c r="CK200" s="75"/>
      <c r="CL200" s="75"/>
      <c r="CM200" s="75"/>
      <c r="CN200" s="26"/>
      <c r="CO200" s="81"/>
    </row>
    <row r="201" spans="1:93" ht="15.6" x14ac:dyDescent="0.3">
      <c r="A201" s="28">
        <f t="shared" si="2"/>
        <v>196</v>
      </c>
      <c r="B201" s="28" t="s">
        <v>253</v>
      </c>
      <c r="C201" s="29" t="s">
        <v>299</v>
      </c>
      <c r="D201" s="25" t="s">
        <v>43</v>
      </c>
      <c r="E201" s="25" t="s">
        <v>303</v>
      </c>
      <c r="F201" s="25">
        <v>1983</v>
      </c>
      <c r="G201" s="96" t="s">
        <v>61</v>
      </c>
      <c r="H201" s="60">
        <v>37.5</v>
      </c>
      <c r="I201" s="61">
        <v>37.5</v>
      </c>
      <c r="J201" s="60">
        <f t="shared" si="13"/>
        <v>9.375</v>
      </c>
      <c r="K201" s="62">
        <f t="shared" si="0"/>
        <v>29.5</v>
      </c>
      <c r="L201" s="60">
        <f t="shared" si="1"/>
        <v>38.875</v>
      </c>
      <c r="M201" s="63"/>
      <c r="N201" s="41"/>
      <c r="O201" s="64"/>
      <c r="P201" s="65"/>
      <c r="Q201" s="41"/>
      <c r="R201" s="64"/>
      <c r="S201" s="66"/>
      <c r="T201" s="48"/>
      <c r="U201" s="67"/>
      <c r="V201" s="47"/>
      <c r="W201" s="48"/>
      <c r="X201" s="68"/>
      <c r="Y201" s="41" t="s">
        <v>46</v>
      </c>
      <c r="Z201" s="41">
        <v>3.5</v>
      </c>
      <c r="AA201" s="41"/>
      <c r="AB201" s="66" t="s">
        <v>52</v>
      </c>
      <c r="AC201" s="48">
        <v>5</v>
      </c>
      <c r="AD201" s="49"/>
      <c r="AE201" s="63" t="s">
        <v>52</v>
      </c>
      <c r="AF201" s="41">
        <v>5</v>
      </c>
      <c r="AG201" s="69"/>
      <c r="AH201" s="70"/>
      <c r="AI201" s="71"/>
      <c r="AJ201" s="72"/>
      <c r="AK201" s="47"/>
      <c r="AL201" s="48"/>
      <c r="AM201" s="49"/>
      <c r="AN201" s="66" t="s">
        <v>49</v>
      </c>
      <c r="AO201" s="48">
        <v>9</v>
      </c>
      <c r="AP201" s="38"/>
      <c r="AQ201" s="47"/>
      <c r="AR201" s="48"/>
      <c r="AS201" s="49"/>
      <c r="AT201" s="66"/>
      <c r="AU201" s="48"/>
      <c r="AV201" s="49"/>
      <c r="AW201" s="73"/>
      <c r="AX201" s="73"/>
      <c r="AY201" s="73"/>
      <c r="AZ201" s="74" t="s">
        <v>46</v>
      </c>
      <c r="BA201" s="75">
        <v>3.5</v>
      </c>
      <c r="BB201" s="76"/>
      <c r="BC201" s="47"/>
      <c r="BD201" s="48"/>
      <c r="BE201" s="49"/>
      <c r="BF201" s="77" t="s">
        <v>46</v>
      </c>
      <c r="BG201" s="75">
        <v>3.5</v>
      </c>
      <c r="BH201" s="26"/>
      <c r="BI201" s="73"/>
      <c r="BJ201" s="73"/>
      <c r="BK201" s="73"/>
      <c r="BL201" s="74"/>
      <c r="BM201" s="75"/>
      <c r="BN201" s="78"/>
      <c r="BO201" s="77"/>
      <c r="BP201" s="75"/>
      <c r="BQ201" s="68"/>
      <c r="BR201" s="74"/>
      <c r="BS201" s="75"/>
      <c r="BT201" s="78"/>
      <c r="BU201" s="56"/>
      <c r="BV201" s="26"/>
      <c r="BW201" s="76"/>
      <c r="BX201" s="77"/>
      <c r="BY201" s="75"/>
      <c r="BZ201" s="79"/>
      <c r="CA201" s="74"/>
      <c r="CB201" s="75"/>
      <c r="CC201" s="78"/>
      <c r="CD201" s="80"/>
      <c r="CE201" s="26"/>
      <c r="CF201" s="78"/>
      <c r="CG201" s="75"/>
      <c r="CH201" s="75"/>
      <c r="CI201" s="75"/>
      <c r="CJ201" s="75"/>
      <c r="CK201" s="75"/>
      <c r="CL201" s="75"/>
      <c r="CM201" s="75"/>
      <c r="CN201" s="26"/>
      <c r="CO201" s="81"/>
    </row>
    <row r="202" spans="1:93" ht="15.6" x14ac:dyDescent="0.3">
      <c r="A202" s="28">
        <f t="shared" si="2"/>
        <v>197</v>
      </c>
      <c r="B202" s="28" t="s">
        <v>253</v>
      </c>
      <c r="C202" s="29" t="s">
        <v>299</v>
      </c>
      <c r="D202" s="25" t="s">
        <v>47</v>
      </c>
      <c r="E202" s="26" t="s">
        <v>304</v>
      </c>
      <c r="F202" s="25">
        <v>1984</v>
      </c>
      <c r="G202" s="25" t="s">
        <v>63</v>
      </c>
      <c r="H202" s="60">
        <v>0</v>
      </c>
      <c r="I202" s="61">
        <v>0</v>
      </c>
      <c r="J202" s="60">
        <f t="shared" si="13"/>
        <v>0</v>
      </c>
      <c r="K202" s="62">
        <f t="shared" si="0"/>
        <v>0</v>
      </c>
      <c r="L202" s="60">
        <f t="shared" si="1"/>
        <v>0</v>
      </c>
      <c r="M202" s="63"/>
      <c r="N202" s="41"/>
      <c r="O202" s="64"/>
      <c r="P202" s="65"/>
      <c r="Q202" s="41"/>
      <c r="R202" s="64"/>
      <c r="S202" s="63"/>
      <c r="T202" s="41"/>
      <c r="U202" s="141"/>
      <c r="V202" s="47"/>
      <c r="W202" s="48"/>
      <c r="X202" s="68"/>
      <c r="Y202" s="41"/>
      <c r="Z202" s="41"/>
      <c r="AA202" s="41"/>
      <c r="AB202" s="142"/>
      <c r="AC202" s="41"/>
      <c r="AD202" s="64"/>
      <c r="AE202" s="63"/>
      <c r="AF202" s="41"/>
      <c r="AG202" s="69"/>
      <c r="AH202" s="70"/>
      <c r="AI202" s="71"/>
      <c r="AJ202" s="72"/>
      <c r="AK202" s="47"/>
      <c r="AL202" s="48"/>
      <c r="AM202" s="49"/>
      <c r="AN202" s="66"/>
      <c r="AO202" s="48"/>
      <c r="AP202" s="38"/>
      <c r="AQ202" s="47"/>
      <c r="AR202" s="48"/>
      <c r="AS202" s="49"/>
      <c r="AT202" s="66"/>
      <c r="AU202" s="48"/>
      <c r="AV202" s="49"/>
      <c r="AW202" s="73"/>
      <c r="AX202" s="73"/>
      <c r="AY202" s="73"/>
      <c r="AZ202" s="74"/>
      <c r="BA202" s="75"/>
      <c r="BB202" s="76"/>
      <c r="BC202" s="47"/>
      <c r="BD202" s="48"/>
      <c r="BE202" s="49"/>
      <c r="BF202" s="77"/>
      <c r="BG202" s="75"/>
      <c r="BH202" s="26"/>
      <c r="BI202" s="73"/>
      <c r="BJ202" s="73"/>
      <c r="BK202" s="73"/>
      <c r="BL202" s="74"/>
      <c r="BM202" s="75"/>
      <c r="BN202" s="78"/>
      <c r="BO202" s="77"/>
      <c r="BP202" s="75"/>
      <c r="BQ202" s="68"/>
      <c r="BR202" s="74"/>
      <c r="BS202" s="75"/>
      <c r="BT202" s="78"/>
      <c r="BU202" s="56"/>
      <c r="BV202" s="26"/>
      <c r="BW202" s="76"/>
      <c r="BX202" s="77"/>
      <c r="BY202" s="75"/>
      <c r="BZ202" s="79"/>
      <c r="CA202" s="74"/>
      <c r="CB202" s="75"/>
      <c r="CC202" s="78"/>
      <c r="CD202" s="80"/>
      <c r="CE202" s="26"/>
      <c r="CF202" s="78"/>
      <c r="CG202" s="75"/>
      <c r="CH202" s="75"/>
      <c r="CI202" s="75"/>
      <c r="CJ202" s="75"/>
      <c r="CK202" s="26"/>
      <c r="CL202" s="75"/>
      <c r="CM202" s="75"/>
      <c r="CN202" s="26"/>
      <c r="CO202" s="81"/>
    </row>
    <row r="203" spans="1:93" ht="15.6" x14ac:dyDescent="0.3">
      <c r="A203" s="28">
        <f t="shared" si="2"/>
        <v>198</v>
      </c>
      <c r="B203" s="28" t="s">
        <v>253</v>
      </c>
      <c r="C203" s="29" t="s">
        <v>305</v>
      </c>
      <c r="D203" s="25" t="s">
        <v>75</v>
      </c>
      <c r="E203" s="25" t="s">
        <v>306</v>
      </c>
      <c r="F203" s="25">
        <v>1976</v>
      </c>
      <c r="G203" s="102" t="s">
        <v>201</v>
      </c>
      <c r="H203" s="60">
        <v>0</v>
      </c>
      <c r="I203" s="61">
        <v>0</v>
      </c>
      <c r="J203" s="60">
        <f t="shared" si="13"/>
        <v>0</v>
      </c>
      <c r="K203" s="62">
        <f t="shared" si="0"/>
        <v>0</v>
      </c>
      <c r="L203" s="60">
        <f t="shared" si="1"/>
        <v>0</v>
      </c>
      <c r="M203" s="63"/>
      <c r="N203" s="41"/>
      <c r="O203" s="64"/>
      <c r="P203" s="65"/>
      <c r="Q203" s="41"/>
      <c r="R203" s="64"/>
      <c r="S203" s="66"/>
      <c r="T203" s="48"/>
      <c r="U203" s="67"/>
      <c r="V203" s="47"/>
      <c r="W203" s="48"/>
      <c r="X203" s="68"/>
      <c r="Y203" s="41"/>
      <c r="Z203" s="41"/>
      <c r="AA203" s="41"/>
      <c r="AB203" s="66"/>
      <c r="AC203" s="48"/>
      <c r="AD203" s="49"/>
      <c r="AE203" s="63"/>
      <c r="AF203" s="41"/>
      <c r="AG203" s="69"/>
      <c r="AH203" s="70"/>
      <c r="AI203" s="71"/>
      <c r="AJ203" s="72"/>
      <c r="AK203" s="47"/>
      <c r="AL203" s="48"/>
      <c r="AM203" s="49"/>
      <c r="AN203" s="66"/>
      <c r="AO203" s="48"/>
      <c r="AP203" s="38"/>
      <c r="AQ203" s="47"/>
      <c r="AR203" s="48"/>
      <c r="AS203" s="49"/>
      <c r="AT203" s="66"/>
      <c r="AU203" s="48"/>
      <c r="AV203" s="49"/>
      <c r="AW203" s="73"/>
      <c r="AX203" s="73"/>
      <c r="AY203" s="73"/>
      <c r="AZ203" s="74"/>
      <c r="BA203" s="75"/>
      <c r="BB203" s="76"/>
      <c r="BC203" s="47"/>
      <c r="BD203" s="48"/>
      <c r="BE203" s="49"/>
      <c r="BF203" s="77"/>
      <c r="BG203" s="75"/>
      <c r="BH203" s="26"/>
      <c r="BI203" s="73"/>
      <c r="BJ203" s="73"/>
      <c r="BK203" s="73"/>
      <c r="BL203" s="74"/>
      <c r="BM203" s="75"/>
      <c r="BN203" s="78"/>
      <c r="BO203" s="77"/>
      <c r="BP203" s="75"/>
      <c r="BQ203" s="68"/>
      <c r="BR203" s="74"/>
      <c r="BS203" s="75"/>
      <c r="BT203" s="78"/>
      <c r="BU203" s="56"/>
      <c r="BV203" s="26"/>
      <c r="BW203" s="76"/>
      <c r="BX203" s="77"/>
      <c r="BY203" s="75"/>
      <c r="BZ203" s="79"/>
      <c r="CA203" s="74"/>
      <c r="CB203" s="75"/>
      <c r="CC203" s="78"/>
      <c r="CD203" s="80"/>
      <c r="CE203" s="26"/>
      <c r="CF203" s="78"/>
      <c r="CG203" s="75"/>
      <c r="CH203" s="75"/>
      <c r="CI203" s="75"/>
      <c r="CJ203" s="75"/>
      <c r="CK203" s="75"/>
      <c r="CL203" s="75"/>
      <c r="CM203" s="75"/>
      <c r="CN203" s="26"/>
      <c r="CO203" s="81"/>
    </row>
    <row r="204" spans="1:93" ht="15.6" x14ac:dyDescent="0.3">
      <c r="A204" s="28">
        <f t="shared" si="2"/>
        <v>199</v>
      </c>
      <c r="B204" s="28" t="s">
        <v>253</v>
      </c>
      <c r="C204" s="29" t="s">
        <v>307</v>
      </c>
      <c r="D204" s="25" t="s">
        <v>84</v>
      </c>
      <c r="E204" s="25" t="s">
        <v>308</v>
      </c>
      <c r="F204" s="25">
        <v>1974</v>
      </c>
      <c r="G204" s="30" t="s">
        <v>61</v>
      </c>
      <c r="H204" s="60">
        <v>27</v>
      </c>
      <c r="I204" s="61">
        <v>30.875</v>
      </c>
      <c r="J204" s="60">
        <f t="shared" si="13"/>
        <v>7.71875</v>
      </c>
      <c r="K204" s="62">
        <f t="shared" si="0"/>
        <v>10.5</v>
      </c>
      <c r="L204" s="60">
        <f t="shared" si="1"/>
        <v>18.21875</v>
      </c>
      <c r="M204" s="63"/>
      <c r="N204" s="41"/>
      <c r="O204" s="64"/>
      <c r="P204" s="65"/>
      <c r="Q204" s="41"/>
      <c r="R204" s="64"/>
      <c r="S204" s="66"/>
      <c r="T204" s="48"/>
      <c r="U204" s="67"/>
      <c r="V204" s="47"/>
      <c r="W204" s="48"/>
      <c r="X204" s="68"/>
      <c r="Y204" s="41" t="s">
        <v>46</v>
      </c>
      <c r="Z204" s="41">
        <v>3.5</v>
      </c>
      <c r="AA204" s="41"/>
      <c r="AB204" s="66" t="s">
        <v>46</v>
      </c>
      <c r="AC204" s="41">
        <v>3.5</v>
      </c>
      <c r="AD204" s="49"/>
      <c r="AE204" s="63"/>
      <c r="AF204" s="41"/>
      <c r="AG204" s="69"/>
      <c r="AH204" s="70"/>
      <c r="AI204" s="71"/>
      <c r="AJ204" s="72"/>
      <c r="AK204" s="47"/>
      <c r="AL204" s="48"/>
      <c r="AM204" s="49"/>
      <c r="AN204" s="66"/>
      <c r="AO204" s="48"/>
      <c r="AP204" s="38"/>
      <c r="AQ204" s="47"/>
      <c r="AR204" s="48"/>
      <c r="AS204" s="49"/>
      <c r="AT204" s="66"/>
      <c r="AU204" s="48"/>
      <c r="AV204" s="49"/>
      <c r="AW204" s="73"/>
      <c r="AX204" s="73"/>
      <c r="AY204" s="73"/>
      <c r="AZ204" s="74" t="s">
        <v>46</v>
      </c>
      <c r="BA204" s="75">
        <v>3.5</v>
      </c>
      <c r="BB204" s="76"/>
      <c r="BC204" s="47"/>
      <c r="BD204" s="48"/>
      <c r="BE204" s="49"/>
      <c r="BF204" s="77"/>
      <c r="BG204" s="75"/>
      <c r="BH204" s="143"/>
      <c r="BI204" s="73"/>
      <c r="BJ204" s="73"/>
      <c r="BK204" s="73"/>
      <c r="BL204" s="74"/>
      <c r="BM204" s="75"/>
      <c r="BN204" s="78"/>
      <c r="BO204" s="77"/>
      <c r="BP204" s="75"/>
      <c r="BQ204" s="68"/>
      <c r="BR204" s="74"/>
      <c r="BS204" s="75"/>
      <c r="BT204" s="78"/>
      <c r="BU204" s="56"/>
      <c r="BV204" s="26"/>
      <c r="BW204" s="76"/>
      <c r="BX204" s="77"/>
      <c r="BY204" s="75"/>
      <c r="BZ204" s="79"/>
      <c r="CA204" s="74"/>
      <c r="CB204" s="75"/>
      <c r="CC204" s="78"/>
      <c r="CD204" s="80"/>
      <c r="CE204" s="26"/>
      <c r="CF204" s="78"/>
      <c r="CG204" s="75"/>
      <c r="CH204" s="75"/>
      <c r="CI204" s="75"/>
      <c r="CJ204" s="75"/>
      <c r="CK204" s="75"/>
      <c r="CL204" s="75"/>
      <c r="CM204" s="75"/>
      <c r="CN204" s="26"/>
      <c r="CO204" s="81"/>
    </row>
    <row r="205" spans="1:93" ht="15.6" x14ac:dyDescent="0.3">
      <c r="D205" s="2"/>
      <c r="E205" s="2"/>
      <c r="F205" s="2"/>
      <c r="G205" s="3"/>
      <c r="X205" s="4"/>
      <c r="AW205" s="4"/>
      <c r="AX205" s="4"/>
      <c r="AY205" s="4"/>
      <c r="AZ205" s="4"/>
      <c r="BA205" s="5"/>
      <c r="BF205" s="5"/>
      <c r="BG205" s="5"/>
      <c r="BR205" s="4"/>
      <c r="BS205" s="4"/>
      <c r="BT205" s="4"/>
      <c r="BZ205" s="4"/>
    </row>
    <row r="206" spans="1:93" ht="15.6" x14ac:dyDescent="0.3">
      <c r="D206" s="2"/>
      <c r="E206" s="2"/>
      <c r="F206" s="2"/>
      <c r="G206" s="3"/>
      <c r="X206" s="4"/>
      <c r="AW206" s="4"/>
      <c r="AX206" s="4"/>
      <c r="AY206" s="4"/>
      <c r="AZ206" s="4"/>
      <c r="BA206" s="5"/>
      <c r="BF206" s="5"/>
      <c r="BG206" s="5"/>
      <c r="BR206" s="4"/>
      <c r="BS206" s="4"/>
      <c r="BT206" s="4"/>
      <c r="BZ206" s="4"/>
    </row>
    <row r="207" spans="1:93" ht="15.6" x14ac:dyDescent="0.3">
      <c r="D207" s="2"/>
      <c r="E207" s="2"/>
      <c r="F207" s="2"/>
      <c r="G207" s="3"/>
      <c r="X207" s="4"/>
      <c r="AW207" s="4"/>
      <c r="AX207" s="4"/>
      <c r="AY207" s="4"/>
      <c r="AZ207" s="4"/>
      <c r="BA207" s="5"/>
      <c r="BF207" s="5"/>
      <c r="BG207" s="5"/>
      <c r="BR207" s="4"/>
      <c r="BS207" s="4"/>
      <c r="BT207" s="4"/>
      <c r="BZ207" s="4"/>
    </row>
    <row r="208" spans="1:93" ht="15.6" x14ac:dyDescent="0.3">
      <c r="D208" s="2"/>
      <c r="E208" s="2"/>
      <c r="F208" s="2"/>
      <c r="G208" s="3"/>
      <c r="X208" s="4"/>
      <c r="AW208" s="4"/>
      <c r="AX208" s="4"/>
      <c r="AY208" s="4"/>
      <c r="AZ208" s="4"/>
      <c r="BA208" s="5"/>
      <c r="BF208" s="5"/>
      <c r="BG208" s="5"/>
      <c r="BR208" s="4"/>
      <c r="BS208" s="4"/>
      <c r="BT208" s="4"/>
      <c r="BZ208" s="4"/>
    </row>
    <row r="209" spans="2:78" ht="15.6" x14ac:dyDescent="0.3">
      <c r="B209" s="144" t="s">
        <v>309</v>
      </c>
      <c r="C209" s="145" t="s">
        <v>310</v>
      </c>
      <c r="D209" s="146" t="s">
        <v>311</v>
      </c>
      <c r="E209" s="145" t="s">
        <v>312</v>
      </c>
      <c r="F209" s="146" t="s">
        <v>313</v>
      </c>
      <c r="G209" s="145" t="s">
        <v>314</v>
      </c>
      <c r="H209" s="145" t="s">
        <v>315</v>
      </c>
      <c r="I209" s="145" t="s">
        <v>316</v>
      </c>
      <c r="J209" s="145"/>
      <c r="K209" s="145" t="s">
        <v>315</v>
      </c>
      <c r="L209" s="145" t="s">
        <v>316</v>
      </c>
      <c r="X209" s="4"/>
      <c r="AW209" s="4"/>
      <c r="AX209" s="4"/>
      <c r="AY209" s="4"/>
      <c r="AZ209" s="4"/>
      <c r="BA209" s="5"/>
      <c r="BF209" s="5"/>
      <c r="BG209" s="5"/>
      <c r="BR209" s="4"/>
      <c r="BS209" s="4"/>
      <c r="BT209" s="4"/>
      <c r="BZ209" s="4"/>
    </row>
    <row r="210" spans="2:78" ht="15.6" x14ac:dyDescent="0.3">
      <c r="B210" s="144" t="s">
        <v>317</v>
      </c>
      <c r="C210" s="75">
        <v>60</v>
      </c>
      <c r="D210" s="147">
        <v>55</v>
      </c>
      <c r="E210" s="147">
        <v>50</v>
      </c>
      <c r="F210" s="147">
        <v>45</v>
      </c>
      <c r="G210" s="75">
        <v>30</v>
      </c>
      <c r="H210" s="75">
        <v>6</v>
      </c>
      <c r="I210" s="75">
        <v>7</v>
      </c>
      <c r="J210" s="75"/>
      <c r="K210" s="75">
        <v>6</v>
      </c>
      <c r="L210" s="75">
        <v>7</v>
      </c>
      <c r="X210" s="4"/>
      <c r="AW210" s="4"/>
      <c r="AX210" s="4"/>
      <c r="AY210" s="4"/>
      <c r="AZ210" s="4"/>
      <c r="BA210" s="5"/>
      <c r="BF210" s="5"/>
      <c r="BG210" s="5"/>
      <c r="BR210" s="4"/>
      <c r="BS210" s="4"/>
      <c r="BT210" s="4"/>
      <c r="BZ210" s="4"/>
    </row>
    <row r="211" spans="2:78" ht="15.6" x14ac:dyDescent="0.3">
      <c r="B211" s="144" t="s">
        <v>318</v>
      </c>
      <c r="C211" s="75">
        <v>40</v>
      </c>
      <c r="D211" s="147">
        <v>35</v>
      </c>
      <c r="E211" s="147">
        <v>30</v>
      </c>
      <c r="F211" s="147">
        <v>25</v>
      </c>
      <c r="G211" s="75">
        <v>15</v>
      </c>
      <c r="H211" s="75">
        <v>4</v>
      </c>
      <c r="I211" s="75">
        <v>5</v>
      </c>
      <c r="J211" s="75"/>
      <c r="K211" s="75">
        <v>4</v>
      </c>
      <c r="L211" s="75">
        <v>5</v>
      </c>
      <c r="X211" s="4"/>
      <c r="AW211" s="4"/>
      <c r="AX211" s="4"/>
      <c r="AY211" s="4"/>
      <c r="AZ211" s="4"/>
      <c r="BA211" s="5"/>
      <c r="BF211" s="5"/>
      <c r="BG211" s="5"/>
      <c r="BR211" s="4"/>
      <c r="BS211" s="4"/>
      <c r="BT211" s="4"/>
      <c r="BZ211" s="4"/>
    </row>
    <row r="212" spans="2:78" ht="15" customHeight="1" x14ac:dyDescent="0.3">
      <c r="B212" s="144" t="s">
        <v>319</v>
      </c>
      <c r="C212" s="147">
        <v>25</v>
      </c>
      <c r="D212" s="75">
        <v>20</v>
      </c>
      <c r="E212" s="75">
        <v>15</v>
      </c>
      <c r="F212" s="147">
        <v>10</v>
      </c>
      <c r="G212" s="75">
        <v>4</v>
      </c>
      <c r="H212" s="75">
        <v>2</v>
      </c>
      <c r="I212" s="75">
        <v>3</v>
      </c>
      <c r="J212" s="75"/>
      <c r="K212" s="75">
        <v>2</v>
      </c>
      <c r="L212" s="75">
        <v>3</v>
      </c>
      <c r="X212" s="4"/>
      <c r="AW212" s="4"/>
      <c r="AX212" s="4"/>
      <c r="AY212" s="4"/>
      <c r="AZ212" s="4"/>
      <c r="BA212" s="5"/>
      <c r="BF212" s="5"/>
      <c r="BG212" s="5"/>
      <c r="BR212" s="4"/>
      <c r="BS212" s="4"/>
      <c r="BT212" s="4"/>
      <c r="BZ212" s="4"/>
    </row>
    <row r="213" spans="2:78" ht="15" customHeight="1" x14ac:dyDescent="0.3">
      <c r="B213" s="144" t="s">
        <v>320</v>
      </c>
      <c r="C213" s="147">
        <v>15</v>
      </c>
      <c r="D213" s="75">
        <v>12</v>
      </c>
      <c r="E213" s="75">
        <v>9</v>
      </c>
      <c r="F213" s="147">
        <v>6</v>
      </c>
      <c r="G213" s="75"/>
      <c r="H213" s="75">
        <v>1</v>
      </c>
      <c r="I213" s="75"/>
      <c r="J213" s="75"/>
      <c r="K213" s="75">
        <v>1</v>
      </c>
      <c r="L213" s="26"/>
      <c r="X213" s="4"/>
      <c r="AW213" s="4"/>
      <c r="AX213" s="4"/>
      <c r="AY213" s="4"/>
      <c r="AZ213" s="4"/>
      <c r="BA213" s="5"/>
      <c r="BF213" s="5"/>
      <c r="BG213" s="5"/>
      <c r="BR213" s="4"/>
      <c r="BS213" s="4"/>
      <c r="BT213" s="4"/>
      <c r="BZ213" s="4"/>
    </row>
    <row r="214" spans="2:78" ht="15" customHeight="1" x14ac:dyDescent="0.3">
      <c r="B214" s="144" t="s">
        <v>321</v>
      </c>
      <c r="C214" s="147">
        <v>10</v>
      </c>
      <c r="D214" s="75">
        <v>8</v>
      </c>
      <c r="E214" s="75">
        <v>6</v>
      </c>
      <c r="F214" s="147">
        <v>4</v>
      </c>
      <c r="G214" s="75"/>
      <c r="H214" s="75">
        <v>1</v>
      </c>
      <c r="I214" s="75"/>
      <c r="J214" s="75"/>
      <c r="K214" s="75">
        <v>1</v>
      </c>
      <c r="L214" s="26"/>
      <c r="X214" s="4"/>
      <c r="AW214" s="4"/>
      <c r="AX214" s="4"/>
      <c r="AY214" s="4"/>
      <c r="AZ214" s="4"/>
      <c r="BA214" s="5"/>
      <c r="BF214" s="5"/>
      <c r="BG214" s="5"/>
      <c r="BR214" s="4"/>
      <c r="BS214" s="4"/>
      <c r="BT214" s="4"/>
      <c r="BZ214" s="4"/>
    </row>
    <row r="215" spans="2:78" ht="15" customHeight="1" x14ac:dyDescent="0.3">
      <c r="B215" s="144" t="s">
        <v>20</v>
      </c>
      <c r="C215" s="75">
        <v>10</v>
      </c>
      <c r="D215" s="147">
        <v>8</v>
      </c>
      <c r="E215" s="75">
        <v>6</v>
      </c>
      <c r="F215" s="147">
        <v>4</v>
      </c>
      <c r="G215" s="75"/>
      <c r="H215" s="75">
        <v>1</v>
      </c>
      <c r="I215" s="75"/>
      <c r="J215" s="75"/>
      <c r="K215" s="75">
        <v>1</v>
      </c>
      <c r="L215" s="26"/>
      <c r="X215" s="4"/>
      <c r="AW215" s="4"/>
      <c r="AX215" s="4"/>
      <c r="AY215" s="4"/>
      <c r="AZ215" s="4"/>
      <c r="BA215" s="5"/>
      <c r="BF215" s="5"/>
      <c r="BG215" s="5"/>
      <c r="BR215" s="4"/>
      <c r="BS215" s="4"/>
      <c r="BT215" s="4"/>
      <c r="BZ215" s="4"/>
    </row>
    <row r="216" spans="2:78" ht="15" customHeight="1" x14ac:dyDescent="0.3">
      <c r="B216" s="144" t="s">
        <v>322</v>
      </c>
      <c r="C216" s="75">
        <v>7</v>
      </c>
      <c r="D216" s="147">
        <v>5</v>
      </c>
      <c r="E216" s="75">
        <v>3</v>
      </c>
      <c r="F216" s="147"/>
      <c r="G216" s="75"/>
      <c r="H216" s="75">
        <v>1</v>
      </c>
      <c r="I216" s="75"/>
      <c r="J216" s="75"/>
      <c r="K216" s="75">
        <v>1</v>
      </c>
      <c r="L216" s="26"/>
      <c r="X216" s="4"/>
      <c r="AW216" s="4"/>
      <c r="AX216" s="4"/>
      <c r="AY216" s="4"/>
      <c r="AZ216" s="4"/>
      <c r="BA216" s="5"/>
      <c r="BF216" s="5"/>
      <c r="BG216" s="5"/>
      <c r="BR216" s="4"/>
      <c r="BS216" s="4"/>
      <c r="BT216" s="4"/>
      <c r="BZ216" s="4"/>
    </row>
    <row r="217" spans="2:78" ht="15.6" x14ac:dyDescent="0.3">
      <c r="D217" s="2"/>
      <c r="E217" s="2"/>
      <c r="F217" s="2"/>
      <c r="G217" s="3"/>
      <c r="X217" s="4"/>
      <c r="AW217" s="4"/>
      <c r="AX217" s="4"/>
      <c r="AY217" s="4"/>
      <c r="AZ217" s="4"/>
      <c r="BA217" s="5"/>
      <c r="BF217" s="5"/>
      <c r="BG217" s="5"/>
      <c r="BR217" s="4"/>
      <c r="BS217" s="4"/>
      <c r="BT217" s="4"/>
      <c r="BZ217" s="4"/>
    </row>
    <row r="218" spans="2:78" ht="15.6" x14ac:dyDescent="0.3">
      <c r="D218" s="2"/>
      <c r="E218" s="2"/>
      <c r="F218" s="2"/>
      <c r="G218" s="3"/>
      <c r="X218" s="4"/>
      <c r="AW218" s="4"/>
      <c r="AX218" s="4"/>
      <c r="AY218" s="4"/>
      <c r="AZ218" s="4"/>
      <c r="BA218" s="5"/>
      <c r="BF218" s="5"/>
      <c r="BG218" s="5"/>
      <c r="BR218" s="4"/>
      <c r="BS218" s="4"/>
      <c r="BT218" s="4"/>
      <c r="BZ218" s="4"/>
    </row>
    <row r="219" spans="2:78" ht="15.6" x14ac:dyDescent="0.3">
      <c r="D219" s="2"/>
      <c r="E219" s="2"/>
      <c r="F219" s="2"/>
      <c r="G219" s="3"/>
      <c r="X219" s="4"/>
      <c r="AW219" s="4"/>
      <c r="AX219" s="4"/>
      <c r="AY219" s="4"/>
      <c r="AZ219" s="4"/>
      <c r="BA219" s="5"/>
      <c r="BF219" s="5"/>
      <c r="BG219" s="5"/>
      <c r="BR219" s="4"/>
      <c r="BS219" s="4"/>
      <c r="BT219" s="4"/>
      <c r="BZ219" s="4"/>
    </row>
    <row r="220" spans="2:78" ht="15.6" x14ac:dyDescent="0.3">
      <c r="D220" s="2"/>
      <c r="E220" s="2"/>
      <c r="F220" s="2"/>
      <c r="G220" s="3"/>
      <c r="X220" s="4"/>
      <c r="AW220" s="4"/>
      <c r="AX220" s="4"/>
      <c r="AY220" s="4"/>
      <c r="AZ220" s="4"/>
      <c r="BA220" s="5"/>
      <c r="BF220" s="5"/>
      <c r="BG220" s="5"/>
      <c r="BR220" s="4"/>
      <c r="BS220" s="4"/>
      <c r="BT220" s="4"/>
      <c r="BZ220" s="4"/>
    </row>
    <row r="221" spans="2:78" ht="15.6" x14ac:dyDescent="0.3">
      <c r="D221" s="2"/>
      <c r="E221" s="2"/>
      <c r="F221" s="2"/>
      <c r="G221" s="3"/>
      <c r="X221" s="4"/>
      <c r="AW221" s="4"/>
      <c r="AX221" s="4"/>
      <c r="AY221" s="4"/>
      <c r="AZ221" s="4"/>
      <c r="BA221" s="5"/>
      <c r="BF221" s="5"/>
      <c r="BG221" s="5"/>
      <c r="BR221" s="4"/>
      <c r="BS221" s="4"/>
      <c r="BT221" s="4"/>
      <c r="BZ221" s="4"/>
    </row>
    <row r="222" spans="2:78" ht="15.6" x14ac:dyDescent="0.3">
      <c r="D222" s="2"/>
      <c r="E222" s="2"/>
      <c r="F222" s="2"/>
      <c r="G222" s="3"/>
      <c r="X222" s="4"/>
      <c r="AW222" s="4"/>
      <c r="AX222" s="4"/>
      <c r="AY222" s="4"/>
      <c r="AZ222" s="4"/>
      <c r="BA222" s="5"/>
      <c r="BF222" s="5"/>
      <c r="BG222" s="5"/>
      <c r="BR222" s="4"/>
      <c r="BS222" s="4"/>
      <c r="BT222" s="4"/>
      <c r="BZ222" s="4"/>
    </row>
    <row r="223" spans="2:78" ht="15.6" x14ac:dyDescent="0.3">
      <c r="D223" s="2"/>
      <c r="E223" s="2"/>
      <c r="F223" s="2"/>
      <c r="G223" s="3"/>
      <c r="X223" s="4"/>
      <c r="AW223" s="4"/>
      <c r="AX223" s="4"/>
      <c r="AY223" s="4"/>
      <c r="AZ223" s="4"/>
      <c r="BA223" s="5"/>
      <c r="BF223" s="5"/>
      <c r="BG223" s="5"/>
      <c r="BR223" s="4"/>
      <c r="BS223" s="4"/>
      <c r="BT223" s="4"/>
      <c r="BZ223" s="4"/>
    </row>
    <row r="224" spans="2:78" ht="15.6" x14ac:dyDescent="0.3">
      <c r="D224" s="2"/>
      <c r="E224" s="2"/>
      <c r="F224" s="2"/>
      <c r="G224" s="3"/>
      <c r="X224" s="4"/>
      <c r="AW224" s="4"/>
      <c r="AX224" s="4"/>
      <c r="AY224" s="4"/>
      <c r="AZ224" s="4"/>
      <c r="BA224" s="5"/>
      <c r="BF224" s="5"/>
      <c r="BG224" s="5"/>
      <c r="BR224" s="4"/>
      <c r="BS224" s="4"/>
      <c r="BT224" s="4"/>
      <c r="BZ224" s="4"/>
    </row>
    <row r="225" spans="4:78" ht="15.6" x14ac:dyDescent="0.3">
      <c r="D225" s="2"/>
      <c r="E225" s="2"/>
      <c r="F225" s="2"/>
      <c r="G225" s="3"/>
      <c r="X225" s="4"/>
      <c r="AW225" s="4"/>
      <c r="AX225" s="4"/>
      <c r="AY225" s="4"/>
      <c r="AZ225" s="4"/>
      <c r="BA225" s="5"/>
      <c r="BF225" s="5"/>
      <c r="BG225" s="5"/>
      <c r="BR225" s="4"/>
      <c r="BS225" s="4"/>
      <c r="BT225" s="4"/>
      <c r="BZ225" s="4"/>
    </row>
    <row r="226" spans="4:78" ht="15.6" x14ac:dyDescent="0.3">
      <c r="D226" s="2"/>
      <c r="E226" s="2"/>
      <c r="F226" s="2"/>
      <c r="G226" s="3"/>
      <c r="X226" s="4"/>
      <c r="AW226" s="4"/>
      <c r="AX226" s="4"/>
      <c r="AY226" s="4"/>
      <c r="AZ226" s="4"/>
      <c r="BA226" s="5"/>
      <c r="BF226" s="5"/>
      <c r="BG226" s="5"/>
      <c r="BR226" s="4"/>
      <c r="BS226" s="4"/>
      <c r="BT226" s="4"/>
      <c r="BZ226" s="4"/>
    </row>
    <row r="227" spans="4:78" ht="15.6" x14ac:dyDescent="0.3">
      <c r="D227" s="2"/>
      <c r="E227" s="2"/>
      <c r="F227" s="2"/>
      <c r="G227" s="3"/>
      <c r="X227" s="4"/>
      <c r="AW227" s="4"/>
      <c r="AX227" s="4"/>
      <c r="AY227" s="4"/>
      <c r="AZ227" s="4"/>
      <c r="BA227" s="5"/>
      <c r="BF227" s="5"/>
      <c r="BG227" s="5"/>
      <c r="BR227" s="4"/>
      <c r="BS227" s="4"/>
      <c r="BT227" s="4"/>
      <c r="BZ227" s="4"/>
    </row>
    <row r="228" spans="4:78" ht="15.6" x14ac:dyDescent="0.3">
      <c r="D228" s="2"/>
      <c r="E228" s="2"/>
      <c r="F228" s="2"/>
      <c r="G228" s="3"/>
      <c r="X228" s="4"/>
      <c r="AW228" s="4"/>
      <c r="AX228" s="4"/>
      <c r="AY228" s="4"/>
      <c r="AZ228" s="4"/>
      <c r="BA228" s="5"/>
      <c r="BF228" s="5"/>
      <c r="BG228" s="5"/>
      <c r="BR228" s="4"/>
      <c r="BS228" s="4"/>
      <c r="BT228" s="4"/>
      <c r="BZ228" s="4"/>
    </row>
    <row r="229" spans="4:78" ht="15.6" x14ac:dyDescent="0.3">
      <c r="D229" s="2"/>
      <c r="E229" s="2"/>
      <c r="F229" s="2"/>
      <c r="G229" s="3"/>
      <c r="X229" s="4"/>
      <c r="AW229" s="4"/>
      <c r="AX229" s="4"/>
      <c r="AY229" s="4"/>
      <c r="AZ229" s="4"/>
      <c r="BA229" s="5"/>
      <c r="BF229" s="5"/>
      <c r="BG229" s="5"/>
      <c r="BR229" s="4"/>
      <c r="BS229" s="4"/>
      <c r="BT229" s="4"/>
      <c r="BZ229" s="4"/>
    </row>
    <row r="230" spans="4:78" ht="15.6" x14ac:dyDescent="0.3">
      <c r="D230" s="2"/>
      <c r="E230" s="2"/>
      <c r="F230" s="2"/>
      <c r="G230" s="3"/>
      <c r="X230" s="4"/>
      <c r="AW230" s="4"/>
      <c r="AX230" s="4"/>
      <c r="AY230" s="4"/>
      <c r="AZ230" s="4"/>
      <c r="BA230" s="5"/>
      <c r="BF230" s="5"/>
      <c r="BG230" s="5"/>
      <c r="BR230" s="4"/>
      <c r="BS230" s="4"/>
      <c r="BT230" s="4"/>
      <c r="BZ230" s="4"/>
    </row>
    <row r="231" spans="4:78" ht="15.6" x14ac:dyDescent="0.3">
      <c r="D231" s="2"/>
      <c r="E231" s="2"/>
      <c r="F231" s="2"/>
      <c r="G231" s="3"/>
      <c r="X231" s="4"/>
      <c r="AW231" s="4"/>
      <c r="AX231" s="4"/>
      <c r="AY231" s="4"/>
      <c r="AZ231" s="4"/>
      <c r="BA231" s="5"/>
      <c r="BF231" s="5"/>
      <c r="BG231" s="5"/>
      <c r="BR231" s="4"/>
      <c r="BS231" s="4"/>
      <c r="BT231" s="4"/>
      <c r="BZ231" s="4"/>
    </row>
    <row r="232" spans="4:78" ht="15.6" x14ac:dyDescent="0.3">
      <c r="D232" s="2"/>
      <c r="E232" s="2"/>
      <c r="F232" s="2"/>
      <c r="G232" s="3"/>
      <c r="X232" s="4"/>
      <c r="AW232" s="4"/>
      <c r="AX232" s="4"/>
      <c r="AY232" s="4"/>
      <c r="AZ232" s="4"/>
      <c r="BA232" s="5"/>
      <c r="BF232" s="5"/>
      <c r="BG232" s="5"/>
      <c r="BR232" s="4"/>
      <c r="BS232" s="4"/>
      <c r="BT232" s="4"/>
      <c r="BZ232" s="4"/>
    </row>
    <row r="233" spans="4:78" ht="15.6" x14ac:dyDescent="0.3">
      <c r="D233" s="2"/>
      <c r="E233" s="2"/>
      <c r="F233" s="2"/>
      <c r="G233" s="3"/>
      <c r="X233" s="4"/>
      <c r="AW233" s="4"/>
      <c r="AX233" s="4"/>
      <c r="AY233" s="4"/>
      <c r="AZ233" s="4"/>
      <c r="BA233" s="5"/>
      <c r="BF233" s="5"/>
      <c r="BG233" s="5"/>
      <c r="BR233" s="4"/>
      <c r="BS233" s="4"/>
      <c r="BT233" s="4"/>
      <c r="BZ233" s="4"/>
    </row>
    <row r="234" spans="4:78" ht="15.6" x14ac:dyDescent="0.3">
      <c r="D234" s="2"/>
      <c r="E234" s="2"/>
      <c r="F234" s="2"/>
      <c r="G234" s="3"/>
      <c r="X234" s="4"/>
      <c r="AW234" s="4"/>
      <c r="AX234" s="4"/>
      <c r="AY234" s="4"/>
      <c r="AZ234" s="4"/>
      <c r="BA234" s="5"/>
      <c r="BF234" s="5"/>
      <c r="BG234" s="5"/>
      <c r="BR234" s="4"/>
      <c r="BS234" s="4"/>
      <c r="BT234" s="4"/>
      <c r="BZ234" s="4"/>
    </row>
    <row r="235" spans="4:78" ht="15.6" x14ac:dyDescent="0.3">
      <c r="D235" s="2"/>
      <c r="E235" s="2"/>
      <c r="F235" s="2"/>
      <c r="G235" s="3"/>
      <c r="X235" s="4"/>
      <c r="AW235" s="4"/>
      <c r="AX235" s="4"/>
      <c r="AY235" s="4"/>
      <c r="AZ235" s="4"/>
      <c r="BA235" s="5"/>
      <c r="BF235" s="5"/>
      <c r="BG235" s="5"/>
      <c r="BR235" s="4"/>
      <c r="BS235" s="4"/>
      <c r="BT235" s="4"/>
      <c r="BZ235" s="4"/>
    </row>
    <row r="236" spans="4:78" ht="15.6" x14ac:dyDescent="0.3">
      <c r="D236" s="2"/>
      <c r="E236" s="2"/>
      <c r="F236" s="2"/>
      <c r="G236" s="3"/>
      <c r="X236" s="4"/>
      <c r="AW236" s="4"/>
      <c r="AX236" s="4"/>
      <c r="AY236" s="4"/>
      <c r="AZ236" s="4"/>
      <c r="BA236" s="5"/>
      <c r="BF236" s="5"/>
      <c r="BG236" s="5"/>
      <c r="BR236" s="4"/>
      <c r="BS236" s="4"/>
      <c r="BT236" s="4"/>
      <c r="BZ236" s="4"/>
    </row>
    <row r="237" spans="4:78" ht="15.6" x14ac:dyDescent="0.3">
      <c r="D237" s="2"/>
      <c r="E237" s="2"/>
      <c r="F237" s="2"/>
      <c r="G237" s="3"/>
      <c r="X237" s="4"/>
      <c r="AW237" s="4"/>
      <c r="AX237" s="4"/>
      <c r="AY237" s="4"/>
      <c r="AZ237" s="4"/>
      <c r="BA237" s="5"/>
      <c r="BF237" s="5"/>
      <c r="BG237" s="5"/>
      <c r="BR237" s="4"/>
      <c r="BS237" s="4"/>
      <c r="BT237" s="4"/>
      <c r="BZ237" s="4"/>
    </row>
    <row r="238" spans="4:78" ht="15.6" x14ac:dyDescent="0.3">
      <c r="D238" s="2"/>
      <c r="E238" s="2"/>
      <c r="F238" s="2"/>
      <c r="G238" s="3"/>
      <c r="X238" s="4"/>
      <c r="AW238" s="4"/>
      <c r="AX238" s="4"/>
      <c r="AY238" s="4"/>
      <c r="AZ238" s="4"/>
      <c r="BA238" s="5"/>
      <c r="BF238" s="5"/>
      <c r="BG238" s="5"/>
      <c r="BR238" s="4"/>
      <c r="BS238" s="4"/>
      <c r="BT238" s="4"/>
      <c r="BZ238" s="4"/>
    </row>
    <row r="239" spans="4:78" ht="15.6" x14ac:dyDescent="0.3">
      <c r="D239" s="2"/>
      <c r="E239" s="2"/>
      <c r="F239" s="2"/>
      <c r="G239" s="3"/>
      <c r="X239" s="4"/>
      <c r="AW239" s="4"/>
      <c r="AX239" s="4"/>
      <c r="AY239" s="4"/>
      <c r="AZ239" s="4"/>
      <c r="BA239" s="5"/>
      <c r="BF239" s="5"/>
      <c r="BG239" s="5"/>
      <c r="BR239" s="4"/>
      <c r="BS239" s="4"/>
      <c r="BT239" s="4"/>
      <c r="BZ239" s="4"/>
    </row>
    <row r="240" spans="4:78" ht="15.6" x14ac:dyDescent="0.3">
      <c r="D240" s="2"/>
      <c r="E240" s="2"/>
      <c r="F240" s="2"/>
      <c r="G240" s="3"/>
      <c r="X240" s="4"/>
      <c r="AW240" s="4"/>
      <c r="AX240" s="4"/>
      <c r="AY240" s="4"/>
      <c r="AZ240" s="4"/>
      <c r="BA240" s="5"/>
      <c r="BF240" s="5"/>
      <c r="BG240" s="5"/>
      <c r="BR240" s="4"/>
      <c r="BS240" s="4"/>
      <c r="BT240" s="4"/>
      <c r="BZ240" s="4"/>
    </row>
    <row r="241" spans="4:78" ht="15.6" x14ac:dyDescent="0.3">
      <c r="D241" s="2"/>
      <c r="E241" s="2"/>
      <c r="F241" s="2"/>
      <c r="G241" s="3"/>
      <c r="X241" s="4"/>
      <c r="AW241" s="4"/>
      <c r="AX241" s="4"/>
      <c r="AY241" s="4"/>
      <c r="AZ241" s="4"/>
      <c r="BA241" s="5"/>
      <c r="BF241" s="5"/>
      <c r="BG241" s="5"/>
      <c r="BR241" s="4"/>
      <c r="BS241" s="4"/>
      <c r="BT241" s="4"/>
      <c r="BZ241" s="4"/>
    </row>
    <row r="242" spans="4:78" ht="15.6" x14ac:dyDescent="0.3">
      <c r="D242" s="2"/>
      <c r="E242" s="2"/>
      <c r="F242" s="2"/>
      <c r="G242" s="3"/>
      <c r="X242" s="4"/>
      <c r="AW242" s="4"/>
      <c r="AX242" s="4"/>
      <c r="AY242" s="4"/>
      <c r="AZ242" s="4"/>
      <c r="BA242" s="5"/>
      <c r="BF242" s="5"/>
      <c r="BG242" s="5"/>
      <c r="BR242" s="4"/>
      <c r="BS242" s="4"/>
      <c r="BT242" s="4"/>
      <c r="BZ242" s="4"/>
    </row>
    <row r="243" spans="4:78" ht="15.6" x14ac:dyDescent="0.3">
      <c r="D243" s="2"/>
      <c r="E243" s="2"/>
      <c r="F243" s="2"/>
      <c r="G243" s="3"/>
      <c r="X243" s="4"/>
      <c r="AW243" s="4"/>
      <c r="AX243" s="4"/>
      <c r="AY243" s="4"/>
      <c r="AZ243" s="4"/>
      <c r="BA243" s="5"/>
      <c r="BF243" s="5"/>
      <c r="BG243" s="5"/>
      <c r="BR243" s="4"/>
      <c r="BS243" s="4"/>
      <c r="BT243" s="4"/>
      <c r="BZ243" s="4"/>
    </row>
    <row r="244" spans="4:78" ht="15.6" x14ac:dyDescent="0.3">
      <c r="D244" s="2"/>
      <c r="E244" s="2"/>
      <c r="F244" s="2"/>
      <c r="G244" s="3"/>
      <c r="X244" s="4"/>
      <c r="AW244" s="4"/>
      <c r="AX244" s="4"/>
      <c r="AY244" s="4"/>
      <c r="AZ244" s="4"/>
      <c r="BA244" s="5"/>
      <c r="BF244" s="5"/>
      <c r="BG244" s="5"/>
      <c r="BR244" s="4"/>
      <c r="BS244" s="4"/>
      <c r="BT244" s="4"/>
      <c r="BZ244" s="4"/>
    </row>
    <row r="245" spans="4:78" ht="15.6" x14ac:dyDescent="0.3">
      <c r="D245" s="2"/>
      <c r="E245" s="2"/>
      <c r="F245" s="2"/>
      <c r="G245" s="3"/>
      <c r="X245" s="4"/>
      <c r="AW245" s="4"/>
      <c r="AX245" s="4"/>
      <c r="AY245" s="4"/>
      <c r="AZ245" s="4"/>
      <c r="BA245" s="5"/>
      <c r="BF245" s="5"/>
      <c r="BG245" s="5"/>
      <c r="BR245" s="4"/>
      <c r="BS245" s="4"/>
      <c r="BT245" s="4"/>
      <c r="BZ245" s="4"/>
    </row>
    <row r="246" spans="4:78" ht="15.6" x14ac:dyDescent="0.3">
      <c r="D246" s="2"/>
      <c r="E246" s="2"/>
      <c r="F246" s="2"/>
      <c r="G246" s="3"/>
      <c r="X246" s="4"/>
      <c r="AW246" s="4"/>
      <c r="AX246" s="4"/>
      <c r="AY246" s="4"/>
      <c r="AZ246" s="4"/>
      <c r="BA246" s="5"/>
      <c r="BF246" s="5"/>
      <c r="BG246" s="5"/>
      <c r="BR246" s="4"/>
      <c r="BS246" s="4"/>
      <c r="BT246" s="4"/>
      <c r="BZ246" s="4"/>
    </row>
    <row r="247" spans="4:78" ht="15.6" x14ac:dyDescent="0.3">
      <c r="D247" s="2"/>
      <c r="E247" s="2"/>
      <c r="F247" s="2"/>
      <c r="G247" s="3"/>
      <c r="X247" s="4"/>
      <c r="AW247" s="4"/>
      <c r="AX247" s="4"/>
      <c r="AY247" s="4"/>
      <c r="AZ247" s="4"/>
      <c r="BA247" s="5"/>
      <c r="BF247" s="5"/>
      <c r="BG247" s="5"/>
      <c r="BR247" s="4"/>
      <c r="BS247" s="4"/>
      <c r="BT247" s="4"/>
      <c r="BZ247" s="4"/>
    </row>
    <row r="248" spans="4:78" ht="15.6" x14ac:dyDescent="0.3">
      <c r="D248" s="2"/>
      <c r="E248" s="2"/>
      <c r="F248" s="2"/>
      <c r="G248" s="3"/>
      <c r="X248" s="4"/>
      <c r="AW248" s="4"/>
      <c r="AX248" s="4"/>
      <c r="AY248" s="4"/>
      <c r="AZ248" s="4"/>
      <c r="BA248" s="5"/>
      <c r="BF248" s="5"/>
      <c r="BG248" s="5"/>
      <c r="BR248" s="4"/>
      <c r="BS248" s="4"/>
      <c r="BT248" s="4"/>
      <c r="BZ248" s="4"/>
    </row>
    <row r="249" spans="4:78" ht="15.6" x14ac:dyDescent="0.3">
      <c r="D249" s="2"/>
      <c r="E249" s="2"/>
      <c r="F249" s="2"/>
      <c r="G249" s="3"/>
      <c r="X249" s="4"/>
      <c r="AW249" s="4"/>
      <c r="AX249" s="4"/>
      <c r="AY249" s="4"/>
      <c r="AZ249" s="4"/>
      <c r="BA249" s="5"/>
      <c r="BF249" s="5"/>
      <c r="BG249" s="5"/>
      <c r="BR249" s="4"/>
      <c r="BS249" s="4"/>
      <c r="BT249" s="4"/>
      <c r="BZ249" s="4"/>
    </row>
    <row r="250" spans="4:78" ht="15.6" x14ac:dyDescent="0.3">
      <c r="D250" s="2"/>
      <c r="E250" s="2"/>
      <c r="F250" s="2"/>
      <c r="G250" s="3"/>
      <c r="X250" s="4"/>
      <c r="AW250" s="4"/>
      <c r="AX250" s="4"/>
      <c r="AY250" s="4"/>
      <c r="AZ250" s="4"/>
      <c r="BA250" s="5"/>
      <c r="BF250" s="5"/>
      <c r="BG250" s="5"/>
      <c r="BR250" s="4"/>
      <c r="BS250" s="4"/>
      <c r="BT250" s="4"/>
      <c r="BZ250" s="4"/>
    </row>
    <row r="251" spans="4:78" ht="15.6" x14ac:dyDescent="0.3">
      <c r="D251" s="2"/>
      <c r="E251" s="2"/>
      <c r="F251" s="2"/>
      <c r="G251" s="3"/>
      <c r="X251" s="4"/>
      <c r="AW251" s="4"/>
      <c r="AX251" s="4"/>
      <c r="AY251" s="4"/>
      <c r="AZ251" s="4"/>
      <c r="BA251" s="5"/>
      <c r="BF251" s="5"/>
      <c r="BG251" s="5"/>
      <c r="BR251" s="4"/>
      <c r="BS251" s="4"/>
      <c r="BT251" s="4"/>
      <c r="BZ251" s="4"/>
    </row>
    <row r="252" spans="4:78" ht="15.6" x14ac:dyDescent="0.3">
      <c r="D252" s="2"/>
      <c r="E252" s="2"/>
      <c r="F252" s="2"/>
      <c r="G252" s="3"/>
      <c r="X252" s="4"/>
      <c r="AW252" s="4"/>
      <c r="AX252" s="4"/>
      <c r="AY252" s="4"/>
      <c r="AZ252" s="4"/>
      <c r="BA252" s="5"/>
      <c r="BF252" s="5"/>
      <c r="BG252" s="5"/>
      <c r="BR252" s="4"/>
      <c r="BS252" s="4"/>
      <c r="BT252" s="4"/>
      <c r="BZ252" s="4"/>
    </row>
    <row r="253" spans="4:78" ht="15.6" x14ac:dyDescent="0.3">
      <c r="D253" s="2"/>
      <c r="E253" s="2"/>
      <c r="F253" s="2"/>
      <c r="G253" s="3"/>
      <c r="X253" s="4"/>
      <c r="AW253" s="4"/>
      <c r="AX253" s="4"/>
      <c r="AY253" s="4"/>
      <c r="AZ253" s="4"/>
      <c r="BA253" s="5"/>
      <c r="BF253" s="5"/>
      <c r="BG253" s="5"/>
      <c r="BR253" s="4"/>
      <c r="BS253" s="4"/>
      <c r="BT253" s="4"/>
      <c r="BZ253" s="4"/>
    </row>
    <row r="254" spans="4:78" ht="15.6" x14ac:dyDescent="0.3">
      <c r="D254" s="2"/>
      <c r="E254" s="2"/>
      <c r="F254" s="2"/>
      <c r="G254" s="3"/>
      <c r="X254" s="4"/>
      <c r="AW254" s="4"/>
      <c r="AX254" s="4"/>
      <c r="AY254" s="4"/>
      <c r="AZ254" s="4"/>
      <c r="BA254" s="5"/>
      <c r="BF254" s="5"/>
      <c r="BG254" s="5"/>
      <c r="BR254" s="4"/>
      <c r="BS254" s="4"/>
      <c r="BT254" s="4"/>
      <c r="BZ254" s="4"/>
    </row>
    <row r="255" spans="4:78" ht="15.6" x14ac:dyDescent="0.3">
      <c r="D255" s="2"/>
      <c r="E255" s="2"/>
      <c r="F255" s="2"/>
      <c r="G255" s="3"/>
      <c r="X255" s="4"/>
      <c r="AW255" s="4"/>
      <c r="AX255" s="4"/>
      <c r="AY255" s="4"/>
      <c r="AZ255" s="4"/>
      <c r="BA255" s="5"/>
      <c r="BF255" s="5"/>
      <c r="BG255" s="5"/>
      <c r="BR255" s="4"/>
      <c r="BS255" s="4"/>
      <c r="BT255" s="4"/>
      <c r="BZ255" s="4"/>
    </row>
    <row r="256" spans="4:78" ht="15.6" x14ac:dyDescent="0.3">
      <c r="D256" s="2"/>
      <c r="E256" s="2"/>
      <c r="F256" s="2"/>
      <c r="G256" s="3"/>
      <c r="X256" s="4"/>
      <c r="AW256" s="4"/>
      <c r="AX256" s="4"/>
      <c r="AY256" s="4"/>
      <c r="AZ256" s="4"/>
      <c r="BA256" s="5"/>
      <c r="BF256" s="5"/>
      <c r="BG256" s="5"/>
      <c r="BR256" s="4"/>
      <c r="BS256" s="4"/>
      <c r="BT256" s="4"/>
      <c r="BZ256" s="4"/>
    </row>
    <row r="257" spans="4:78" ht="15.6" x14ac:dyDescent="0.3">
      <c r="D257" s="2"/>
      <c r="E257" s="2"/>
      <c r="F257" s="2"/>
      <c r="G257" s="3"/>
      <c r="X257" s="4"/>
      <c r="AW257" s="4"/>
      <c r="AX257" s="4"/>
      <c r="AY257" s="4"/>
      <c r="AZ257" s="4"/>
      <c r="BA257" s="5"/>
      <c r="BF257" s="5"/>
      <c r="BG257" s="5"/>
      <c r="BR257" s="4"/>
      <c r="BS257" s="4"/>
      <c r="BT257" s="4"/>
      <c r="BZ257" s="4"/>
    </row>
    <row r="258" spans="4:78" ht="15.6" x14ac:dyDescent="0.3">
      <c r="D258" s="2"/>
      <c r="E258" s="2"/>
      <c r="F258" s="2"/>
      <c r="G258" s="3"/>
      <c r="X258" s="4"/>
      <c r="AW258" s="4"/>
      <c r="AX258" s="4"/>
      <c r="AY258" s="4"/>
      <c r="AZ258" s="4"/>
      <c r="BA258" s="5"/>
      <c r="BF258" s="5"/>
      <c r="BG258" s="5"/>
      <c r="BR258" s="4"/>
      <c r="BS258" s="4"/>
      <c r="BT258" s="4"/>
      <c r="BZ258" s="4"/>
    </row>
    <row r="259" spans="4:78" ht="15.6" x14ac:dyDescent="0.3">
      <c r="D259" s="2"/>
      <c r="E259" s="2"/>
      <c r="F259" s="2"/>
      <c r="G259" s="3"/>
      <c r="X259" s="4"/>
      <c r="AW259" s="4"/>
      <c r="AX259" s="4"/>
      <c r="AY259" s="4"/>
      <c r="AZ259" s="4"/>
      <c r="BA259" s="5"/>
      <c r="BF259" s="5"/>
      <c r="BG259" s="5"/>
      <c r="BZ259" s="4"/>
    </row>
    <row r="260" spans="4:78" ht="15.6" x14ac:dyDescent="0.3">
      <c r="D260" s="2"/>
      <c r="E260" s="2"/>
      <c r="F260" s="2"/>
      <c r="G260" s="3"/>
      <c r="X260" s="4"/>
      <c r="AW260" s="4"/>
      <c r="AX260" s="4"/>
      <c r="AY260" s="4"/>
      <c r="AZ260" s="4"/>
      <c r="BA260" s="5"/>
      <c r="BF260" s="5"/>
      <c r="BG260" s="5"/>
      <c r="BZ260" s="4"/>
    </row>
    <row r="261" spans="4:78" ht="15.6" x14ac:dyDescent="0.3">
      <c r="D261" s="2"/>
      <c r="E261" s="2"/>
      <c r="F261" s="2"/>
      <c r="G261" s="3"/>
      <c r="X261" s="4"/>
      <c r="AW261" s="4"/>
      <c r="AX261" s="4"/>
      <c r="AY261" s="4"/>
      <c r="AZ261" s="4"/>
      <c r="BA261" s="5"/>
      <c r="BF261" s="5"/>
      <c r="BG261" s="5"/>
      <c r="BZ261" s="4"/>
    </row>
    <row r="262" spans="4:78" ht="15.6" x14ac:dyDescent="0.3">
      <c r="D262" s="2"/>
      <c r="E262" s="2"/>
      <c r="F262" s="2"/>
      <c r="G262" s="3"/>
      <c r="X262" s="4"/>
      <c r="AW262" s="4"/>
      <c r="AX262" s="4"/>
      <c r="AY262" s="4"/>
      <c r="AZ262" s="4"/>
      <c r="BA262" s="5"/>
      <c r="BF262" s="5"/>
      <c r="BG262" s="5"/>
      <c r="BZ262" s="4"/>
    </row>
    <row r="263" spans="4:78" ht="15.6" x14ac:dyDescent="0.3">
      <c r="D263" s="2"/>
      <c r="E263" s="2"/>
      <c r="F263" s="2"/>
      <c r="G263" s="3"/>
      <c r="X263" s="4"/>
      <c r="AW263" s="4"/>
      <c r="AX263" s="4"/>
      <c r="AY263" s="4"/>
      <c r="AZ263" s="4"/>
      <c r="BA263" s="5"/>
      <c r="BF263" s="5"/>
      <c r="BG263" s="5"/>
      <c r="BZ263" s="4"/>
    </row>
    <row r="264" spans="4:78" ht="15.6" x14ac:dyDescent="0.3">
      <c r="D264" s="2"/>
      <c r="E264" s="2"/>
      <c r="F264" s="2"/>
      <c r="G264" s="3"/>
      <c r="X264" s="4"/>
      <c r="AW264" s="4"/>
      <c r="AX264" s="4"/>
      <c r="AY264" s="4"/>
      <c r="AZ264" s="4"/>
      <c r="BA264" s="5"/>
      <c r="BF264" s="5"/>
      <c r="BG264" s="5"/>
      <c r="BZ264" s="4"/>
    </row>
    <row r="265" spans="4:78" ht="15.6" x14ac:dyDescent="0.3">
      <c r="D265" s="2"/>
      <c r="E265" s="2"/>
      <c r="F265" s="2"/>
      <c r="G265" s="3"/>
      <c r="X265" s="4"/>
      <c r="AW265" s="4"/>
      <c r="AX265" s="4"/>
      <c r="AY265" s="4"/>
      <c r="AZ265" s="4"/>
      <c r="BA265" s="5"/>
      <c r="BF265" s="5"/>
      <c r="BG265" s="5"/>
      <c r="BZ265" s="4"/>
    </row>
    <row r="266" spans="4:78" ht="15.6" x14ac:dyDescent="0.3">
      <c r="D266" s="2"/>
      <c r="E266" s="2"/>
      <c r="F266" s="2"/>
      <c r="G266" s="3"/>
      <c r="X266" s="4"/>
      <c r="AW266" s="4"/>
      <c r="AX266" s="4"/>
      <c r="AY266" s="4"/>
      <c r="AZ266" s="4"/>
      <c r="BA266" s="5"/>
      <c r="BF266" s="5"/>
      <c r="BG266" s="5"/>
      <c r="BZ266" s="4"/>
    </row>
    <row r="267" spans="4:78" ht="15.6" x14ac:dyDescent="0.3">
      <c r="D267" s="2"/>
      <c r="E267" s="2"/>
      <c r="F267" s="2"/>
      <c r="G267" s="3"/>
      <c r="X267" s="4"/>
      <c r="AW267" s="4"/>
      <c r="AX267" s="4"/>
      <c r="AY267" s="4"/>
      <c r="AZ267" s="4"/>
      <c r="BA267" s="5"/>
      <c r="BF267" s="5"/>
      <c r="BG267" s="5"/>
      <c r="BZ267" s="4"/>
    </row>
    <row r="268" spans="4:78" ht="15.6" x14ac:dyDescent="0.3">
      <c r="D268" s="2"/>
      <c r="E268" s="2"/>
      <c r="F268" s="2"/>
      <c r="G268" s="3"/>
      <c r="X268" s="4"/>
      <c r="AW268" s="4"/>
      <c r="AX268" s="4"/>
      <c r="AY268" s="4"/>
      <c r="AZ268" s="4"/>
      <c r="BA268" s="5"/>
      <c r="BF268" s="5"/>
      <c r="BG268" s="5"/>
      <c r="BZ268" s="4"/>
    </row>
    <row r="269" spans="4:78" ht="15.6" x14ac:dyDescent="0.3">
      <c r="D269" s="2"/>
      <c r="E269" s="2"/>
      <c r="F269" s="2"/>
      <c r="G269" s="3"/>
      <c r="X269" s="4"/>
      <c r="AW269" s="4"/>
      <c r="AX269" s="4"/>
      <c r="AY269" s="4"/>
      <c r="AZ269" s="4"/>
      <c r="BA269" s="5"/>
      <c r="BF269" s="5"/>
      <c r="BG269" s="5"/>
      <c r="BZ269" s="4"/>
    </row>
    <row r="270" spans="4:78" ht="15.6" x14ac:dyDescent="0.3">
      <c r="D270" s="2"/>
      <c r="E270" s="2"/>
      <c r="F270" s="2"/>
      <c r="G270" s="3"/>
      <c r="X270" s="4"/>
      <c r="AW270" s="4"/>
      <c r="AX270" s="4"/>
      <c r="AY270" s="4"/>
      <c r="AZ270" s="4"/>
      <c r="BA270" s="5"/>
      <c r="BF270" s="5"/>
      <c r="BG270" s="5"/>
      <c r="BZ270" s="4"/>
    </row>
    <row r="271" spans="4:78" ht="15.6" x14ac:dyDescent="0.3">
      <c r="D271" s="2"/>
      <c r="E271" s="2"/>
      <c r="F271" s="2"/>
      <c r="G271" s="3"/>
      <c r="X271" s="4"/>
      <c r="AW271" s="4"/>
      <c r="AX271" s="4"/>
      <c r="AY271" s="4"/>
      <c r="AZ271" s="4"/>
      <c r="BA271" s="5"/>
      <c r="BF271" s="5"/>
      <c r="BG271" s="5"/>
      <c r="BZ271" s="4"/>
    </row>
    <row r="272" spans="4:78" ht="15.6" x14ac:dyDescent="0.3">
      <c r="D272" s="2"/>
      <c r="E272" s="2"/>
      <c r="F272" s="2"/>
      <c r="G272" s="3"/>
      <c r="X272" s="4"/>
      <c r="AW272" s="4"/>
      <c r="AX272" s="4"/>
      <c r="AY272" s="4"/>
      <c r="AZ272" s="4"/>
      <c r="BA272" s="5"/>
      <c r="BF272" s="5"/>
      <c r="BG272" s="5"/>
      <c r="BZ272" s="4"/>
    </row>
    <row r="273" spans="4:78" ht="15.6" x14ac:dyDescent="0.3">
      <c r="D273" s="2"/>
      <c r="E273" s="2"/>
      <c r="F273" s="2"/>
      <c r="G273" s="3"/>
      <c r="X273" s="4"/>
      <c r="AW273" s="4"/>
      <c r="AX273" s="4"/>
      <c r="AY273" s="4"/>
      <c r="AZ273" s="4"/>
      <c r="BA273" s="5"/>
      <c r="BF273" s="5"/>
      <c r="BG273" s="5"/>
      <c r="BZ273" s="4"/>
    </row>
    <row r="274" spans="4:78" ht="15.6" x14ac:dyDescent="0.3">
      <c r="D274" s="2"/>
      <c r="E274" s="2"/>
      <c r="F274" s="2"/>
      <c r="G274" s="3"/>
      <c r="X274" s="4"/>
      <c r="AW274" s="4"/>
      <c r="AX274" s="4"/>
      <c r="AY274" s="4"/>
      <c r="AZ274" s="4"/>
      <c r="BA274" s="5"/>
      <c r="BF274" s="5"/>
      <c r="BG274" s="5"/>
      <c r="BZ274" s="4"/>
    </row>
    <row r="275" spans="4:78" ht="15.6" x14ac:dyDescent="0.3">
      <c r="D275" s="2"/>
      <c r="E275" s="2"/>
      <c r="F275" s="2"/>
      <c r="G275" s="3"/>
      <c r="X275" s="4"/>
      <c r="AW275" s="4"/>
      <c r="AX275" s="4"/>
      <c r="AY275" s="4"/>
      <c r="AZ275" s="4"/>
      <c r="BA275" s="5"/>
      <c r="BF275" s="5"/>
      <c r="BG275" s="5"/>
      <c r="BZ275" s="4"/>
    </row>
    <row r="276" spans="4:78" ht="15.6" x14ac:dyDescent="0.3">
      <c r="D276" s="2"/>
      <c r="E276" s="2"/>
      <c r="F276" s="2"/>
      <c r="G276" s="3"/>
      <c r="X276" s="4"/>
      <c r="AW276" s="4"/>
      <c r="AX276" s="4"/>
      <c r="AY276" s="4"/>
      <c r="AZ276" s="4"/>
      <c r="BA276" s="5"/>
      <c r="BF276" s="5"/>
      <c r="BG276" s="5"/>
      <c r="BZ276" s="4"/>
    </row>
    <row r="277" spans="4:78" ht="15.6" x14ac:dyDescent="0.3">
      <c r="D277" s="2"/>
      <c r="E277" s="2"/>
      <c r="F277" s="2"/>
      <c r="G277" s="3"/>
      <c r="X277" s="4"/>
      <c r="AW277" s="4"/>
      <c r="AX277" s="4"/>
      <c r="AY277" s="4"/>
      <c r="AZ277" s="4"/>
      <c r="BA277" s="5"/>
      <c r="BF277" s="5"/>
      <c r="BG277" s="5"/>
      <c r="BZ277" s="4"/>
    </row>
    <row r="278" spans="4:78" ht="15.6" x14ac:dyDescent="0.3">
      <c r="D278" s="2"/>
      <c r="E278" s="2"/>
      <c r="F278" s="2"/>
      <c r="G278" s="3"/>
      <c r="X278" s="4"/>
      <c r="AW278" s="4"/>
      <c r="AX278" s="4"/>
      <c r="AY278" s="4"/>
      <c r="AZ278" s="4"/>
      <c r="BA278" s="5"/>
      <c r="BF278" s="5"/>
      <c r="BG278" s="5"/>
      <c r="BZ278" s="4"/>
    </row>
    <row r="279" spans="4:78" ht="15.6" x14ac:dyDescent="0.3">
      <c r="D279" s="2"/>
      <c r="E279" s="2"/>
      <c r="F279" s="2"/>
      <c r="G279" s="3"/>
      <c r="X279" s="4"/>
      <c r="AW279" s="4"/>
      <c r="AX279" s="4"/>
      <c r="AY279" s="4"/>
      <c r="AZ279" s="4"/>
      <c r="BA279" s="5"/>
      <c r="BF279" s="5"/>
      <c r="BG279" s="5"/>
      <c r="BZ279" s="4"/>
    </row>
    <row r="280" spans="4:78" ht="15.6" x14ac:dyDescent="0.3">
      <c r="D280" s="2"/>
      <c r="E280" s="2"/>
      <c r="F280" s="2"/>
      <c r="G280" s="3"/>
      <c r="X280" s="4"/>
      <c r="AW280" s="4"/>
      <c r="AX280" s="4"/>
      <c r="AY280" s="4"/>
      <c r="AZ280" s="4"/>
      <c r="BA280" s="5"/>
      <c r="BF280" s="5"/>
      <c r="BG280" s="5"/>
      <c r="BZ280" s="4"/>
    </row>
    <row r="281" spans="4:78" ht="15.6" x14ac:dyDescent="0.3">
      <c r="D281" s="2"/>
      <c r="E281" s="2"/>
      <c r="F281" s="2"/>
      <c r="G281" s="3"/>
      <c r="X281" s="4"/>
      <c r="AW281" s="4"/>
      <c r="AX281" s="4"/>
      <c r="AY281" s="4"/>
      <c r="AZ281" s="4"/>
      <c r="BA281" s="5"/>
      <c r="BF281" s="5"/>
      <c r="BG281" s="5"/>
      <c r="BZ281" s="4"/>
    </row>
    <row r="282" spans="4:78" ht="15.6" x14ac:dyDescent="0.3">
      <c r="D282" s="2"/>
      <c r="E282" s="2"/>
      <c r="F282" s="2"/>
      <c r="G282" s="3"/>
      <c r="X282" s="4"/>
      <c r="AW282" s="4"/>
      <c r="AX282" s="4"/>
      <c r="AY282" s="4"/>
      <c r="AZ282" s="4"/>
      <c r="BA282" s="5"/>
      <c r="BF282" s="5"/>
      <c r="BG282" s="5"/>
      <c r="BH282" s="148"/>
      <c r="BZ282" s="4"/>
    </row>
    <row r="283" spans="4:78" ht="15.6" x14ac:dyDescent="0.3">
      <c r="D283" s="2"/>
      <c r="E283" s="2"/>
      <c r="F283" s="2"/>
      <c r="G283" s="3"/>
      <c r="X283" s="4"/>
      <c r="AW283" s="4"/>
      <c r="AX283" s="4"/>
      <c r="AY283" s="4"/>
      <c r="AZ283" s="4"/>
      <c r="BA283" s="5"/>
      <c r="BF283" s="5"/>
      <c r="BG283" s="5"/>
      <c r="BH283" s="148"/>
      <c r="BZ283" s="4"/>
    </row>
    <row r="284" spans="4:78" ht="15.6" x14ac:dyDescent="0.3">
      <c r="D284" s="2"/>
      <c r="E284" s="2"/>
      <c r="F284" s="2"/>
      <c r="G284" s="3"/>
      <c r="X284" s="4"/>
      <c r="AW284" s="4"/>
      <c r="AX284" s="4"/>
      <c r="AY284" s="4"/>
      <c r="AZ284" s="4"/>
      <c r="BA284" s="5"/>
      <c r="BF284" s="5"/>
      <c r="BG284" s="5"/>
      <c r="BH284" s="148"/>
      <c r="BZ284" s="4"/>
    </row>
    <row r="285" spans="4:78" ht="15.6" x14ac:dyDescent="0.3">
      <c r="D285" s="2"/>
      <c r="E285" s="2"/>
      <c r="F285" s="2"/>
      <c r="G285" s="3"/>
      <c r="X285" s="4"/>
      <c r="AW285" s="4"/>
      <c r="AX285" s="4"/>
      <c r="AY285" s="4"/>
      <c r="AZ285" s="4"/>
      <c r="BA285" s="5"/>
      <c r="BF285" s="5"/>
      <c r="BG285" s="5"/>
      <c r="BH285" s="148"/>
      <c r="BZ285" s="4"/>
    </row>
    <row r="286" spans="4:78" ht="15.6" x14ac:dyDescent="0.3">
      <c r="D286" s="2"/>
      <c r="E286" s="2"/>
      <c r="F286" s="2"/>
      <c r="G286" s="3"/>
      <c r="X286" s="4"/>
      <c r="AW286" s="4"/>
      <c r="AX286" s="4"/>
      <c r="AY286" s="4"/>
      <c r="AZ286" s="4"/>
      <c r="BA286" s="5"/>
      <c r="BF286" s="5"/>
      <c r="BG286" s="5"/>
      <c r="BH286" s="148"/>
      <c r="BZ286" s="4"/>
    </row>
    <row r="287" spans="4:78" ht="15.6" x14ac:dyDescent="0.3">
      <c r="D287" s="2"/>
      <c r="E287" s="2"/>
      <c r="F287" s="2"/>
      <c r="G287" s="3"/>
      <c r="X287" s="4"/>
      <c r="AW287" s="4"/>
      <c r="AX287" s="4"/>
      <c r="AY287" s="4"/>
      <c r="AZ287" s="4"/>
      <c r="BA287" s="5"/>
      <c r="BF287" s="5"/>
      <c r="BG287" s="5"/>
      <c r="BH287" s="148"/>
      <c r="BZ287" s="4"/>
    </row>
    <row r="288" spans="4:78" ht="15.6" x14ac:dyDescent="0.3">
      <c r="D288" s="2"/>
      <c r="E288" s="2"/>
      <c r="F288" s="2"/>
      <c r="G288" s="3"/>
      <c r="X288" s="4"/>
      <c r="AW288" s="4"/>
      <c r="AX288" s="4"/>
      <c r="AY288" s="4"/>
      <c r="AZ288" s="4"/>
      <c r="BA288" s="5"/>
      <c r="BF288" s="5"/>
      <c r="BG288" s="5"/>
      <c r="BH288" s="148"/>
      <c r="BZ288" s="4"/>
    </row>
    <row r="289" spans="4:78" ht="15.6" x14ac:dyDescent="0.3">
      <c r="D289" s="2"/>
      <c r="E289" s="2"/>
      <c r="F289" s="2"/>
      <c r="G289" s="3"/>
      <c r="X289" s="4"/>
      <c r="AW289" s="4"/>
      <c r="AX289" s="4"/>
      <c r="AY289" s="4"/>
      <c r="AZ289" s="4"/>
      <c r="BA289" s="5"/>
      <c r="BF289" s="5"/>
      <c r="BG289" s="5"/>
      <c r="BH289" s="148"/>
      <c r="BZ289" s="4"/>
    </row>
    <row r="290" spans="4:78" ht="15.6" x14ac:dyDescent="0.3">
      <c r="D290" s="2"/>
      <c r="E290" s="2"/>
      <c r="F290" s="2"/>
      <c r="G290" s="3"/>
      <c r="X290" s="4"/>
      <c r="AW290" s="4"/>
      <c r="AX290" s="4"/>
      <c r="AY290" s="4"/>
      <c r="AZ290" s="4"/>
      <c r="BA290" s="5"/>
      <c r="BF290" s="5"/>
      <c r="BG290" s="5"/>
      <c r="BH290" s="148"/>
      <c r="BZ290" s="4"/>
    </row>
    <row r="291" spans="4:78" ht="15.6" x14ac:dyDescent="0.3">
      <c r="D291" s="2"/>
      <c r="E291" s="2"/>
      <c r="F291" s="2"/>
      <c r="G291" s="3"/>
      <c r="X291" s="4"/>
      <c r="AW291" s="4"/>
      <c r="AX291" s="4"/>
      <c r="AY291" s="4"/>
      <c r="AZ291" s="4"/>
      <c r="BA291" s="5"/>
      <c r="BF291" s="5"/>
      <c r="BG291" s="5"/>
      <c r="BH291" s="148"/>
      <c r="BZ291" s="4"/>
    </row>
    <row r="292" spans="4:78" ht="15.6" x14ac:dyDescent="0.3">
      <c r="D292" s="2"/>
      <c r="E292" s="2"/>
      <c r="F292" s="2"/>
      <c r="G292" s="3"/>
      <c r="X292" s="4"/>
      <c r="AW292" s="4"/>
      <c r="AX292" s="4"/>
      <c r="AY292" s="4"/>
      <c r="AZ292" s="4"/>
      <c r="BA292" s="5"/>
      <c r="BF292" s="5"/>
      <c r="BG292" s="5"/>
      <c r="BH292" s="148"/>
      <c r="BZ292" s="4"/>
    </row>
    <row r="293" spans="4:78" ht="15.6" x14ac:dyDescent="0.3">
      <c r="D293" s="2"/>
      <c r="E293" s="2"/>
      <c r="F293" s="2"/>
      <c r="G293" s="3"/>
      <c r="X293" s="4"/>
      <c r="AW293" s="4"/>
      <c r="AX293" s="4"/>
      <c r="AY293" s="4"/>
      <c r="AZ293" s="4"/>
      <c r="BA293" s="5"/>
      <c r="BF293" s="5"/>
      <c r="BG293" s="5"/>
      <c r="BH293" s="148"/>
      <c r="BZ293" s="4"/>
    </row>
    <row r="294" spans="4:78" ht="15.6" x14ac:dyDescent="0.3">
      <c r="D294" s="2"/>
      <c r="E294" s="2"/>
      <c r="F294" s="2"/>
      <c r="G294" s="3"/>
      <c r="X294" s="4"/>
      <c r="AW294" s="4"/>
      <c r="AX294" s="4"/>
      <c r="AY294" s="4"/>
      <c r="AZ294" s="4"/>
      <c r="BA294" s="5"/>
      <c r="BF294" s="5"/>
      <c r="BG294" s="5"/>
      <c r="BH294" s="148"/>
      <c r="BZ294" s="4"/>
    </row>
    <row r="295" spans="4:78" ht="15.6" x14ac:dyDescent="0.3">
      <c r="D295" s="2"/>
      <c r="E295" s="2"/>
      <c r="F295" s="2"/>
      <c r="G295" s="3"/>
      <c r="X295" s="4"/>
      <c r="AW295" s="4"/>
      <c r="AX295" s="4"/>
      <c r="AY295" s="4"/>
      <c r="AZ295" s="4"/>
      <c r="BA295" s="5"/>
      <c r="BF295" s="5"/>
      <c r="BG295" s="5"/>
      <c r="BH295" s="148"/>
      <c r="BZ295" s="4"/>
    </row>
    <row r="296" spans="4:78" ht="15.6" x14ac:dyDescent="0.3">
      <c r="D296" s="2"/>
      <c r="E296" s="2"/>
      <c r="F296" s="2"/>
      <c r="G296" s="3"/>
      <c r="X296" s="4"/>
      <c r="AW296" s="4"/>
      <c r="AX296" s="4"/>
      <c r="AY296" s="4"/>
      <c r="AZ296" s="4"/>
      <c r="BA296" s="5"/>
      <c r="BF296" s="5"/>
      <c r="BG296" s="5"/>
      <c r="BH296" s="148"/>
      <c r="BZ296" s="4"/>
    </row>
    <row r="297" spans="4:78" ht="15.6" x14ac:dyDescent="0.3">
      <c r="D297" s="2"/>
      <c r="E297" s="2"/>
      <c r="F297" s="2"/>
      <c r="G297" s="3"/>
      <c r="X297" s="4"/>
      <c r="AW297" s="4"/>
      <c r="AX297" s="4"/>
      <c r="AY297" s="4"/>
      <c r="AZ297" s="4"/>
      <c r="BA297" s="5"/>
      <c r="BF297" s="5"/>
      <c r="BG297" s="5"/>
      <c r="BH297" s="148"/>
      <c r="BZ297" s="4"/>
    </row>
    <row r="298" spans="4:78" ht="15.6" x14ac:dyDescent="0.3">
      <c r="D298" s="2"/>
      <c r="E298" s="2"/>
      <c r="F298" s="2"/>
      <c r="G298" s="3"/>
      <c r="X298" s="4"/>
      <c r="AW298" s="4"/>
      <c r="AX298" s="4"/>
      <c r="AY298" s="4"/>
      <c r="AZ298" s="4"/>
      <c r="BA298" s="5"/>
      <c r="BF298" s="5"/>
      <c r="BG298" s="5"/>
      <c r="BH298" s="148"/>
      <c r="BZ298" s="4"/>
    </row>
    <row r="299" spans="4:78" ht="15.6" x14ac:dyDescent="0.3">
      <c r="D299" s="2"/>
      <c r="E299" s="2"/>
      <c r="F299" s="2"/>
      <c r="G299" s="3"/>
      <c r="X299" s="4"/>
      <c r="AW299" s="4"/>
      <c r="AX299" s="4"/>
      <c r="AY299" s="4"/>
      <c r="AZ299" s="4"/>
      <c r="BA299" s="5"/>
      <c r="BF299" s="5"/>
      <c r="BG299" s="5"/>
      <c r="BH299" s="148"/>
      <c r="BZ299" s="4"/>
    </row>
    <row r="300" spans="4:78" ht="15.6" x14ac:dyDescent="0.3">
      <c r="D300" s="2"/>
      <c r="E300" s="2"/>
      <c r="F300" s="2"/>
      <c r="G300" s="3"/>
      <c r="X300" s="4"/>
      <c r="AW300" s="4"/>
      <c r="AX300" s="4"/>
      <c r="AY300" s="4"/>
      <c r="AZ300" s="4"/>
      <c r="BA300" s="5"/>
      <c r="BF300" s="5"/>
      <c r="BG300" s="5"/>
      <c r="BH300" s="148"/>
      <c r="BZ300" s="4"/>
    </row>
    <row r="301" spans="4:78" ht="15.6" x14ac:dyDescent="0.3">
      <c r="D301" s="2"/>
      <c r="E301" s="2"/>
      <c r="F301" s="2"/>
      <c r="G301" s="3"/>
      <c r="X301" s="4"/>
      <c r="AW301" s="4"/>
      <c r="AX301" s="4"/>
      <c r="AY301" s="4"/>
      <c r="AZ301" s="4"/>
      <c r="BA301" s="5"/>
      <c r="BF301" s="5"/>
      <c r="BG301" s="5"/>
      <c r="BH301" s="148"/>
      <c r="BZ301" s="4"/>
    </row>
    <row r="302" spans="4:78" ht="15.6" x14ac:dyDescent="0.3">
      <c r="D302" s="2"/>
      <c r="E302" s="2"/>
      <c r="F302" s="2"/>
      <c r="G302" s="3"/>
      <c r="X302" s="4"/>
      <c r="AW302" s="4"/>
      <c r="AX302" s="4"/>
      <c r="AY302" s="4"/>
      <c r="AZ302" s="4"/>
      <c r="BA302" s="5"/>
      <c r="BF302" s="5"/>
      <c r="BG302" s="5"/>
      <c r="BH302" s="148"/>
      <c r="BZ302" s="4"/>
    </row>
    <row r="303" spans="4:78" ht="15.6" x14ac:dyDescent="0.3">
      <c r="D303" s="2"/>
      <c r="E303" s="2"/>
      <c r="F303" s="2"/>
      <c r="G303" s="3"/>
      <c r="X303" s="4"/>
      <c r="AW303" s="4"/>
      <c r="AX303" s="4"/>
      <c r="AY303" s="4"/>
      <c r="AZ303" s="4"/>
      <c r="BA303" s="5"/>
      <c r="BF303" s="5"/>
      <c r="BG303" s="5"/>
      <c r="BH303" s="148"/>
      <c r="BZ303" s="4"/>
    </row>
    <row r="304" spans="4:78" ht="15.6" x14ac:dyDescent="0.3">
      <c r="D304" s="2"/>
      <c r="E304" s="2"/>
      <c r="F304" s="2"/>
      <c r="G304" s="3"/>
      <c r="X304" s="4"/>
      <c r="AW304" s="4"/>
      <c r="AX304" s="4"/>
      <c r="AY304" s="4"/>
      <c r="AZ304" s="4"/>
      <c r="BA304" s="5"/>
      <c r="BF304" s="5"/>
      <c r="BG304" s="5"/>
      <c r="BH304" s="148"/>
      <c r="BZ304" s="4"/>
    </row>
    <row r="305" spans="4:78" ht="15.6" x14ac:dyDescent="0.3">
      <c r="D305" s="2"/>
      <c r="E305" s="2"/>
      <c r="F305" s="2"/>
      <c r="G305" s="3"/>
      <c r="X305" s="4"/>
      <c r="AW305" s="4"/>
      <c r="AX305" s="4"/>
      <c r="AY305" s="4"/>
      <c r="AZ305" s="4"/>
      <c r="BA305" s="5"/>
      <c r="BF305" s="5"/>
      <c r="BG305" s="5"/>
      <c r="BH305" s="148"/>
      <c r="BZ305" s="4"/>
    </row>
    <row r="306" spans="4:78" ht="15.6" x14ac:dyDescent="0.3">
      <c r="D306" s="2"/>
      <c r="E306" s="2"/>
      <c r="F306" s="2"/>
      <c r="G306" s="3"/>
      <c r="X306" s="4"/>
      <c r="AW306" s="4"/>
      <c r="AX306" s="4"/>
      <c r="AY306" s="4"/>
      <c r="AZ306" s="4"/>
      <c r="BA306" s="5"/>
      <c r="BF306" s="5"/>
      <c r="BG306" s="5"/>
      <c r="BH306" s="148"/>
      <c r="BZ306" s="4"/>
    </row>
    <row r="307" spans="4:78" ht="15.6" x14ac:dyDescent="0.3">
      <c r="D307" s="2"/>
      <c r="E307" s="2"/>
      <c r="F307" s="2"/>
      <c r="G307" s="3"/>
      <c r="X307" s="4"/>
      <c r="AW307" s="4"/>
      <c r="AX307" s="4"/>
      <c r="AY307" s="4"/>
      <c r="AZ307" s="4"/>
      <c r="BA307" s="5"/>
      <c r="BF307" s="5"/>
      <c r="BG307" s="5"/>
      <c r="BH307" s="148"/>
      <c r="BZ307" s="4"/>
    </row>
    <row r="308" spans="4:78" ht="15.6" x14ac:dyDescent="0.3">
      <c r="D308" s="2"/>
      <c r="E308" s="2"/>
      <c r="F308" s="2"/>
      <c r="G308" s="3"/>
      <c r="X308" s="4"/>
      <c r="AW308" s="4"/>
      <c r="AX308" s="4"/>
      <c r="AY308" s="4"/>
      <c r="AZ308" s="4"/>
      <c r="BA308" s="5"/>
      <c r="BF308" s="5"/>
      <c r="BG308" s="5"/>
      <c r="BH308" s="148"/>
      <c r="BZ308" s="4"/>
    </row>
    <row r="309" spans="4:78" ht="15.6" x14ac:dyDescent="0.3">
      <c r="D309" s="2"/>
      <c r="E309" s="2"/>
      <c r="F309" s="2"/>
      <c r="G309" s="3"/>
      <c r="X309" s="4"/>
      <c r="AW309" s="4"/>
      <c r="AX309" s="4"/>
      <c r="AY309" s="4"/>
      <c r="AZ309" s="4"/>
      <c r="BA309" s="5"/>
      <c r="BF309" s="5"/>
      <c r="BG309" s="5"/>
      <c r="BH309" s="148"/>
      <c r="BZ309" s="4"/>
    </row>
    <row r="310" spans="4:78" ht="15.6" x14ac:dyDescent="0.3">
      <c r="D310" s="2"/>
      <c r="E310" s="2"/>
      <c r="F310" s="2"/>
      <c r="G310" s="3"/>
      <c r="X310" s="4"/>
      <c r="AW310" s="4"/>
      <c r="AX310" s="4"/>
      <c r="AY310" s="4"/>
      <c r="AZ310" s="4"/>
      <c r="BA310" s="5"/>
      <c r="BF310" s="5"/>
      <c r="BG310" s="5"/>
      <c r="BH310" s="148"/>
      <c r="BZ310" s="4"/>
    </row>
    <row r="311" spans="4:78" ht="15.6" x14ac:dyDescent="0.3">
      <c r="D311" s="2"/>
      <c r="E311" s="2"/>
      <c r="F311" s="2"/>
      <c r="G311" s="3"/>
      <c r="X311" s="4"/>
      <c r="AW311" s="4"/>
      <c r="AX311" s="4"/>
      <c r="AY311" s="4"/>
      <c r="AZ311" s="4"/>
      <c r="BA311" s="5"/>
      <c r="BF311" s="5"/>
      <c r="BG311" s="5"/>
      <c r="BH311" s="148"/>
      <c r="BZ311" s="4"/>
    </row>
    <row r="312" spans="4:78" ht="15.6" x14ac:dyDescent="0.3">
      <c r="D312" s="2"/>
      <c r="E312" s="2"/>
      <c r="F312" s="2"/>
      <c r="G312" s="3"/>
      <c r="X312" s="4"/>
      <c r="AW312" s="4"/>
      <c r="AX312" s="4"/>
      <c r="AY312" s="4"/>
      <c r="AZ312" s="4"/>
      <c r="BA312" s="5"/>
      <c r="BF312" s="5"/>
      <c r="BG312" s="5"/>
      <c r="BH312" s="148"/>
      <c r="BZ312" s="4"/>
    </row>
    <row r="313" spans="4:78" ht="15.6" x14ac:dyDescent="0.3">
      <c r="D313" s="2"/>
      <c r="E313" s="2"/>
      <c r="F313" s="2"/>
      <c r="G313" s="3"/>
      <c r="X313" s="4"/>
      <c r="AW313" s="4"/>
      <c r="AX313" s="4"/>
      <c r="AY313" s="4"/>
      <c r="AZ313" s="4"/>
      <c r="BA313" s="5"/>
      <c r="BF313" s="5"/>
      <c r="BG313" s="5"/>
      <c r="BH313" s="148"/>
      <c r="BZ313" s="4"/>
    </row>
    <row r="314" spans="4:78" ht="15.6" x14ac:dyDescent="0.3">
      <c r="D314" s="2"/>
      <c r="E314" s="2"/>
      <c r="F314" s="2"/>
      <c r="G314" s="3"/>
      <c r="X314" s="4"/>
      <c r="AW314" s="4"/>
      <c r="AX314" s="4"/>
      <c r="AY314" s="4"/>
      <c r="AZ314" s="4"/>
      <c r="BA314" s="5"/>
      <c r="BF314" s="5"/>
      <c r="BG314" s="5"/>
      <c r="BH314" s="148"/>
      <c r="BZ314" s="4"/>
    </row>
    <row r="315" spans="4:78" ht="15.6" x14ac:dyDescent="0.3">
      <c r="D315" s="2"/>
      <c r="E315" s="2"/>
      <c r="F315" s="2"/>
      <c r="G315" s="3"/>
      <c r="X315" s="4"/>
      <c r="AW315" s="4"/>
      <c r="AX315" s="4"/>
      <c r="AY315" s="4"/>
      <c r="AZ315" s="4"/>
      <c r="BA315" s="5"/>
      <c r="BF315" s="5"/>
      <c r="BG315" s="5"/>
      <c r="BH315" s="148"/>
      <c r="BZ315" s="4"/>
    </row>
    <row r="316" spans="4:78" ht="15.6" x14ac:dyDescent="0.3">
      <c r="D316" s="2"/>
      <c r="E316" s="2"/>
      <c r="F316" s="2"/>
      <c r="G316" s="3"/>
      <c r="X316" s="4"/>
      <c r="AW316" s="4"/>
      <c r="AX316" s="4"/>
      <c r="AY316" s="4"/>
      <c r="AZ316" s="4"/>
      <c r="BA316" s="5"/>
      <c r="BF316" s="5"/>
      <c r="BG316" s="5"/>
      <c r="BH316" s="148"/>
      <c r="BZ316" s="4"/>
    </row>
    <row r="317" spans="4:78" ht="15.6" x14ac:dyDescent="0.3">
      <c r="D317" s="2"/>
      <c r="E317" s="2"/>
      <c r="F317" s="2"/>
      <c r="G317" s="3"/>
      <c r="X317" s="4"/>
      <c r="AW317" s="4"/>
      <c r="AX317" s="4"/>
      <c r="AY317" s="4"/>
      <c r="AZ317" s="4"/>
      <c r="BA317" s="5"/>
      <c r="BF317" s="5"/>
      <c r="BG317" s="5"/>
      <c r="BH317" s="148"/>
      <c r="BZ317" s="4"/>
    </row>
    <row r="318" spans="4:78" ht="15.6" x14ac:dyDescent="0.3">
      <c r="D318" s="2"/>
      <c r="E318" s="2"/>
      <c r="F318" s="2"/>
      <c r="G318" s="3"/>
      <c r="X318" s="4"/>
      <c r="AW318" s="4"/>
      <c r="AX318" s="4"/>
      <c r="AY318" s="4"/>
      <c r="AZ318" s="4"/>
      <c r="BA318" s="5"/>
      <c r="BF318" s="5"/>
      <c r="BG318" s="5"/>
      <c r="BH318" s="148"/>
      <c r="BZ318" s="4"/>
    </row>
    <row r="319" spans="4:78" ht="15.6" x14ac:dyDescent="0.3">
      <c r="D319" s="2"/>
      <c r="E319" s="2"/>
      <c r="F319" s="2"/>
      <c r="G319" s="3"/>
      <c r="X319" s="4"/>
      <c r="AW319" s="4"/>
      <c r="AX319" s="4"/>
      <c r="AY319" s="4"/>
      <c r="AZ319" s="4"/>
      <c r="BA319" s="5"/>
      <c r="BF319" s="5"/>
      <c r="BG319" s="5"/>
      <c r="BH319" s="148"/>
      <c r="BZ319" s="4"/>
    </row>
    <row r="320" spans="4:78" ht="15.6" x14ac:dyDescent="0.3">
      <c r="D320" s="2"/>
      <c r="E320" s="2"/>
      <c r="F320" s="2"/>
      <c r="G320" s="3"/>
      <c r="X320" s="4"/>
      <c r="AW320" s="4"/>
      <c r="AX320" s="4"/>
      <c r="AY320" s="4"/>
      <c r="AZ320" s="4"/>
      <c r="BA320" s="5"/>
      <c r="BF320" s="5"/>
      <c r="BG320" s="5"/>
      <c r="BH320" s="148"/>
      <c r="BZ320" s="4"/>
    </row>
    <row r="321" spans="4:78" ht="15.6" x14ac:dyDescent="0.3">
      <c r="D321" s="2"/>
      <c r="E321" s="2"/>
      <c r="F321" s="2"/>
      <c r="G321" s="3"/>
      <c r="X321" s="4"/>
      <c r="AW321" s="4"/>
      <c r="AX321" s="4"/>
      <c r="AY321" s="4"/>
      <c r="AZ321" s="4"/>
      <c r="BA321" s="5"/>
      <c r="BF321" s="5"/>
      <c r="BG321" s="5"/>
      <c r="BH321" s="148"/>
      <c r="BZ321" s="4"/>
    </row>
    <row r="322" spans="4:78" ht="15.6" x14ac:dyDescent="0.3">
      <c r="D322" s="2"/>
      <c r="E322" s="2"/>
      <c r="F322" s="2"/>
      <c r="G322" s="3"/>
      <c r="X322" s="4"/>
      <c r="AW322" s="4"/>
      <c r="AX322" s="4"/>
      <c r="AY322" s="4"/>
      <c r="AZ322" s="4"/>
      <c r="BA322" s="5"/>
      <c r="BF322" s="5"/>
      <c r="BG322" s="5"/>
      <c r="BH322" s="148"/>
      <c r="BZ322" s="4"/>
    </row>
    <row r="323" spans="4:78" ht="15.6" x14ac:dyDescent="0.3">
      <c r="D323" s="2"/>
      <c r="E323" s="2"/>
      <c r="F323" s="2"/>
      <c r="G323" s="3"/>
      <c r="X323" s="4"/>
      <c r="AW323" s="4"/>
      <c r="AX323" s="4"/>
      <c r="AY323" s="4"/>
      <c r="AZ323" s="4"/>
      <c r="BA323" s="5"/>
      <c r="BF323" s="5"/>
      <c r="BG323" s="5"/>
      <c r="BH323" s="148"/>
      <c r="BZ323" s="4"/>
    </row>
    <row r="324" spans="4:78" ht="15.6" x14ac:dyDescent="0.3">
      <c r="D324" s="2"/>
      <c r="E324" s="2"/>
      <c r="F324" s="2"/>
      <c r="G324" s="3"/>
      <c r="X324" s="4"/>
      <c r="AW324" s="4"/>
      <c r="AX324" s="4"/>
      <c r="AY324" s="4"/>
      <c r="AZ324" s="4"/>
      <c r="BA324" s="5"/>
      <c r="BF324" s="5"/>
      <c r="BG324" s="5"/>
      <c r="BH324" s="148"/>
      <c r="BZ324" s="4"/>
    </row>
    <row r="325" spans="4:78" ht="15.6" x14ac:dyDescent="0.3">
      <c r="D325" s="2"/>
      <c r="E325" s="2"/>
      <c r="F325" s="2"/>
      <c r="G325" s="3"/>
      <c r="X325" s="4"/>
      <c r="AW325" s="4"/>
      <c r="AX325" s="4"/>
      <c r="AY325" s="4"/>
      <c r="AZ325" s="4"/>
      <c r="BA325" s="5"/>
      <c r="BF325" s="5"/>
      <c r="BG325" s="5"/>
      <c r="BH325" s="148"/>
      <c r="BZ325" s="4"/>
    </row>
    <row r="326" spans="4:78" ht="15.6" x14ac:dyDescent="0.3">
      <c r="D326" s="2"/>
      <c r="E326" s="2"/>
      <c r="F326" s="2"/>
      <c r="G326" s="3"/>
      <c r="X326" s="4"/>
      <c r="AW326" s="4"/>
      <c r="AX326" s="4"/>
      <c r="AY326" s="4"/>
      <c r="AZ326" s="4"/>
      <c r="BA326" s="5"/>
      <c r="BF326" s="5"/>
      <c r="BG326" s="5"/>
      <c r="BH326" s="148"/>
      <c r="BZ326" s="4"/>
    </row>
    <row r="327" spans="4:78" ht="15.6" x14ac:dyDescent="0.3">
      <c r="D327" s="2"/>
      <c r="E327" s="2"/>
      <c r="F327" s="2"/>
      <c r="G327" s="3"/>
      <c r="X327" s="4"/>
      <c r="AW327" s="4"/>
      <c r="AX327" s="4"/>
      <c r="AY327" s="4"/>
      <c r="AZ327" s="4"/>
      <c r="BA327" s="5"/>
      <c r="BF327" s="5"/>
      <c r="BG327" s="5"/>
      <c r="BH327" s="148"/>
      <c r="BZ327" s="4"/>
    </row>
    <row r="328" spans="4:78" ht="15.6" x14ac:dyDescent="0.3">
      <c r="D328" s="2"/>
      <c r="E328" s="2"/>
      <c r="F328" s="2"/>
      <c r="G328" s="3"/>
      <c r="X328" s="4"/>
      <c r="AW328" s="4"/>
      <c r="AX328" s="4"/>
      <c r="AY328" s="4"/>
      <c r="AZ328" s="4"/>
      <c r="BA328" s="5"/>
      <c r="BF328" s="5"/>
      <c r="BG328" s="5"/>
      <c r="BH328" s="148"/>
      <c r="BZ328" s="4"/>
    </row>
    <row r="329" spans="4:78" ht="15.6" x14ac:dyDescent="0.3">
      <c r="D329" s="2"/>
      <c r="E329" s="2"/>
      <c r="F329" s="2"/>
      <c r="G329" s="3"/>
      <c r="X329" s="4"/>
      <c r="AW329" s="4"/>
      <c r="AX329" s="4"/>
      <c r="AY329" s="4"/>
      <c r="AZ329" s="4"/>
      <c r="BA329" s="5"/>
      <c r="BF329" s="5"/>
      <c r="BG329" s="5"/>
      <c r="BH329" s="148"/>
      <c r="BZ329" s="4"/>
    </row>
    <row r="330" spans="4:78" ht="15.6" x14ac:dyDescent="0.3">
      <c r="D330" s="2"/>
      <c r="E330" s="2"/>
      <c r="F330" s="2"/>
      <c r="G330" s="3"/>
      <c r="X330" s="4"/>
      <c r="AW330" s="4"/>
      <c r="AX330" s="4"/>
      <c r="AY330" s="4"/>
      <c r="AZ330" s="4"/>
      <c r="BA330" s="5"/>
      <c r="BF330" s="5"/>
      <c r="BG330" s="5"/>
      <c r="BH330" s="148"/>
      <c r="BZ330" s="4"/>
    </row>
    <row r="331" spans="4:78" ht="15.6" x14ac:dyDescent="0.3">
      <c r="D331" s="2"/>
      <c r="E331" s="2"/>
      <c r="F331" s="2"/>
      <c r="G331" s="3"/>
      <c r="X331" s="4"/>
      <c r="AW331" s="4"/>
      <c r="AX331" s="4"/>
      <c r="AY331" s="4"/>
      <c r="AZ331" s="4"/>
      <c r="BA331" s="5"/>
      <c r="BF331" s="5"/>
      <c r="BG331" s="5"/>
      <c r="BH331" s="148"/>
      <c r="BZ331" s="4"/>
    </row>
    <row r="332" spans="4:78" ht="15.6" x14ac:dyDescent="0.3">
      <c r="D332" s="2"/>
      <c r="E332" s="2"/>
      <c r="F332" s="2"/>
      <c r="G332" s="3"/>
      <c r="X332" s="4"/>
      <c r="AW332" s="4"/>
      <c r="AX332" s="4"/>
      <c r="AY332" s="4"/>
      <c r="AZ332" s="4"/>
      <c r="BA332" s="5"/>
      <c r="BF332" s="5"/>
      <c r="BG332" s="5"/>
      <c r="BH332" s="148"/>
      <c r="BZ332" s="4"/>
    </row>
    <row r="333" spans="4:78" ht="15.6" x14ac:dyDescent="0.3">
      <c r="D333" s="2"/>
      <c r="E333" s="2"/>
      <c r="F333" s="2"/>
      <c r="G333" s="3"/>
      <c r="X333" s="4"/>
      <c r="AW333" s="4"/>
      <c r="AX333" s="4"/>
      <c r="AY333" s="4"/>
      <c r="AZ333" s="4"/>
      <c r="BA333" s="5"/>
      <c r="BF333" s="5"/>
      <c r="BG333" s="5"/>
      <c r="BH333" s="148"/>
      <c r="BZ333" s="4"/>
    </row>
    <row r="334" spans="4:78" ht="15.6" x14ac:dyDescent="0.3">
      <c r="D334" s="2"/>
      <c r="E334" s="2"/>
      <c r="F334" s="2"/>
      <c r="G334" s="3"/>
      <c r="X334" s="4"/>
      <c r="AW334" s="4"/>
      <c r="AX334" s="4"/>
      <c r="AY334" s="4"/>
      <c r="AZ334" s="4"/>
      <c r="BA334" s="5"/>
      <c r="BF334" s="5"/>
      <c r="BG334" s="5"/>
      <c r="BH334" s="148"/>
      <c r="BZ334" s="4"/>
    </row>
    <row r="335" spans="4:78" ht="15.6" x14ac:dyDescent="0.3">
      <c r="D335" s="2"/>
      <c r="E335" s="2"/>
      <c r="F335" s="2"/>
      <c r="G335" s="3"/>
      <c r="X335" s="4"/>
      <c r="AW335" s="4"/>
      <c r="AX335" s="4"/>
      <c r="AY335" s="4"/>
      <c r="AZ335" s="4"/>
      <c r="BA335" s="5"/>
      <c r="BF335" s="5"/>
      <c r="BG335" s="5"/>
      <c r="BH335" s="148"/>
      <c r="BZ335" s="4"/>
    </row>
    <row r="336" spans="4:78" ht="15.6" x14ac:dyDescent="0.3">
      <c r="D336" s="2"/>
      <c r="E336" s="2"/>
      <c r="F336" s="2"/>
      <c r="G336" s="3"/>
      <c r="X336" s="4"/>
      <c r="AW336" s="4"/>
      <c r="AX336" s="4"/>
      <c r="AY336" s="4"/>
      <c r="AZ336" s="4"/>
      <c r="BA336" s="5"/>
      <c r="BF336" s="5"/>
      <c r="BG336" s="5"/>
      <c r="BH336" s="148"/>
      <c r="BZ336" s="4"/>
    </row>
    <row r="337" spans="4:78" ht="15.6" x14ac:dyDescent="0.3">
      <c r="D337" s="2"/>
      <c r="E337" s="2"/>
      <c r="F337" s="2"/>
      <c r="G337" s="3"/>
      <c r="X337" s="4"/>
      <c r="AW337" s="4"/>
      <c r="AX337" s="4"/>
      <c r="AY337" s="4"/>
      <c r="AZ337" s="4"/>
      <c r="BA337" s="5"/>
      <c r="BF337" s="5"/>
      <c r="BG337" s="5"/>
      <c r="BH337" s="148"/>
      <c r="BZ337" s="4"/>
    </row>
    <row r="338" spans="4:78" ht="15.6" x14ac:dyDescent="0.3">
      <c r="D338" s="2"/>
      <c r="E338" s="2"/>
      <c r="F338" s="2"/>
      <c r="G338" s="3"/>
      <c r="X338" s="4"/>
      <c r="AW338" s="4"/>
      <c r="AX338" s="4"/>
      <c r="AY338" s="4"/>
      <c r="AZ338" s="4"/>
      <c r="BA338" s="5"/>
      <c r="BF338" s="5"/>
      <c r="BG338" s="5"/>
      <c r="BH338" s="148"/>
      <c r="BZ338" s="4"/>
    </row>
    <row r="339" spans="4:78" ht="15.6" x14ac:dyDescent="0.3">
      <c r="D339" s="2"/>
      <c r="E339" s="2"/>
      <c r="F339" s="2"/>
      <c r="G339" s="3"/>
      <c r="X339" s="4"/>
      <c r="AW339" s="4"/>
      <c r="AX339" s="4"/>
      <c r="AY339" s="4"/>
      <c r="AZ339" s="4"/>
      <c r="BA339" s="5"/>
      <c r="BF339" s="5"/>
      <c r="BG339" s="5"/>
      <c r="BH339" s="148"/>
      <c r="BZ339" s="4"/>
    </row>
    <row r="340" spans="4:78" ht="15.6" x14ac:dyDescent="0.3">
      <c r="D340" s="2"/>
      <c r="E340" s="2"/>
      <c r="F340" s="2"/>
      <c r="G340" s="3"/>
      <c r="X340" s="4"/>
      <c r="AW340" s="4"/>
      <c r="AX340" s="4"/>
      <c r="AY340" s="4"/>
      <c r="AZ340" s="4"/>
      <c r="BA340" s="5"/>
      <c r="BF340" s="5"/>
      <c r="BG340" s="5"/>
      <c r="BH340" s="148"/>
      <c r="BZ340" s="4"/>
    </row>
    <row r="341" spans="4:78" ht="15.6" x14ac:dyDescent="0.3">
      <c r="D341" s="2"/>
      <c r="E341" s="2"/>
      <c r="F341" s="2"/>
      <c r="G341" s="3"/>
      <c r="X341" s="4"/>
      <c r="AW341" s="4"/>
      <c r="AX341" s="4"/>
      <c r="AY341" s="4"/>
      <c r="AZ341" s="4"/>
      <c r="BA341" s="5"/>
      <c r="BF341" s="5"/>
      <c r="BG341" s="5"/>
      <c r="BH341" s="148"/>
      <c r="BZ341" s="4"/>
    </row>
    <row r="342" spans="4:78" ht="15.6" x14ac:dyDescent="0.3">
      <c r="D342" s="2"/>
      <c r="E342" s="2"/>
      <c r="F342" s="2"/>
      <c r="G342" s="3"/>
      <c r="X342" s="4"/>
      <c r="AW342" s="4"/>
      <c r="AX342" s="4"/>
      <c r="AY342" s="4"/>
      <c r="AZ342" s="4"/>
      <c r="BA342" s="5"/>
      <c r="BF342" s="5"/>
      <c r="BG342" s="5"/>
      <c r="BH342" s="148"/>
      <c r="BZ342" s="4"/>
    </row>
    <row r="343" spans="4:78" ht="15.6" x14ac:dyDescent="0.3">
      <c r="D343" s="2"/>
      <c r="E343" s="2"/>
      <c r="F343" s="2"/>
      <c r="G343" s="3"/>
      <c r="X343" s="4"/>
      <c r="AW343" s="4"/>
      <c r="AX343" s="4"/>
      <c r="AY343" s="4"/>
      <c r="AZ343" s="4"/>
      <c r="BA343" s="5"/>
      <c r="BF343" s="5"/>
      <c r="BG343" s="5"/>
      <c r="BH343" s="148"/>
      <c r="BZ343" s="4"/>
    </row>
    <row r="344" spans="4:78" ht="15.6" x14ac:dyDescent="0.3">
      <c r="D344" s="2"/>
      <c r="E344" s="2"/>
      <c r="F344" s="2"/>
      <c r="G344" s="3"/>
      <c r="X344" s="4"/>
      <c r="AW344" s="4"/>
      <c r="AX344" s="4"/>
      <c r="AY344" s="4"/>
      <c r="AZ344" s="4"/>
      <c r="BA344" s="5"/>
      <c r="BF344" s="5"/>
      <c r="BG344" s="5"/>
      <c r="BH344" s="148"/>
      <c r="BZ344" s="4"/>
    </row>
    <row r="345" spans="4:78" ht="15.6" x14ac:dyDescent="0.3">
      <c r="D345" s="2"/>
      <c r="E345" s="2"/>
      <c r="F345" s="2"/>
      <c r="G345" s="3"/>
      <c r="X345" s="4"/>
      <c r="AW345" s="4"/>
      <c r="AX345" s="4"/>
      <c r="AY345" s="4"/>
      <c r="AZ345" s="4"/>
      <c r="BA345" s="5"/>
      <c r="BF345" s="5"/>
      <c r="BG345" s="5"/>
      <c r="BH345" s="148"/>
      <c r="BZ345" s="4"/>
    </row>
    <row r="346" spans="4:78" ht="15.6" x14ac:dyDescent="0.3">
      <c r="D346" s="2"/>
      <c r="E346" s="2"/>
      <c r="F346" s="2"/>
      <c r="G346" s="3"/>
      <c r="X346" s="4"/>
      <c r="AW346" s="4"/>
      <c r="AX346" s="4"/>
      <c r="AY346" s="4"/>
      <c r="AZ346" s="4"/>
      <c r="BA346" s="5"/>
      <c r="BF346" s="5"/>
      <c r="BG346" s="5"/>
      <c r="BH346" s="148"/>
      <c r="BZ346" s="4"/>
    </row>
    <row r="347" spans="4:78" ht="15.6" x14ac:dyDescent="0.3">
      <c r="D347" s="2"/>
      <c r="E347" s="2"/>
      <c r="F347" s="2"/>
      <c r="G347" s="3"/>
      <c r="X347" s="4"/>
      <c r="AW347" s="4"/>
      <c r="AX347" s="4"/>
      <c r="AY347" s="4"/>
      <c r="AZ347" s="4"/>
      <c r="BA347" s="5"/>
      <c r="BF347" s="5"/>
      <c r="BG347" s="5"/>
      <c r="BH347" s="148"/>
      <c r="BZ347" s="4"/>
    </row>
    <row r="348" spans="4:78" ht="15.6" x14ac:dyDescent="0.3">
      <c r="D348" s="2"/>
      <c r="E348" s="2"/>
      <c r="F348" s="2"/>
      <c r="G348" s="3"/>
      <c r="X348" s="4"/>
      <c r="AW348" s="4"/>
      <c r="AX348" s="4"/>
      <c r="AY348" s="4"/>
      <c r="AZ348" s="4"/>
      <c r="BA348" s="5"/>
      <c r="BF348" s="5"/>
      <c r="BG348" s="5"/>
      <c r="BH348" s="148"/>
      <c r="BZ348" s="4"/>
    </row>
    <row r="349" spans="4:78" ht="15.6" x14ac:dyDescent="0.3">
      <c r="D349" s="2"/>
      <c r="E349" s="2"/>
      <c r="F349" s="2"/>
      <c r="G349" s="3"/>
      <c r="X349" s="4"/>
      <c r="AW349" s="4"/>
      <c r="AX349" s="4"/>
      <c r="AY349" s="4"/>
      <c r="AZ349" s="4"/>
      <c r="BA349" s="5"/>
      <c r="BF349" s="5"/>
      <c r="BG349" s="5"/>
      <c r="BH349" s="148"/>
      <c r="BZ349" s="4"/>
    </row>
    <row r="350" spans="4:78" ht="15.6" x14ac:dyDescent="0.3">
      <c r="D350" s="2"/>
      <c r="E350" s="2"/>
      <c r="F350" s="2"/>
      <c r="G350" s="3"/>
      <c r="X350" s="4"/>
      <c r="AW350" s="4"/>
      <c r="AX350" s="4"/>
      <c r="AY350" s="4"/>
      <c r="AZ350" s="4"/>
      <c r="BA350" s="5"/>
      <c r="BF350" s="5"/>
      <c r="BG350" s="5"/>
      <c r="BH350" s="148"/>
      <c r="BZ350" s="4"/>
    </row>
    <row r="351" spans="4:78" ht="15.6" x14ac:dyDescent="0.3">
      <c r="D351" s="2"/>
      <c r="E351" s="2"/>
      <c r="F351" s="2"/>
      <c r="G351" s="3"/>
      <c r="X351" s="4"/>
      <c r="AW351" s="4"/>
      <c r="AX351" s="4"/>
      <c r="AY351" s="4"/>
      <c r="AZ351" s="4"/>
      <c r="BA351" s="5"/>
      <c r="BF351" s="5"/>
      <c r="BG351" s="5"/>
      <c r="BH351" s="148"/>
      <c r="BZ351" s="4"/>
    </row>
    <row r="352" spans="4:78" ht="15.6" x14ac:dyDescent="0.3">
      <c r="D352" s="2"/>
      <c r="E352" s="2"/>
      <c r="F352" s="2"/>
      <c r="G352" s="3"/>
      <c r="X352" s="4"/>
      <c r="AW352" s="4"/>
      <c r="AX352" s="4"/>
      <c r="AY352" s="4"/>
      <c r="AZ352" s="4"/>
      <c r="BA352" s="5"/>
      <c r="BF352" s="5"/>
      <c r="BG352" s="5"/>
      <c r="BH352" s="148"/>
      <c r="BZ352" s="4"/>
    </row>
    <row r="353" spans="4:78" ht="15.6" x14ac:dyDescent="0.3">
      <c r="D353" s="2"/>
      <c r="E353" s="2"/>
      <c r="F353" s="2"/>
      <c r="G353" s="3"/>
      <c r="X353" s="4"/>
      <c r="AW353" s="4"/>
      <c r="AX353" s="4"/>
      <c r="AY353" s="4"/>
      <c r="AZ353" s="4"/>
      <c r="BA353" s="5"/>
      <c r="BF353" s="5"/>
      <c r="BG353" s="5"/>
      <c r="BH353" s="148"/>
      <c r="BZ353" s="4"/>
    </row>
    <row r="354" spans="4:78" ht="15.6" x14ac:dyDescent="0.3">
      <c r="D354" s="2"/>
      <c r="E354" s="2"/>
      <c r="F354" s="2"/>
      <c r="G354" s="3"/>
      <c r="X354" s="4"/>
      <c r="AW354" s="4"/>
      <c r="AX354" s="4"/>
      <c r="AY354" s="4"/>
      <c r="AZ354" s="4"/>
      <c r="BA354" s="5"/>
      <c r="BF354" s="5"/>
      <c r="BG354" s="5"/>
      <c r="BH354" s="148"/>
      <c r="BZ354" s="4"/>
    </row>
    <row r="355" spans="4:78" ht="15.6" x14ac:dyDescent="0.3">
      <c r="D355" s="2"/>
      <c r="E355" s="2"/>
      <c r="F355" s="2"/>
      <c r="G355" s="3"/>
      <c r="X355" s="4"/>
      <c r="AW355" s="4"/>
      <c r="AX355" s="4"/>
      <c r="AY355" s="4"/>
      <c r="AZ355" s="4"/>
      <c r="BA355" s="5"/>
      <c r="BF355" s="5"/>
      <c r="BG355" s="5"/>
      <c r="BH355" s="148"/>
      <c r="BZ355" s="4"/>
    </row>
    <row r="356" spans="4:78" ht="15.6" x14ac:dyDescent="0.3">
      <c r="D356" s="2"/>
      <c r="E356" s="2"/>
      <c r="F356" s="2"/>
      <c r="G356" s="3"/>
      <c r="X356" s="4"/>
      <c r="AW356" s="4"/>
      <c r="AX356" s="4"/>
      <c r="AY356" s="4"/>
      <c r="AZ356" s="4"/>
      <c r="BA356" s="5"/>
      <c r="BF356" s="5"/>
      <c r="BG356" s="5"/>
      <c r="BH356" s="148"/>
      <c r="BZ356" s="4"/>
    </row>
    <row r="357" spans="4:78" ht="15.6" x14ac:dyDescent="0.3">
      <c r="D357" s="2"/>
      <c r="E357" s="2"/>
      <c r="F357" s="2"/>
      <c r="G357" s="3"/>
      <c r="X357" s="4"/>
      <c r="AW357" s="4"/>
      <c r="AX357" s="4"/>
      <c r="AY357" s="4"/>
      <c r="AZ357" s="4"/>
      <c r="BA357" s="5"/>
      <c r="BF357" s="5"/>
      <c r="BG357" s="5"/>
      <c r="BH357" s="148"/>
      <c r="BZ357" s="4"/>
    </row>
    <row r="358" spans="4:78" ht="15.6" x14ac:dyDescent="0.3">
      <c r="D358" s="2"/>
      <c r="E358" s="2"/>
      <c r="F358" s="2"/>
      <c r="G358" s="3"/>
      <c r="X358" s="4"/>
      <c r="AW358" s="4"/>
      <c r="AX358" s="4"/>
      <c r="AY358" s="4"/>
      <c r="AZ358" s="4"/>
      <c r="BA358" s="5"/>
      <c r="BF358" s="5"/>
      <c r="BG358" s="5"/>
      <c r="BH358" s="148"/>
      <c r="BZ358" s="4"/>
    </row>
    <row r="359" spans="4:78" ht="15.6" x14ac:dyDescent="0.3">
      <c r="D359" s="2"/>
      <c r="E359" s="2"/>
      <c r="F359" s="2"/>
      <c r="G359" s="3"/>
      <c r="X359" s="4"/>
      <c r="AW359" s="4"/>
      <c r="AX359" s="4"/>
      <c r="AY359" s="4"/>
      <c r="AZ359" s="4"/>
      <c r="BA359" s="5"/>
      <c r="BF359" s="5"/>
      <c r="BG359" s="5"/>
      <c r="BH359" s="148"/>
      <c r="BZ359" s="4"/>
    </row>
    <row r="360" spans="4:78" ht="15.6" x14ac:dyDescent="0.3">
      <c r="D360" s="2"/>
      <c r="E360" s="2"/>
      <c r="F360" s="2"/>
      <c r="G360" s="3"/>
      <c r="X360" s="4"/>
      <c r="AW360" s="4"/>
      <c r="AX360" s="4"/>
      <c r="AY360" s="4"/>
      <c r="AZ360" s="4"/>
      <c r="BA360" s="5"/>
      <c r="BF360" s="5"/>
      <c r="BG360" s="5"/>
      <c r="BH360" s="148"/>
      <c r="BZ360" s="4"/>
    </row>
    <row r="361" spans="4:78" ht="15.6" x14ac:dyDescent="0.3">
      <c r="D361" s="2"/>
      <c r="E361" s="2"/>
      <c r="F361" s="2"/>
      <c r="G361" s="3"/>
      <c r="X361" s="4"/>
      <c r="AW361" s="4"/>
      <c r="AX361" s="4"/>
      <c r="AY361" s="4"/>
      <c r="AZ361" s="4"/>
      <c r="BA361" s="5"/>
      <c r="BF361" s="5"/>
      <c r="BG361" s="5"/>
      <c r="BH361" s="148"/>
      <c r="BZ361" s="4"/>
    </row>
    <row r="362" spans="4:78" ht="15.6" x14ac:dyDescent="0.3">
      <c r="D362" s="2"/>
      <c r="E362" s="2"/>
      <c r="F362" s="2"/>
      <c r="G362" s="3"/>
      <c r="X362" s="4"/>
      <c r="AW362" s="4"/>
      <c r="AX362" s="4"/>
      <c r="AY362" s="4"/>
      <c r="AZ362" s="4"/>
      <c r="BA362" s="5"/>
      <c r="BF362" s="5"/>
      <c r="BG362" s="5"/>
      <c r="BH362" s="148"/>
      <c r="BZ362" s="4"/>
    </row>
    <row r="363" spans="4:78" ht="15.6" x14ac:dyDescent="0.3">
      <c r="D363" s="2"/>
      <c r="E363" s="2"/>
      <c r="F363" s="2"/>
      <c r="G363" s="3"/>
      <c r="X363" s="4"/>
      <c r="AW363" s="4"/>
      <c r="AX363" s="4"/>
      <c r="AY363" s="4"/>
      <c r="AZ363" s="4"/>
      <c r="BA363" s="5"/>
      <c r="BF363" s="5"/>
      <c r="BG363" s="5"/>
      <c r="BH363" s="148"/>
      <c r="BZ363" s="4"/>
    </row>
    <row r="364" spans="4:78" ht="15.6" x14ac:dyDescent="0.3">
      <c r="D364" s="2"/>
      <c r="E364" s="2"/>
      <c r="F364" s="2"/>
      <c r="G364" s="3"/>
      <c r="X364" s="4"/>
      <c r="AW364" s="4"/>
      <c r="AX364" s="4"/>
      <c r="AY364" s="4"/>
      <c r="AZ364" s="4"/>
      <c r="BA364" s="5"/>
      <c r="BF364" s="5"/>
      <c r="BG364" s="5"/>
      <c r="BH364" s="148"/>
      <c r="BZ364" s="4"/>
    </row>
    <row r="365" spans="4:78" ht="15.6" x14ac:dyDescent="0.3">
      <c r="D365" s="2"/>
      <c r="E365" s="2"/>
      <c r="F365" s="2"/>
      <c r="G365" s="3"/>
      <c r="X365" s="4"/>
      <c r="AW365" s="4"/>
      <c r="AX365" s="4"/>
      <c r="AY365" s="4"/>
      <c r="AZ365" s="4"/>
      <c r="BA365" s="5"/>
      <c r="BF365" s="5"/>
      <c r="BG365" s="5"/>
      <c r="BH365" s="148"/>
      <c r="BZ365" s="4"/>
    </row>
    <row r="366" spans="4:78" ht="15.6" x14ac:dyDescent="0.3">
      <c r="D366" s="2"/>
      <c r="E366" s="2"/>
      <c r="F366" s="2"/>
      <c r="G366" s="3"/>
      <c r="X366" s="4"/>
      <c r="AW366" s="4"/>
      <c r="AX366" s="4"/>
      <c r="AY366" s="4"/>
      <c r="AZ366" s="4"/>
      <c r="BA366" s="5"/>
      <c r="BF366" s="5"/>
      <c r="BG366" s="5"/>
      <c r="BH366" s="148"/>
      <c r="BZ366" s="4"/>
    </row>
    <row r="367" spans="4:78" ht="15.6" x14ac:dyDescent="0.3">
      <c r="D367" s="2"/>
      <c r="E367" s="2"/>
      <c r="F367" s="2"/>
      <c r="G367" s="3"/>
      <c r="X367" s="4"/>
      <c r="AW367" s="4"/>
      <c r="AX367" s="4"/>
      <c r="AY367" s="4"/>
      <c r="AZ367" s="4"/>
      <c r="BA367" s="5"/>
      <c r="BF367" s="5"/>
      <c r="BG367" s="5"/>
      <c r="BH367" s="148"/>
      <c r="BZ367" s="4"/>
    </row>
    <row r="368" spans="4:78" ht="15.6" x14ac:dyDescent="0.3">
      <c r="D368" s="2"/>
      <c r="E368" s="2"/>
      <c r="F368" s="2"/>
      <c r="G368" s="3"/>
      <c r="X368" s="4"/>
      <c r="AW368" s="4"/>
      <c r="AX368" s="4"/>
      <c r="AY368" s="4"/>
      <c r="AZ368" s="4"/>
      <c r="BA368" s="5"/>
      <c r="BF368" s="5"/>
      <c r="BG368" s="5"/>
      <c r="BH368" s="148"/>
      <c r="BZ368" s="4"/>
    </row>
    <row r="369" spans="4:78" ht="15.6" x14ac:dyDescent="0.3">
      <c r="D369" s="2"/>
      <c r="E369" s="2"/>
      <c r="F369" s="2"/>
      <c r="G369" s="3"/>
      <c r="X369" s="4"/>
      <c r="AW369" s="4"/>
      <c r="AX369" s="4"/>
      <c r="AY369" s="4"/>
      <c r="AZ369" s="4"/>
      <c r="BA369" s="5"/>
      <c r="BF369" s="5"/>
      <c r="BG369" s="5"/>
      <c r="BH369" s="148"/>
      <c r="BZ369" s="4"/>
    </row>
    <row r="370" spans="4:78" ht="15.6" x14ac:dyDescent="0.3">
      <c r="D370" s="2"/>
      <c r="E370" s="2"/>
      <c r="F370" s="2"/>
      <c r="G370" s="3"/>
      <c r="X370" s="4"/>
      <c r="AW370" s="4"/>
      <c r="AX370" s="4"/>
      <c r="AY370" s="4"/>
      <c r="AZ370" s="4"/>
      <c r="BA370" s="5"/>
      <c r="BF370" s="5"/>
      <c r="BG370" s="5"/>
      <c r="BH370" s="148"/>
      <c r="BZ370" s="4"/>
    </row>
    <row r="371" spans="4:78" ht="15.6" x14ac:dyDescent="0.3">
      <c r="D371" s="2"/>
      <c r="E371" s="2"/>
      <c r="F371" s="2"/>
      <c r="G371" s="3"/>
      <c r="X371" s="4"/>
      <c r="AW371" s="4"/>
      <c r="AX371" s="4"/>
      <c r="AY371" s="4"/>
      <c r="AZ371" s="4"/>
      <c r="BA371" s="5"/>
      <c r="BF371" s="5"/>
      <c r="BG371" s="5"/>
      <c r="BH371" s="148"/>
      <c r="BZ371" s="4"/>
    </row>
    <row r="372" spans="4:78" ht="15.6" x14ac:dyDescent="0.3">
      <c r="D372" s="2"/>
      <c r="E372" s="2"/>
      <c r="F372" s="2"/>
      <c r="G372" s="3"/>
      <c r="X372" s="4"/>
      <c r="AW372" s="4"/>
      <c r="AX372" s="4"/>
      <c r="AY372" s="4"/>
      <c r="AZ372" s="4"/>
      <c r="BA372" s="5"/>
      <c r="BF372" s="5"/>
      <c r="BG372" s="5"/>
      <c r="BH372" s="148"/>
      <c r="BZ372" s="4"/>
    </row>
    <row r="373" spans="4:78" ht="15.6" x14ac:dyDescent="0.3">
      <c r="D373" s="2"/>
      <c r="E373" s="2"/>
      <c r="F373" s="2"/>
      <c r="G373" s="3"/>
      <c r="X373" s="4"/>
      <c r="AW373" s="4"/>
      <c r="AX373" s="4"/>
      <c r="AY373" s="4"/>
      <c r="AZ373" s="4"/>
      <c r="BA373" s="5"/>
      <c r="BF373" s="5"/>
      <c r="BG373" s="5"/>
      <c r="BH373" s="148"/>
      <c r="BZ373" s="4"/>
    </row>
    <row r="374" spans="4:78" ht="15.6" x14ac:dyDescent="0.3">
      <c r="D374" s="2"/>
      <c r="E374" s="2"/>
      <c r="F374" s="2"/>
      <c r="G374" s="3"/>
      <c r="X374" s="4"/>
      <c r="AW374" s="4"/>
      <c r="AX374" s="4"/>
      <c r="AY374" s="4"/>
      <c r="AZ374" s="4"/>
      <c r="BA374" s="5"/>
      <c r="BF374" s="5"/>
      <c r="BG374" s="5"/>
      <c r="BH374" s="148"/>
      <c r="BZ374" s="4"/>
    </row>
    <row r="375" spans="4:78" ht="15.6" x14ac:dyDescent="0.3">
      <c r="D375" s="2"/>
      <c r="E375" s="2"/>
      <c r="F375" s="2"/>
      <c r="G375" s="3"/>
      <c r="X375" s="4"/>
      <c r="AW375" s="4"/>
      <c r="AX375" s="4"/>
      <c r="AY375" s="4"/>
      <c r="AZ375" s="4"/>
      <c r="BA375" s="5"/>
      <c r="BF375" s="5"/>
      <c r="BG375" s="5"/>
      <c r="BH375" s="148"/>
      <c r="BZ375" s="4"/>
    </row>
    <row r="376" spans="4:78" ht="15.6" x14ac:dyDescent="0.3">
      <c r="D376" s="2"/>
      <c r="E376" s="2"/>
      <c r="F376" s="2"/>
      <c r="G376" s="3"/>
      <c r="X376" s="4"/>
      <c r="AW376" s="4"/>
      <c r="AX376" s="4"/>
      <c r="AY376" s="4"/>
      <c r="AZ376" s="4"/>
      <c r="BA376" s="5"/>
      <c r="BF376" s="5"/>
      <c r="BG376" s="5"/>
      <c r="BH376" s="148"/>
      <c r="BZ376" s="4"/>
    </row>
    <row r="377" spans="4:78" ht="15.6" x14ac:dyDescent="0.3">
      <c r="D377" s="2"/>
      <c r="E377" s="2"/>
      <c r="F377" s="2"/>
      <c r="G377" s="3"/>
      <c r="X377" s="4"/>
      <c r="AW377" s="4"/>
      <c r="AX377" s="4"/>
      <c r="AY377" s="4"/>
      <c r="AZ377" s="4"/>
      <c r="BA377" s="5"/>
      <c r="BF377" s="5"/>
      <c r="BG377" s="5"/>
      <c r="BH377" s="148"/>
      <c r="BZ377" s="4"/>
    </row>
    <row r="378" spans="4:78" ht="15.6" x14ac:dyDescent="0.3">
      <c r="D378" s="2"/>
      <c r="E378" s="2"/>
      <c r="F378" s="2"/>
      <c r="G378" s="3"/>
      <c r="X378" s="4"/>
      <c r="AW378" s="4"/>
      <c r="AX378" s="4"/>
      <c r="AY378" s="4"/>
      <c r="AZ378" s="4"/>
      <c r="BA378" s="5"/>
      <c r="BF378" s="5"/>
      <c r="BG378" s="5"/>
      <c r="BH378" s="148"/>
      <c r="BZ378" s="4"/>
    </row>
    <row r="379" spans="4:78" ht="15.6" x14ac:dyDescent="0.3">
      <c r="D379" s="2"/>
      <c r="E379" s="2"/>
      <c r="F379" s="2"/>
      <c r="G379" s="3"/>
      <c r="X379" s="4"/>
      <c r="AW379" s="4"/>
      <c r="AX379" s="4"/>
      <c r="AY379" s="4"/>
      <c r="AZ379" s="4"/>
      <c r="BA379" s="5"/>
      <c r="BF379" s="5"/>
      <c r="BG379" s="5"/>
      <c r="BH379" s="148"/>
      <c r="BZ379" s="4"/>
    </row>
    <row r="380" spans="4:78" ht="15.6" x14ac:dyDescent="0.3">
      <c r="D380" s="2"/>
      <c r="E380" s="2"/>
      <c r="F380" s="2"/>
      <c r="G380" s="3"/>
      <c r="X380" s="4"/>
      <c r="AW380" s="4"/>
      <c r="AX380" s="4"/>
      <c r="AY380" s="4"/>
      <c r="AZ380" s="4"/>
      <c r="BA380" s="5"/>
      <c r="BF380" s="5"/>
      <c r="BG380" s="5"/>
      <c r="BH380" s="148"/>
      <c r="BZ380" s="4"/>
    </row>
    <row r="381" spans="4:78" ht="15.6" x14ac:dyDescent="0.3">
      <c r="D381" s="2"/>
      <c r="E381" s="2"/>
      <c r="F381" s="2"/>
      <c r="G381" s="3"/>
      <c r="X381" s="4"/>
      <c r="AW381" s="4"/>
      <c r="AX381" s="4"/>
      <c r="AY381" s="4"/>
      <c r="AZ381" s="4"/>
      <c r="BA381" s="5"/>
      <c r="BF381" s="5"/>
      <c r="BG381" s="5"/>
      <c r="BH381" s="148"/>
      <c r="BZ381" s="4"/>
    </row>
    <row r="382" spans="4:78" ht="15.6" x14ac:dyDescent="0.3">
      <c r="D382" s="2"/>
      <c r="E382" s="2"/>
      <c r="F382" s="2"/>
      <c r="G382" s="3"/>
      <c r="X382" s="4"/>
      <c r="AW382" s="4"/>
      <c r="AX382" s="4"/>
      <c r="AY382" s="4"/>
      <c r="AZ382" s="4"/>
      <c r="BA382" s="5"/>
      <c r="BF382" s="5"/>
      <c r="BG382" s="5"/>
      <c r="BH382" s="148"/>
      <c r="BZ382" s="4"/>
    </row>
    <row r="383" spans="4:78" ht="15.6" x14ac:dyDescent="0.3">
      <c r="D383" s="2"/>
      <c r="E383" s="2"/>
      <c r="F383" s="2"/>
      <c r="G383" s="3"/>
      <c r="X383" s="4"/>
      <c r="AW383" s="4"/>
      <c r="AX383" s="4"/>
      <c r="AY383" s="4"/>
      <c r="AZ383" s="4"/>
      <c r="BA383" s="5"/>
      <c r="BF383" s="5"/>
      <c r="BG383" s="5"/>
      <c r="BH383" s="148"/>
      <c r="BZ383" s="4"/>
    </row>
    <row r="384" spans="4:78" ht="15.6" x14ac:dyDescent="0.3">
      <c r="D384" s="2"/>
      <c r="E384" s="2"/>
      <c r="F384" s="2"/>
      <c r="G384" s="3"/>
      <c r="X384" s="4"/>
      <c r="AW384" s="4"/>
      <c r="AX384" s="4"/>
      <c r="AY384" s="4"/>
      <c r="AZ384" s="4"/>
      <c r="BA384" s="5"/>
      <c r="BF384" s="5"/>
      <c r="BG384" s="5"/>
      <c r="BH384" s="148"/>
      <c r="BZ384" s="4"/>
    </row>
    <row r="385" spans="4:78" ht="15.6" x14ac:dyDescent="0.3">
      <c r="D385" s="2"/>
      <c r="E385" s="2"/>
      <c r="F385" s="2"/>
      <c r="G385" s="3"/>
      <c r="X385" s="4"/>
      <c r="AW385" s="4"/>
      <c r="AX385" s="4"/>
      <c r="AY385" s="4"/>
      <c r="AZ385" s="4"/>
      <c r="BA385" s="5"/>
      <c r="BF385" s="5"/>
      <c r="BG385" s="5"/>
      <c r="BH385" s="148"/>
      <c r="BZ385" s="4"/>
    </row>
    <row r="386" spans="4:78" ht="15.6" x14ac:dyDescent="0.3">
      <c r="D386" s="2"/>
      <c r="E386" s="2"/>
      <c r="F386" s="2"/>
      <c r="G386" s="3"/>
      <c r="X386" s="4"/>
      <c r="AW386" s="4"/>
      <c r="AX386" s="4"/>
      <c r="AY386" s="4"/>
      <c r="AZ386" s="4"/>
      <c r="BA386" s="5"/>
      <c r="BF386" s="5"/>
      <c r="BG386" s="5"/>
      <c r="BH386" s="148"/>
      <c r="BZ386" s="4"/>
    </row>
    <row r="387" spans="4:78" ht="15.6" x14ac:dyDescent="0.3">
      <c r="D387" s="2"/>
      <c r="E387" s="2"/>
      <c r="F387" s="2"/>
      <c r="G387" s="3"/>
      <c r="X387" s="4"/>
      <c r="AW387" s="4"/>
      <c r="AX387" s="4"/>
      <c r="AY387" s="4"/>
      <c r="AZ387" s="4"/>
      <c r="BA387" s="5"/>
      <c r="BF387" s="5"/>
      <c r="BG387" s="5"/>
      <c r="BH387" s="148"/>
      <c r="BZ387" s="4"/>
    </row>
    <row r="388" spans="4:78" ht="15.6" x14ac:dyDescent="0.3">
      <c r="D388" s="2"/>
      <c r="E388" s="2"/>
      <c r="F388" s="2"/>
      <c r="G388" s="3"/>
      <c r="X388" s="4"/>
      <c r="AW388" s="4"/>
      <c r="AX388" s="4"/>
      <c r="AY388" s="4"/>
      <c r="AZ388" s="4"/>
      <c r="BA388" s="5"/>
      <c r="BF388" s="5"/>
      <c r="BG388" s="5"/>
      <c r="BH388" s="148"/>
      <c r="BZ388" s="4"/>
    </row>
    <row r="389" spans="4:78" ht="15.6" x14ac:dyDescent="0.3">
      <c r="D389" s="2"/>
      <c r="E389" s="2"/>
      <c r="F389" s="2"/>
      <c r="G389" s="3"/>
      <c r="X389" s="4"/>
      <c r="AW389" s="4"/>
      <c r="AX389" s="4"/>
      <c r="AY389" s="4"/>
      <c r="AZ389" s="4"/>
      <c r="BA389" s="5"/>
      <c r="BF389" s="5"/>
      <c r="BG389" s="5"/>
      <c r="BH389" s="148"/>
      <c r="BZ389" s="4"/>
    </row>
    <row r="390" spans="4:78" ht="15.6" x14ac:dyDescent="0.3">
      <c r="D390" s="2"/>
      <c r="E390" s="2"/>
      <c r="F390" s="2"/>
      <c r="G390" s="3"/>
      <c r="X390" s="4"/>
      <c r="AW390" s="4"/>
      <c r="AX390" s="4"/>
      <c r="AY390" s="4"/>
      <c r="AZ390" s="4"/>
      <c r="BA390" s="5"/>
      <c r="BF390" s="5"/>
      <c r="BG390" s="5"/>
      <c r="BH390" s="148"/>
      <c r="BZ390" s="4"/>
    </row>
    <row r="391" spans="4:78" ht="15.6" x14ac:dyDescent="0.3">
      <c r="D391" s="2"/>
      <c r="E391" s="2"/>
      <c r="F391" s="2"/>
      <c r="G391" s="3"/>
      <c r="X391" s="4"/>
      <c r="AW391" s="4"/>
      <c r="AX391" s="4"/>
      <c r="AY391" s="4"/>
      <c r="AZ391" s="4"/>
      <c r="BA391" s="5"/>
      <c r="BF391" s="5"/>
      <c r="BG391" s="5"/>
      <c r="BH391" s="148"/>
      <c r="BZ391" s="4"/>
    </row>
    <row r="392" spans="4:78" ht="15.6" x14ac:dyDescent="0.3">
      <c r="D392" s="2"/>
      <c r="E392" s="2"/>
      <c r="F392" s="2"/>
      <c r="G392" s="3"/>
      <c r="X392" s="4"/>
      <c r="AW392" s="4"/>
      <c r="AX392" s="4"/>
      <c r="AY392" s="4"/>
      <c r="AZ392" s="4"/>
      <c r="BA392" s="5"/>
      <c r="BF392" s="5"/>
      <c r="BG392" s="5"/>
      <c r="BH392" s="148"/>
      <c r="BZ392" s="4"/>
    </row>
    <row r="393" spans="4:78" ht="15.6" x14ac:dyDescent="0.3">
      <c r="D393" s="2"/>
      <c r="E393" s="2"/>
      <c r="F393" s="2"/>
      <c r="G393" s="3"/>
      <c r="X393" s="4"/>
      <c r="AW393" s="4"/>
      <c r="AX393" s="4"/>
      <c r="AY393" s="4"/>
      <c r="AZ393" s="4"/>
      <c r="BA393" s="5"/>
      <c r="BF393" s="5"/>
      <c r="BG393" s="5"/>
      <c r="BH393" s="148"/>
      <c r="BZ393" s="4"/>
    </row>
    <row r="394" spans="4:78" ht="15.6" x14ac:dyDescent="0.3">
      <c r="D394" s="2"/>
      <c r="E394" s="2"/>
      <c r="F394" s="2"/>
      <c r="G394" s="3"/>
      <c r="X394" s="4"/>
      <c r="AW394" s="4"/>
      <c r="AX394" s="4"/>
      <c r="AY394" s="4"/>
      <c r="AZ394" s="4"/>
      <c r="BA394" s="5"/>
      <c r="BF394" s="5"/>
      <c r="BG394" s="5"/>
      <c r="BH394" s="148"/>
      <c r="BZ394" s="4"/>
    </row>
    <row r="395" spans="4:78" ht="15.6" x14ac:dyDescent="0.3">
      <c r="D395" s="2"/>
      <c r="E395" s="2"/>
      <c r="F395" s="2"/>
      <c r="G395" s="3"/>
      <c r="X395" s="4"/>
      <c r="AW395" s="4"/>
      <c r="AX395" s="4"/>
      <c r="AY395" s="4"/>
      <c r="AZ395" s="4"/>
      <c r="BA395" s="5"/>
      <c r="BF395" s="5"/>
      <c r="BG395" s="5"/>
      <c r="BH395" s="148"/>
      <c r="BZ395" s="4"/>
    </row>
    <row r="396" spans="4:78" ht="15.6" x14ac:dyDescent="0.3">
      <c r="D396" s="2"/>
      <c r="E396" s="2"/>
      <c r="F396" s="2"/>
      <c r="G396" s="3"/>
      <c r="X396" s="4"/>
      <c r="AW396" s="4"/>
      <c r="AX396" s="4"/>
      <c r="AY396" s="4"/>
      <c r="AZ396" s="4"/>
      <c r="BA396" s="5"/>
      <c r="BF396" s="5"/>
      <c r="BG396" s="5"/>
      <c r="BH396" s="148"/>
      <c r="BZ396" s="4"/>
    </row>
    <row r="397" spans="4:78" ht="15.6" x14ac:dyDescent="0.3">
      <c r="D397" s="2"/>
      <c r="E397" s="2"/>
      <c r="F397" s="2"/>
      <c r="G397" s="3"/>
      <c r="X397" s="4"/>
      <c r="AW397" s="4"/>
      <c r="AX397" s="4"/>
      <c r="AY397" s="4"/>
      <c r="AZ397" s="4"/>
      <c r="BA397" s="5"/>
      <c r="BF397" s="5"/>
      <c r="BG397" s="5"/>
      <c r="BH397" s="148"/>
      <c r="BZ397" s="4"/>
    </row>
    <row r="398" spans="4:78" ht="15.6" x14ac:dyDescent="0.3">
      <c r="D398" s="2"/>
      <c r="E398" s="2"/>
      <c r="F398" s="2"/>
      <c r="G398" s="3"/>
      <c r="X398" s="4"/>
      <c r="AW398" s="4"/>
      <c r="AX398" s="4"/>
      <c r="AY398" s="4"/>
      <c r="AZ398" s="4"/>
      <c r="BA398" s="5"/>
      <c r="BF398" s="5"/>
      <c r="BG398" s="5"/>
      <c r="BH398" s="148"/>
      <c r="BZ398" s="4"/>
    </row>
    <row r="399" spans="4:78" ht="15.6" x14ac:dyDescent="0.3">
      <c r="D399" s="2"/>
      <c r="E399" s="2"/>
      <c r="F399" s="2"/>
      <c r="G399" s="3"/>
      <c r="X399" s="4"/>
      <c r="AW399" s="4"/>
      <c r="AX399" s="4"/>
      <c r="AY399" s="4"/>
      <c r="AZ399" s="4"/>
      <c r="BA399" s="5"/>
      <c r="BF399" s="5"/>
      <c r="BG399" s="5"/>
      <c r="BH399" s="148"/>
      <c r="BZ399" s="4"/>
    </row>
    <row r="400" spans="4:78" ht="15.6" x14ac:dyDescent="0.3">
      <c r="D400" s="2"/>
      <c r="E400" s="2"/>
      <c r="F400" s="2"/>
      <c r="G400" s="3"/>
      <c r="X400" s="4"/>
      <c r="AW400" s="4"/>
      <c r="AX400" s="4"/>
      <c r="AY400" s="4"/>
      <c r="AZ400" s="4"/>
      <c r="BA400" s="5"/>
      <c r="BF400" s="5"/>
      <c r="BG400" s="5"/>
      <c r="BH400" s="148"/>
      <c r="BZ400" s="4"/>
    </row>
    <row r="401" spans="4:78" ht="15.6" x14ac:dyDescent="0.3">
      <c r="D401" s="2"/>
      <c r="E401" s="2"/>
      <c r="F401" s="2"/>
      <c r="G401" s="3"/>
      <c r="X401" s="4"/>
      <c r="AW401" s="4"/>
      <c r="AX401" s="4"/>
      <c r="AY401" s="4"/>
      <c r="AZ401" s="4"/>
      <c r="BA401" s="5"/>
      <c r="BF401" s="5"/>
      <c r="BG401" s="5"/>
      <c r="BH401" s="148"/>
      <c r="BZ401" s="4"/>
    </row>
    <row r="402" spans="4:78" ht="15.6" x14ac:dyDescent="0.3">
      <c r="D402" s="2"/>
      <c r="E402" s="2"/>
      <c r="F402" s="2"/>
      <c r="G402" s="3"/>
      <c r="X402" s="4"/>
      <c r="AW402" s="4"/>
      <c r="AX402" s="4"/>
      <c r="AY402" s="4"/>
      <c r="AZ402" s="4"/>
      <c r="BA402" s="5"/>
      <c r="BF402" s="5"/>
      <c r="BG402" s="5"/>
      <c r="BH402" s="148"/>
      <c r="BZ402" s="4"/>
    </row>
    <row r="403" spans="4:78" ht="15.6" x14ac:dyDescent="0.3">
      <c r="D403" s="2"/>
      <c r="E403" s="2"/>
      <c r="F403" s="2"/>
      <c r="G403" s="3"/>
      <c r="X403" s="4"/>
      <c r="AW403" s="4"/>
      <c r="AX403" s="4"/>
      <c r="AY403" s="4"/>
      <c r="AZ403" s="4"/>
      <c r="BA403" s="5"/>
      <c r="BF403" s="5"/>
      <c r="BG403" s="5"/>
      <c r="BH403" s="148"/>
      <c r="BZ403" s="4"/>
    </row>
    <row r="404" spans="4:78" ht="15.6" x14ac:dyDescent="0.3">
      <c r="D404" s="2"/>
      <c r="E404" s="2"/>
      <c r="F404" s="2"/>
      <c r="G404" s="3"/>
      <c r="X404" s="4"/>
      <c r="AW404" s="4"/>
      <c r="AX404" s="4"/>
      <c r="AY404" s="4"/>
      <c r="AZ404" s="4"/>
      <c r="BA404" s="5"/>
      <c r="BF404" s="5"/>
      <c r="BG404" s="5"/>
      <c r="BH404" s="148"/>
      <c r="BZ404" s="4"/>
    </row>
    <row r="405" spans="4:78" ht="15.6" x14ac:dyDescent="0.3">
      <c r="D405" s="2"/>
      <c r="E405" s="2"/>
      <c r="F405" s="2"/>
      <c r="G405" s="3"/>
      <c r="X405" s="4"/>
      <c r="AW405" s="4"/>
      <c r="AX405" s="4"/>
      <c r="AY405" s="4"/>
      <c r="AZ405" s="4"/>
      <c r="BA405" s="5"/>
      <c r="BF405" s="5"/>
      <c r="BG405" s="5"/>
      <c r="BH405" s="148"/>
      <c r="BZ405" s="4"/>
    </row>
    <row r="406" spans="4:78" ht="15.6" x14ac:dyDescent="0.3">
      <c r="D406" s="2"/>
      <c r="E406" s="2"/>
      <c r="F406" s="2"/>
      <c r="G406" s="3"/>
      <c r="X406" s="4"/>
      <c r="AW406" s="4"/>
      <c r="AX406" s="4"/>
      <c r="AY406" s="4"/>
      <c r="AZ406" s="4"/>
      <c r="BA406" s="5"/>
      <c r="BF406" s="5"/>
      <c r="BG406" s="5"/>
      <c r="BH406" s="148"/>
      <c r="BZ406" s="4"/>
    </row>
    <row r="407" spans="4:78" ht="15.6" x14ac:dyDescent="0.3">
      <c r="D407" s="2"/>
      <c r="E407" s="2"/>
      <c r="F407" s="2"/>
      <c r="G407" s="3"/>
      <c r="X407" s="4"/>
      <c r="AW407" s="4"/>
      <c r="AX407" s="4"/>
      <c r="AY407" s="4"/>
      <c r="AZ407" s="4"/>
      <c r="BA407" s="5"/>
      <c r="BF407" s="5"/>
      <c r="BG407" s="5"/>
      <c r="BH407" s="148"/>
      <c r="BZ407" s="4"/>
    </row>
    <row r="408" spans="4:78" ht="15.6" x14ac:dyDescent="0.3">
      <c r="D408" s="2"/>
      <c r="E408" s="2"/>
      <c r="F408" s="2"/>
      <c r="G408" s="3"/>
      <c r="X408" s="4"/>
      <c r="AW408" s="4"/>
      <c r="AX408" s="4"/>
      <c r="AY408" s="4"/>
      <c r="AZ408" s="4"/>
      <c r="BA408" s="5"/>
      <c r="BF408" s="5"/>
      <c r="BG408" s="5"/>
      <c r="BH408" s="148"/>
      <c r="BZ408" s="4"/>
    </row>
    <row r="409" spans="4:78" ht="15.6" x14ac:dyDescent="0.3">
      <c r="D409" s="2"/>
      <c r="E409" s="2"/>
      <c r="F409" s="2"/>
      <c r="G409" s="3"/>
      <c r="X409" s="4"/>
      <c r="AW409" s="4"/>
      <c r="AX409" s="4"/>
      <c r="AY409" s="4"/>
      <c r="AZ409" s="4"/>
      <c r="BA409" s="5"/>
      <c r="BF409" s="5"/>
      <c r="BG409" s="5"/>
      <c r="BH409" s="148"/>
      <c r="BZ409" s="4"/>
    </row>
    <row r="410" spans="4:78" ht="15.6" x14ac:dyDescent="0.3">
      <c r="D410" s="2"/>
      <c r="E410" s="2"/>
      <c r="F410" s="2"/>
      <c r="G410" s="3"/>
      <c r="X410" s="4"/>
      <c r="AW410" s="4"/>
      <c r="AX410" s="4"/>
      <c r="AY410" s="4"/>
      <c r="AZ410" s="4"/>
      <c r="BA410" s="5"/>
      <c r="BF410" s="5"/>
      <c r="BG410" s="5"/>
      <c r="BH410" s="148"/>
      <c r="BZ410" s="4"/>
    </row>
    <row r="411" spans="4:78" ht="15.6" x14ac:dyDescent="0.3">
      <c r="D411" s="2"/>
      <c r="E411" s="2"/>
      <c r="F411" s="2"/>
      <c r="G411" s="3"/>
      <c r="X411" s="4"/>
      <c r="AW411" s="4"/>
      <c r="AX411" s="4"/>
      <c r="AY411" s="4"/>
      <c r="AZ411" s="4"/>
      <c r="BA411" s="5"/>
      <c r="BF411" s="5"/>
      <c r="BG411" s="5"/>
      <c r="BH411" s="148"/>
      <c r="BZ411" s="4"/>
    </row>
    <row r="412" spans="4:78" ht="15.6" x14ac:dyDescent="0.3">
      <c r="D412" s="2"/>
      <c r="E412" s="2"/>
      <c r="F412" s="2"/>
      <c r="G412" s="3"/>
      <c r="X412" s="4"/>
      <c r="AW412" s="4"/>
      <c r="AX412" s="4"/>
      <c r="AY412" s="4"/>
      <c r="AZ412" s="4"/>
      <c r="BA412" s="5"/>
      <c r="BF412" s="5"/>
      <c r="BG412" s="5"/>
      <c r="BH412" s="148"/>
      <c r="BZ412" s="4"/>
    </row>
    <row r="413" spans="4:78" ht="15.6" x14ac:dyDescent="0.3">
      <c r="D413" s="2"/>
      <c r="E413" s="2"/>
      <c r="F413" s="2"/>
      <c r="G413" s="3"/>
      <c r="X413" s="4"/>
      <c r="AW413" s="4"/>
      <c r="AX413" s="4"/>
      <c r="AY413" s="4"/>
      <c r="AZ413" s="4"/>
      <c r="BA413" s="5"/>
      <c r="BF413" s="5"/>
      <c r="BG413" s="5"/>
      <c r="BH413" s="148"/>
      <c r="BZ413" s="4"/>
    </row>
    <row r="414" spans="4:78" ht="15.6" x14ac:dyDescent="0.3">
      <c r="D414" s="2"/>
      <c r="E414" s="2"/>
      <c r="F414" s="2"/>
      <c r="G414" s="3"/>
      <c r="X414" s="4"/>
      <c r="AW414" s="4"/>
      <c r="AX414" s="4"/>
      <c r="AY414" s="4"/>
      <c r="AZ414" s="4"/>
      <c r="BA414" s="5"/>
      <c r="BF414" s="5"/>
      <c r="BG414" s="5"/>
      <c r="BH414" s="148"/>
      <c r="BZ414" s="4"/>
    </row>
    <row r="415" spans="4:78" ht="15.6" x14ac:dyDescent="0.3">
      <c r="D415" s="2"/>
      <c r="E415" s="2"/>
      <c r="F415" s="2"/>
      <c r="G415" s="3"/>
      <c r="X415" s="4"/>
      <c r="AW415" s="4"/>
      <c r="AX415" s="4"/>
      <c r="AY415" s="4"/>
      <c r="AZ415" s="4"/>
      <c r="BA415" s="5"/>
      <c r="BF415" s="5"/>
      <c r="BG415" s="5"/>
      <c r="BH415" s="148"/>
      <c r="BZ415" s="4"/>
    </row>
    <row r="416" spans="4:78" ht="15.6" x14ac:dyDescent="0.3">
      <c r="D416" s="2"/>
      <c r="E416" s="2"/>
      <c r="F416" s="2"/>
      <c r="G416" s="3"/>
      <c r="X416" s="4"/>
      <c r="AW416" s="4"/>
      <c r="AX416" s="4"/>
      <c r="AY416" s="4"/>
      <c r="AZ416" s="4"/>
      <c r="BA416" s="5"/>
      <c r="BF416" s="5"/>
      <c r="BG416" s="5"/>
      <c r="BH416" s="148"/>
      <c r="BZ416" s="4"/>
    </row>
    <row r="417" spans="4:78" ht="15.6" x14ac:dyDescent="0.3">
      <c r="D417" s="2"/>
      <c r="E417" s="2"/>
      <c r="F417" s="2"/>
      <c r="G417" s="3"/>
      <c r="X417" s="4"/>
      <c r="AW417" s="4"/>
      <c r="AX417" s="4"/>
      <c r="AY417" s="4"/>
      <c r="AZ417" s="4"/>
      <c r="BA417" s="5"/>
      <c r="BF417" s="5"/>
      <c r="BG417" s="5"/>
      <c r="BH417" s="148"/>
      <c r="BZ417" s="4"/>
    </row>
    <row r="418" spans="4:78" ht="15.6" x14ac:dyDescent="0.3">
      <c r="D418" s="2"/>
      <c r="E418" s="2"/>
      <c r="F418" s="2"/>
      <c r="G418" s="3"/>
      <c r="X418" s="4"/>
      <c r="AW418" s="4"/>
      <c r="AX418" s="4"/>
      <c r="AY418" s="4"/>
      <c r="AZ418" s="4"/>
      <c r="BA418" s="5"/>
      <c r="BF418" s="5"/>
      <c r="BG418" s="5"/>
      <c r="BH418" s="148"/>
      <c r="BZ418" s="4"/>
    </row>
    <row r="419" spans="4:78" ht="15.6" x14ac:dyDescent="0.3">
      <c r="D419" s="2"/>
      <c r="E419" s="2"/>
      <c r="F419" s="2"/>
      <c r="G419" s="3"/>
      <c r="X419" s="4"/>
      <c r="AW419" s="4"/>
      <c r="AX419" s="4"/>
      <c r="AY419" s="4"/>
      <c r="AZ419" s="4"/>
      <c r="BA419" s="5"/>
      <c r="BF419" s="5"/>
      <c r="BG419" s="5"/>
      <c r="BH419" s="148"/>
      <c r="BZ419" s="4"/>
    </row>
    <row r="420" spans="4:78" ht="15.6" x14ac:dyDescent="0.3">
      <c r="D420" s="2"/>
      <c r="E420" s="2"/>
      <c r="F420" s="2"/>
      <c r="G420" s="3"/>
      <c r="X420" s="4"/>
      <c r="AW420" s="4"/>
      <c r="AX420" s="4"/>
      <c r="AY420" s="4"/>
      <c r="AZ420" s="4"/>
      <c r="BA420" s="5"/>
      <c r="BF420" s="5"/>
      <c r="BG420" s="5"/>
      <c r="BH420" s="148"/>
      <c r="BZ420" s="4"/>
    </row>
    <row r="421" spans="4:78" ht="15.6" x14ac:dyDescent="0.3">
      <c r="D421" s="2"/>
      <c r="E421" s="2"/>
      <c r="F421" s="2"/>
      <c r="G421" s="3"/>
      <c r="X421" s="4"/>
      <c r="AW421" s="4"/>
      <c r="AX421" s="4"/>
      <c r="AY421" s="4"/>
      <c r="AZ421" s="4"/>
      <c r="BA421" s="5"/>
      <c r="BF421" s="5"/>
      <c r="BG421" s="5"/>
      <c r="BH421" s="148"/>
      <c r="BZ421" s="4"/>
    </row>
    <row r="422" spans="4:78" ht="15.6" x14ac:dyDescent="0.3">
      <c r="D422" s="2"/>
      <c r="E422" s="2"/>
      <c r="F422" s="2"/>
      <c r="G422" s="3"/>
      <c r="X422" s="4"/>
      <c r="AW422" s="4"/>
      <c r="AX422" s="4"/>
      <c r="AY422" s="4"/>
      <c r="AZ422" s="4"/>
      <c r="BA422" s="5"/>
      <c r="BF422" s="5"/>
      <c r="BG422" s="5"/>
      <c r="BH422" s="148"/>
      <c r="BZ422" s="4"/>
    </row>
    <row r="423" spans="4:78" ht="15.6" x14ac:dyDescent="0.3">
      <c r="D423" s="2"/>
      <c r="E423" s="2"/>
      <c r="F423" s="2"/>
      <c r="G423" s="3"/>
      <c r="X423" s="4"/>
      <c r="AW423" s="4"/>
      <c r="AX423" s="4"/>
      <c r="AY423" s="4"/>
      <c r="AZ423" s="4"/>
      <c r="BA423" s="5"/>
      <c r="BF423" s="5"/>
      <c r="BG423" s="5"/>
      <c r="BH423" s="148"/>
      <c r="BZ423" s="4"/>
    </row>
    <row r="424" spans="4:78" ht="15.6" x14ac:dyDescent="0.3">
      <c r="D424" s="2"/>
      <c r="E424" s="2"/>
      <c r="F424" s="2"/>
      <c r="G424" s="3"/>
      <c r="X424" s="4"/>
      <c r="AW424" s="4"/>
      <c r="AX424" s="4"/>
      <c r="AY424" s="4"/>
      <c r="AZ424" s="4"/>
      <c r="BA424" s="5"/>
      <c r="BF424" s="5"/>
      <c r="BG424" s="5"/>
      <c r="BH424" s="148"/>
      <c r="BZ424" s="4"/>
    </row>
    <row r="425" spans="4:78" ht="15.6" x14ac:dyDescent="0.3">
      <c r="D425" s="2"/>
      <c r="E425" s="2"/>
      <c r="F425" s="2"/>
      <c r="G425" s="3"/>
      <c r="X425" s="4"/>
      <c r="AW425" s="4"/>
      <c r="AX425" s="4"/>
      <c r="AY425" s="4"/>
      <c r="AZ425" s="4"/>
      <c r="BA425" s="5"/>
      <c r="BF425" s="5"/>
      <c r="BG425" s="5"/>
      <c r="BH425" s="148"/>
      <c r="BZ425" s="4"/>
    </row>
    <row r="426" spans="4:78" ht="15.6" x14ac:dyDescent="0.3">
      <c r="D426" s="2"/>
      <c r="E426" s="2"/>
      <c r="F426" s="2"/>
      <c r="G426" s="3"/>
      <c r="X426" s="4"/>
      <c r="AW426" s="4"/>
      <c r="AX426" s="4"/>
      <c r="AY426" s="4"/>
      <c r="AZ426" s="4"/>
      <c r="BA426" s="5"/>
      <c r="BF426" s="5"/>
      <c r="BG426" s="5"/>
      <c r="BH426" s="148"/>
      <c r="BZ426" s="4"/>
    </row>
    <row r="427" spans="4:78" ht="15.6" x14ac:dyDescent="0.3">
      <c r="D427" s="2"/>
      <c r="E427" s="2"/>
      <c r="F427" s="2"/>
      <c r="G427" s="3"/>
      <c r="X427" s="4"/>
      <c r="AW427" s="4"/>
      <c r="AX427" s="4"/>
      <c r="AY427" s="4"/>
      <c r="AZ427" s="4"/>
      <c r="BA427" s="5"/>
      <c r="BF427" s="5"/>
      <c r="BG427" s="5"/>
      <c r="BH427" s="148"/>
      <c r="BZ427" s="4"/>
    </row>
    <row r="428" spans="4:78" ht="15.6" x14ac:dyDescent="0.3">
      <c r="D428" s="2"/>
      <c r="E428" s="2"/>
      <c r="F428" s="2"/>
      <c r="G428" s="3"/>
      <c r="X428" s="4"/>
      <c r="AW428" s="4"/>
      <c r="AX428" s="4"/>
      <c r="AY428" s="4"/>
      <c r="AZ428" s="4"/>
      <c r="BA428" s="5"/>
      <c r="BF428" s="5"/>
      <c r="BG428" s="5"/>
      <c r="BH428" s="148"/>
      <c r="BZ428" s="4"/>
    </row>
    <row r="429" spans="4:78" ht="15.6" x14ac:dyDescent="0.3">
      <c r="D429" s="2"/>
      <c r="E429" s="2"/>
      <c r="F429" s="2"/>
      <c r="G429" s="3"/>
      <c r="X429" s="4"/>
      <c r="AW429" s="4"/>
      <c r="AX429" s="4"/>
      <c r="AY429" s="4"/>
      <c r="AZ429" s="4"/>
      <c r="BA429" s="5"/>
      <c r="BF429" s="5"/>
      <c r="BG429" s="5"/>
      <c r="BH429" s="148"/>
      <c r="BZ429" s="4"/>
    </row>
    <row r="430" spans="4:78" ht="15.6" x14ac:dyDescent="0.3">
      <c r="D430" s="2"/>
      <c r="E430" s="2"/>
      <c r="F430" s="2"/>
      <c r="G430" s="3"/>
      <c r="X430" s="4"/>
      <c r="AW430" s="4"/>
      <c r="AX430" s="4"/>
      <c r="AY430" s="4"/>
      <c r="AZ430" s="4"/>
      <c r="BA430" s="5"/>
      <c r="BF430" s="5"/>
      <c r="BG430" s="5"/>
      <c r="BH430" s="148"/>
      <c r="BZ430" s="4"/>
    </row>
    <row r="431" spans="4:78" ht="15.6" x14ac:dyDescent="0.3">
      <c r="D431" s="2"/>
      <c r="E431" s="2"/>
      <c r="F431" s="2"/>
      <c r="G431" s="3"/>
      <c r="X431" s="4"/>
      <c r="AW431" s="4"/>
      <c r="AX431" s="4"/>
      <c r="AY431" s="4"/>
      <c r="AZ431" s="4"/>
      <c r="BA431" s="5"/>
      <c r="BF431" s="5"/>
      <c r="BG431" s="5"/>
      <c r="BH431" s="148"/>
      <c r="BZ431" s="4"/>
    </row>
    <row r="432" spans="4:78" ht="15.6" x14ac:dyDescent="0.3">
      <c r="D432" s="2"/>
      <c r="E432" s="2"/>
      <c r="F432" s="2"/>
      <c r="G432" s="3"/>
      <c r="X432" s="4"/>
      <c r="AW432" s="4"/>
      <c r="AX432" s="4"/>
      <c r="AY432" s="4"/>
      <c r="AZ432" s="4"/>
      <c r="BA432" s="5"/>
      <c r="BF432" s="5"/>
      <c r="BG432" s="5"/>
      <c r="BH432" s="148"/>
      <c r="BZ432" s="4"/>
    </row>
    <row r="433" spans="4:78" ht="15.6" x14ac:dyDescent="0.3">
      <c r="D433" s="2"/>
      <c r="E433" s="2"/>
      <c r="F433" s="2"/>
      <c r="G433" s="3"/>
      <c r="X433" s="4"/>
      <c r="AW433" s="4"/>
      <c r="AX433" s="4"/>
      <c r="AY433" s="4"/>
      <c r="AZ433" s="4"/>
      <c r="BA433" s="5"/>
      <c r="BF433" s="5"/>
      <c r="BG433" s="5"/>
      <c r="BH433" s="148"/>
      <c r="BZ433" s="4"/>
    </row>
    <row r="434" spans="4:78" ht="15.6" x14ac:dyDescent="0.3">
      <c r="D434" s="2"/>
      <c r="E434" s="2"/>
      <c r="F434" s="2"/>
      <c r="G434" s="3"/>
      <c r="X434" s="4"/>
      <c r="AW434" s="4"/>
      <c r="AX434" s="4"/>
      <c r="AY434" s="4"/>
      <c r="AZ434" s="4"/>
      <c r="BA434" s="5"/>
      <c r="BF434" s="5"/>
      <c r="BG434" s="5"/>
      <c r="BH434" s="148"/>
      <c r="BZ434" s="4"/>
    </row>
    <row r="435" spans="4:78" ht="15.6" x14ac:dyDescent="0.3">
      <c r="D435" s="2"/>
      <c r="E435" s="2"/>
      <c r="F435" s="2"/>
      <c r="G435" s="3"/>
      <c r="X435" s="4"/>
      <c r="AW435" s="4"/>
      <c r="AX435" s="4"/>
      <c r="AY435" s="4"/>
      <c r="AZ435" s="4"/>
      <c r="BA435" s="5"/>
      <c r="BF435" s="5"/>
      <c r="BG435" s="5"/>
      <c r="BH435" s="148"/>
      <c r="BZ435" s="4"/>
    </row>
    <row r="436" spans="4:78" ht="15.6" x14ac:dyDescent="0.3">
      <c r="D436" s="2"/>
      <c r="E436" s="2"/>
      <c r="F436" s="2"/>
      <c r="G436" s="3"/>
      <c r="X436" s="4"/>
      <c r="AW436" s="4"/>
      <c r="AX436" s="4"/>
      <c r="AY436" s="4"/>
      <c r="AZ436" s="4"/>
      <c r="BA436" s="5"/>
      <c r="BF436" s="5"/>
      <c r="BG436" s="5"/>
      <c r="BH436" s="148"/>
      <c r="BZ436" s="4"/>
    </row>
    <row r="437" spans="4:78" ht="15.6" x14ac:dyDescent="0.3">
      <c r="D437" s="2"/>
      <c r="E437" s="2"/>
      <c r="F437" s="2"/>
      <c r="G437" s="3"/>
      <c r="X437" s="4"/>
      <c r="AW437" s="4"/>
      <c r="AX437" s="4"/>
      <c r="AY437" s="4"/>
      <c r="AZ437" s="4"/>
      <c r="BA437" s="5"/>
      <c r="BF437" s="5"/>
      <c r="BG437" s="5"/>
      <c r="BH437" s="148"/>
      <c r="BZ437" s="4"/>
    </row>
    <row r="438" spans="4:78" ht="15.6" x14ac:dyDescent="0.3">
      <c r="D438" s="2"/>
      <c r="E438" s="2"/>
      <c r="F438" s="2"/>
      <c r="G438" s="3"/>
      <c r="X438" s="4"/>
      <c r="AW438" s="4"/>
      <c r="AX438" s="4"/>
      <c r="AY438" s="4"/>
      <c r="AZ438" s="4"/>
      <c r="BA438" s="5"/>
      <c r="BF438" s="5"/>
      <c r="BG438" s="5"/>
      <c r="BH438" s="148"/>
      <c r="BZ438" s="4"/>
    </row>
    <row r="439" spans="4:78" ht="15.6" x14ac:dyDescent="0.3">
      <c r="D439" s="2"/>
      <c r="E439" s="2"/>
      <c r="F439" s="2"/>
      <c r="G439" s="3"/>
      <c r="X439" s="4"/>
      <c r="AW439" s="4"/>
      <c r="AX439" s="4"/>
      <c r="AY439" s="4"/>
      <c r="AZ439" s="4"/>
      <c r="BA439" s="5"/>
      <c r="BF439" s="5"/>
      <c r="BG439" s="5"/>
      <c r="BH439" s="148"/>
      <c r="BZ439" s="4"/>
    </row>
    <row r="440" spans="4:78" ht="15.6" x14ac:dyDescent="0.3">
      <c r="D440" s="2"/>
      <c r="E440" s="2"/>
      <c r="F440" s="2"/>
      <c r="G440" s="3"/>
      <c r="X440" s="4"/>
      <c r="AW440" s="4"/>
      <c r="AX440" s="4"/>
      <c r="AY440" s="4"/>
      <c r="AZ440" s="4"/>
      <c r="BA440" s="5"/>
      <c r="BF440" s="5"/>
      <c r="BG440" s="5"/>
      <c r="BH440" s="148"/>
      <c r="BZ440" s="4"/>
    </row>
    <row r="441" spans="4:78" ht="15.6" x14ac:dyDescent="0.3">
      <c r="D441" s="2"/>
      <c r="E441" s="2"/>
      <c r="F441" s="2"/>
      <c r="G441" s="3"/>
      <c r="X441" s="4"/>
      <c r="AW441" s="4"/>
      <c r="AX441" s="4"/>
      <c r="AY441" s="4"/>
      <c r="AZ441" s="4"/>
      <c r="BA441" s="5"/>
      <c r="BF441" s="5"/>
      <c r="BG441" s="5"/>
      <c r="BH441" s="148"/>
      <c r="BZ441" s="4"/>
    </row>
    <row r="442" spans="4:78" ht="15.6" x14ac:dyDescent="0.3">
      <c r="D442" s="2"/>
      <c r="E442" s="2"/>
      <c r="F442" s="2"/>
      <c r="G442" s="3"/>
      <c r="X442" s="4"/>
      <c r="AW442" s="4"/>
      <c r="AX442" s="4"/>
      <c r="AY442" s="4"/>
      <c r="AZ442" s="4"/>
      <c r="BA442" s="5"/>
      <c r="BF442" s="5"/>
      <c r="BG442" s="5"/>
      <c r="BH442" s="148"/>
      <c r="BZ442" s="4"/>
    </row>
    <row r="443" spans="4:78" ht="15.6" x14ac:dyDescent="0.3">
      <c r="D443" s="2"/>
      <c r="E443" s="2"/>
      <c r="F443" s="2"/>
      <c r="G443" s="3"/>
      <c r="X443" s="4"/>
      <c r="AW443" s="4"/>
      <c r="AX443" s="4"/>
      <c r="AY443" s="4"/>
      <c r="AZ443" s="4"/>
      <c r="BA443" s="5"/>
      <c r="BF443" s="5"/>
      <c r="BG443" s="5"/>
      <c r="BH443" s="148"/>
      <c r="BZ443" s="4"/>
    </row>
    <row r="444" spans="4:78" ht="15.6" x14ac:dyDescent="0.3">
      <c r="D444" s="2"/>
      <c r="E444" s="2"/>
      <c r="F444" s="2"/>
      <c r="G444" s="3"/>
      <c r="X444" s="4"/>
      <c r="AW444" s="4"/>
      <c r="AX444" s="4"/>
      <c r="AY444" s="4"/>
      <c r="AZ444" s="4"/>
      <c r="BA444" s="5"/>
      <c r="BF444" s="5"/>
      <c r="BG444" s="5"/>
      <c r="BH444" s="148"/>
      <c r="BZ444" s="4"/>
    </row>
    <row r="445" spans="4:78" ht="15.6" x14ac:dyDescent="0.3">
      <c r="D445" s="2"/>
      <c r="E445" s="2"/>
      <c r="F445" s="2"/>
      <c r="G445" s="3"/>
      <c r="X445" s="4"/>
      <c r="AW445" s="4"/>
      <c r="AX445" s="4"/>
      <c r="AY445" s="4"/>
      <c r="AZ445" s="4"/>
      <c r="BA445" s="5"/>
      <c r="BF445" s="5"/>
      <c r="BG445" s="5"/>
      <c r="BH445" s="148"/>
      <c r="BZ445" s="4"/>
    </row>
    <row r="446" spans="4:78" ht="15.6" x14ac:dyDescent="0.3">
      <c r="D446" s="2"/>
      <c r="E446" s="2"/>
      <c r="F446" s="2"/>
      <c r="G446" s="3"/>
      <c r="X446" s="4"/>
      <c r="AW446" s="4"/>
      <c r="AX446" s="4"/>
      <c r="AY446" s="4"/>
      <c r="AZ446" s="4"/>
      <c r="BA446" s="5"/>
      <c r="BF446" s="5"/>
      <c r="BG446" s="5"/>
      <c r="BH446" s="148"/>
      <c r="BZ446" s="4"/>
    </row>
    <row r="447" spans="4:78" ht="15.6" x14ac:dyDescent="0.3">
      <c r="D447" s="2"/>
      <c r="E447" s="2"/>
      <c r="F447" s="2"/>
      <c r="G447" s="3"/>
      <c r="X447" s="4"/>
      <c r="AW447" s="4"/>
      <c r="AX447" s="4"/>
      <c r="AY447" s="4"/>
      <c r="AZ447" s="4"/>
      <c r="BA447" s="5"/>
      <c r="BF447" s="5"/>
      <c r="BG447" s="5"/>
      <c r="BH447" s="148"/>
      <c r="BZ447" s="4"/>
    </row>
    <row r="448" spans="4:78" ht="15.6" x14ac:dyDescent="0.3">
      <c r="D448" s="2"/>
      <c r="E448" s="2"/>
      <c r="F448" s="2"/>
      <c r="G448" s="3"/>
      <c r="X448" s="4"/>
      <c r="AW448" s="4"/>
      <c r="AX448" s="4"/>
      <c r="AY448" s="4"/>
      <c r="AZ448" s="4"/>
      <c r="BA448" s="5"/>
      <c r="BF448" s="5"/>
      <c r="BG448" s="5"/>
      <c r="BH448" s="148"/>
      <c r="BZ448" s="4"/>
    </row>
    <row r="449" spans="4:78" ht="15.6" x14ac:dyDescent="0.3">
      <c r="D449" s="2"/>
      <c r="E449" s="2"/>
      <c r="F449" s="2"/>
      <c r="G449" s="3"/>
      <c r="X449" s="4"/>
      <c r="AW449" s="4"/>
      <c r="AX449" s="4"/>
      <c r="AY449" s="4"/>
      <c r="AZ449" s="4"/>
      <c r="BA449" s="5"/>
      <c r="BF449" s="5"/>
      <c r="BG449" s="5"/>
      <c r="BH449" s="148"/>
      <c r="BZ449" s="4"/>
    </row>
    <row r="450" spans="4:78" ht="15.6" x14ac:dyDescent="0.3">
      <c r="D450" s="2"/>
      <c r="E450" s="2"/>
      <c r="F450" s="2"/>
      <c r="G450" s="3"/>
      <c r="X450" s="4"/>
      <c r="AW450" s="4"/>
      <c r="AX450" s="4"/>
      <c r="AY450" s="4"/>
      <c r="AZ450" s="4"/>
      <c r="BA450" s="5"/>
      <c r="BF450" s="5"/>
      <c r="BG450" s="5"/>
      <c r="BH450" s="148"/>
      <c r="BZ450" s="4"/>
    </row>
    <row r="451" spans="4:78" ht="15.6" x14ac:dyDescent="0.3">
      <c r="D451" s="2"/>
      <c r="E451" s="2"/>
      <c r="F451" s="2"/>
      <c r="G451" s="3"/>
      <c r="X451" s="4"/>
      <c r="AW451" s="4"/>
      <c r="AX451" s="4"/>
      <c r="AY451" s="4"/>
      <c r="AZ451" s="4"/>
      <c r="BA451" s="5"/>
      <c r="BF451" s="5"/>
      <c r="BG451" s="5"/>
      <c r="BH451" s="148"/>
      <c r="BZ451" s="4"/>
    </row>
    <row r="452" spans="4:78" ht="15.6" x14ac:dyDescent="0.3">
      <c r="D452" s="2"/>
      <c r="E452" s="2"/>
      <c r="F452" s="2"/>
      <c r="G452" s="3"/>
      <c r="X452" s="4"/>
      <c r="AW452" s="4"/>
      <c r="AX452" s="4"/>
      <c r="AY452" s="4"/>
      <c r="AZ452" s="4"/>
      <c r="BA452" s="5"/>
      <c r="BF452" s="5"/>
      <c r="BG452" s="5"/>
      <c r="BH452" s="148"/>
      <c r="BZ452" s="4"/>
    </row>
    <row r="453" spans="4:78" ht="15.6" x14ac:dyDescent="0.3">
      <c r="D453" s="2"/>
      <c r="E453" s="2"/>
      <c r="F453" s="2"/>
      <c r="G453" s="3"/>
      <c r="X453" s="4"/>
      <c r="AW453" s="4"/>
      <c r="AX453" s="4"/>
      <c r="AY453" s="4"/>
      <c r="AZ453" s="4"/>
      <c r="BA453" s="5"/>
      <c r="BF453" s="5"/>
      <c r="BG453" s="5"/>
      <c r="BH453" s="148"/>
      <c r="BZ453" s="4"/>
    </row>
    <row r="454" spans="4:78" ht="15.6" x14ac:dyDescent="0.3">
      <c r="D454" s="2"/>
      <c r="E454" s="2"/>
      <c r="F454" s="2"/>
      <c r="G454" s="3"/>
      <c r="X454" s="4"/>
      <c r="AW454" s="4"/>
      <c r="AX454" s="4"/>
      <c r="AY454" s="4"/>
      <c r="AZ454" s="4"/>
      <c r="BA454" s="5"/>
      <c r="BF454" s="5"/>
      <c r="BG454" s="5"/>
      <c r="BH454" s="148"/>
      <c r="BZ454" s="4"/>
    </row>
    <row r="455" spans="4:78" ht="15.6" x14ac:dyDescent="0.3">
      <c r="D455" s="2"/>
      <c r="E455" s="2"/>
      <c r="F455" s="2"/>
      <c r="G455" s="3"/>
      <c r="X455" s="4"/>
      <c r="AW455" s="4"/>
      <c r="AX455" s="4"/>
      <c r="AY455" s="4"/>
      <c r="AZ455" s="4"/>
      <c r="BA455" s="5"/>
      <c r="BF455" s="5"/>
      <c r="BG455" s="5"/>
      <c r="BH455" s="148"/>
      <c r="BZ455" s="4"/>
    </row>
    <row r="456" spans="4:78" ht="15.6" x14ac:dyDescent="0.3">
      <c r="D456" s="2"/>
      <c r="E456" s="2"/>
      <c r="F456" s="2"/>
      <c r="G456" s="3"/>
      <c r="X456" s="4"/>
      <c r="AW456" s="4"/>
      <c r="AX456" s="4"/>
      <c r="AY456" s="4"/>
      <c r="AZ456" s="4"/>
      <c r="BA456" s="5"/>
      <c r="BF456" s="5"/>
      <c r="BG456" s="5"/>
      <c r="BH456" s="148"/>
      <c r="BZ456" s="4"/>
    </row>
    <row r="457" spans="4:78" ht="15.6" x14ac:dyDescent="0.3">
      <c r="D457" s="2"/>
      <c r="E457" s="2"/>
      <c r="F457" s="2"/>
      <c r="G457" s="3"/>
      <c r="X457" s="4"/>
      <c r="AW457" s="4"/>
      <c r="AX457" s="4"/>
      <c r="AY457" s="4"/>
      <c r="AZ457" s="4"/>
      <c r="BA457" s="5"/>
      <c r="BF457" s="5"/>
      <c r="BG457" s="5"/>
      <c r="BH457" s="148"/>
      <c r="BZ457" s="4"/>
    </row>
    <row r="458" spans="4:78" ht="15.6" x14ac:dyDescent="0.3">
      <c r="D458" s="2"/>
      <c r="E458" s="2"/>
      <c r="F458" s="2"/>
      <c r="G458" s="3"/>
      <c r="X458" s="4"/>
      <c r="AW458" s="4"/>
      <c r="AX458" s="4"/>
      <c r="AY458" s="4"/>
      <c r="AZ458" s="4"/>
      <c r="BA458" s="5"/>
      <c r="BF458" s="5"/>
      <c r="BG458" s="5"/>
      <c r="BH458" s="148"/>
      <c r="BZ458" s="4"/>
    </row>
    <row r="459" spans="4:78" ht="15.6" x14ac:dyDescent="0.3">
      <c r="D459" s="2"/>
      <c r="E459" s="2"/>
      <c r="F459" s="2"/>
      <c r="G459" s="3"/>
      <c r="X459" s="4"/>
      <c r="AW459" s="4"/>
      <c r="AX459" s="4"/>
      <c r="AY459" s="4"/>
      <c r="AZ459" s="4"/>
      <c r="BA459" s="5"/>
      <c r="BF459" s="5"/>
      <c r="BG459" s="5"/>
      <c r="BH459" s="148"/>
      <c r="BZ459" s="4"/>
    </row>
    <row r="460" spans="4:78" ht="15.6" x14ac:dyDescent="0.3">
      <c r="D460" s="2"/>
      <c r="E460" s="2"/>
      <c r="F460" s="2"/>
      <c r="G460" s="3"/>
      <c r="X460" s="4"/>
      <c r="AW460" s="4"/>
      <c r="AX460" s="4"/>
      <c r="AY460" s="4"/>
      <c r="AZ460" s="4"/>
      <c r="BA460" s="5"/>
      <c r="BF460" s="5"/>
      <c r="BG460" s="5"/>
      <c r="BH460" s="148"/>
      <c r="BZ460" s="4"/>
    </row>
    <row r="461" spans="4:78" ht="15.6" x14ac:dyDescent="0.3">
      <c r="D461" s="2"/>
      <c r="E461" s="2"/>
      <c r="F461" s="2"/>
      <c r="G461" s="3"/>
      <c r="X461" s="4"/>
      <c r="AW461" s="4"/>
      <c r="AX461" s="4"/>
      <c r="AY461" s="4"/>
      <c r="AZ461" s="4"/>
      <c r="BA461" s="5"/>
      <c r="BF461" s="5"/>
      <c r="BG461" s="5"/>
      <c r="BH461" s="148"/>
      <c r="BZ461" s="4"/>
    </row>
    <row r="462" spans="4:78" ht="15.6" x14ac:dyDescent="0.3">
      <c r="D462" s="2"/>
      <c r="E462" s="2"/>
      <c r="F462" s="2"/>
      <c r="G462" s="3"/>
      <c r="X462" s="4"/>
      <c r="AW462" s="4"/>
      <c r="AX462" s="4"/>
      <c r="AY462" s="4"/>
      <c r="AZ462" s="4"/>
      <c r="BA462" s="5"/>
      <c r="BF462" s="5"/>
      <c r="BG462" s="5"/>
      <c r="BH462" s="148"/>
      <c r="BZ462" s="4"/>
    </row>
    <row r="463" spans="4:78" ht="15.6" x14ac:dyDescent="0.3">
      <c r="D463" s="2"/>
      <c r="E463" s="2"/>
      <c r="F463" s="2"/>
      <c r="G463" s="3"/>
      <c r="X463" s="4"/>
      <c r="AW463" s="4"/>
      <c r="AX463" s="4"/>
      <c r="AY463" s="4"/>
      <c r="AZ463" s="4"/>
      <c r="BA463" s="5"/>
      <c r="BF463" s="5"/>
      <c r="BG463" s="5"/>
      <c r="BH463" s="148"/>
      <c r="BZ463" s="4"/>
    </row>
    <row r="464" spans="4:78" ht="15.6" x14ac:dyDescent="0.3">
      <c r="D464" s="2"/>
      <c r="E464" s="2"/>
      <c r="F464" s="2"/>
      <c r="G464" s="3"/>
      <c r="X464" s="4"/>
      <c r="AW464" s="4"/>
      <c r="AX464" s="4"/>
      <c r="AY464" s="4"/>
      <c r="AZ464" s="4"/>
      <c r="BA464" s="5"/>
      <c r="BF464" s="5"/>
      <c r="BG464" s="5"/>
      <c r="BH464" s="148"/>
      <c r="BZ464" s="4"/>
    </row>
    <row r="465" spans="4:78" ht="15.6" x14ac:dyDescent="0.3">
      <c r="D465" s="2"/>
      <c r="E465" s="2"/>
      <c r="F465" s="2"/>
      <c r="G465" s="3"/>
      <c r="X465" s="4"/>
      <c r="AW465" s="4"/>
      <c r="AX465" s="4"/>
      <c r="AY465" s="4"/>
      <c r="AZ465" s="4"/>
      <c r="BA465" s="5"/>
      <c r="BF465" s="5"/>
      <c r="BG465" s="5"/>
      <c r="BH465" s="148"/>
      <c r="BZ465" s="4"/>
    </row>
    <row r="466" spans="4:78" ht="15.6" x14ac:dyDescent="0.3">
      <c r="D466" s="2"/>
      <c r="E466" s="2"/>
      <c r="F466" s="2"/>
      <c r="G466" s="3"/>
      <c r="X466" s="4"/>
      <c r="AW466" s="4"/>
      <c r="AX466" s="4"/>
      <c r="AY466" s="4"/>
      <c r="AZ466" s="4"/>
      <c r="BA466" s="5"/>
      <c r="BF466" s="5"/>
      <c r="BG466" s="5"/>
      <c r="BH466" s="148"/>
      <c r="BZ466" s="4"/>
    </row>
    <row r="467" spans="4:78" ht="15.6" x14ac:dyDescent="0.3">
      <c r="D467" s="2"/>
      <c r="E467" s="2"/>
      <c r="F467" s="2"/>
      <c r="G467" s="3"/>
      <c r="X467" s="4"/>
      <c r="AW467" s="4"/>
      <c r="AX467" s="4"/>
      <c r="AY467" s="4"/>
      <c r="AZ467" s="4"/>
      <c r="BA467" s="5"/>
      <c r="BF467" s="5"/>
      <c r="BG467" s="5"/>
      <c r="BH467" s="148"/>
      <c r="BZ467" s="4"/>
    </row>
    <row r="468" spans="4:78" ht="15.6" x14ac:dyDescent="0.3">
      <c r="D468" s="2"/>
      <c r="E468" s="2"/>
      <c r="F468" s="2"/>
      <c r="G468" s="3"/>
      <c r="X468" s="4"/>
      <c r="AW468" s="4"/>
      <c r="AX468" s="4"/>
      <c r="AY468" s="4"/>
      <c r="AZ468" s="4"/>
      <c r="BA468" s="5"/>
      <c r="BF468" s="5"/>
      <c r="BG468" s="5"/>
      <c r="BH468" s="148"/>
      <c r="BZ468" s="4"/>
    </row>
    <row r="469" spans="4:78" ht="15.6" x14ac:dyDescent="0.3">
      <c r="D469" s="2"/>
      <c r="E469" s="2"/>
      <c r="F469" s="2"/>
      <c r="G469" s="3"/>
      <c r="X469" s="4"/>
      <c r="AW469" s="4"/>
      <c r="AX469" s="4"/>
      <c r="AY469" s="4"/>
      <c r="AZ469" s="4"/>
      <c r="BA469" s="5"/>
      <c r="BF469" s="5"/>
      <c r="BG469" s="5"/>
      <c r="BH469" s="148"/>
      <c r="BZ469" s="4"/>
    </row>
    <row r="470" spans="4:78" ht="15.6" x14ac:dyDescent="0.3">
      <c r="D470" s="2"/>
      <c r="E470" s="2"/>
      <c r="F470" s="2"/>
      <c r="G470" s="3"/>
      <c r="X470" s="4"/>
      <c r="AW470" s="4"/>
      <c r="AX470" s="4"/>
      <c r="AY470" s="4"/>
      <c r="AZ470" s="4"/>
      <c r="BA470" s="5"/>
      <c r="BF470" s="5"/>
      <c r="BG470" s="5"/>
      <c r="BH470" s="148"/>
      <c r="BZ470" s="4"/>
    </row>
    <row r="471" spans="4:78" ht="15.6" x14ac:dyDescent="0.3">
      <c r="D471" s="2"/>
      <c r="E471" s="2"/>
      <c r="F471" s="2"/>
      <c r="G471" s="3"/>
      <c r="X471" s="4"/>
      <c r="AW471" s="4"/>
      <c r="AX471" s="4"/>
      <c r="AY471" s="4"/>
      <c r="AZ471" s="4"/>
      <c r="BA471" s="5"/>
      <c r="BF471" s="5"/>
      <c r="BG471" s="5"/>
      <c r="BH471" s="148"/>
      <c r="BZ471" s="4"/>
    </row>
    <row r="472" spans="4:78" ht="15.6" x14ac:dyDescent="0.3">
      <c r="D472" s="2"/>
      <c r="E472" s="2"/>
      <c r="F472" s="2"/>
      <c r="G472" s="3"/>
      <c r="X472" s="4"/>
      <c r="AW472" s="4"/>
      <c r="AX472" s="4"/>
      <c r="AY472" s="4"/>
      <c r="AZ472" s="4"/>
      <c r="BA472" s="5"/>
      <c r="BF472" s="5"/>
      <c r="BG472" s="5"/>
      <c r="BH472" s="148"/>
      <c r="BZ472" s="4"/>
    </row>
    <row r="473" spans="4:78" ht="15.6" x14ac:dyDescent="0.3">
      <c r="D473" s="2"/>
      <c r="E473" s="2"/>
      <c r="F473" s="2"/>
      <c r="G473" s="3"/>
      <c r="X473" s="4"/>
      <c r="AW473" s="4"/>
      <c r="AX473" s="4"/>
      <c r="AY473" s="4"/>
      <c r="AZ473" s="4"/>
      <c r="BA473" s="5"/>
      <c r="BF473" s="5"/>
      <c r="BG473" s="5"/>
      <c r="BH473" s="148"/>
      <c r="BZ473" s="4"/>
    </row>
    <row r="474" spans="4:78" ht="15.6" x14ac:dyDescent="0.3">
      <c r="D474" s="2"/>
      <c r="E474" s="2"/>
      <c r="F474" s="2"/>
      <c r="G474" s="3"/>
      <c r="X474" s="4"/>
      <c r="AW474" s="4"/>
      <c r="AX474" s="4"/>
      <c r="AY474" s="4"/>
      <c r="AZ474" s="4"/>
      <c r="BA474" s="5"/>
      <c r="BF474" s="5"/>
      <c r="BG474" s="5"/>
      <c r="BH474" s="148"/>
      <c r="BZ474" s="4"/>
    </row>
    <row r="475" spans="4:78" ht="15.6" x14ac:dyDescent="0.3">
      <c r="D475" s="2"/>
      <c r="E475" s="2"/>
      <c r="F475" s="2"/>
      <c r="G475" s="3"/>
      <c r="X475" s="4"/>
      <c r="AW475" s="4"/>
      <c r="AX475" s="4"/>
      <c r="AY475" s="4"/>
      <c r="AZ475" s="4"/>
      <c r="BA475" s="5"/>
      <c r="BF475" s="5"/>
      <c r="BG475" s="5"/>
      <c r="BH475" s="148"/>
      <c r="BZ475" s="4"/>
    </row>
    <row r="476" spans="4:78" ht="15.6" x14ac:dyDescent="0.3">
      <c r="D476" s="2"/>
      <c r="E476" s="2"/>
      <c r="F476" s="2"/>
      <c r="G476" s="3"/>
      <c r="X476" s="4"/>
      <c r="AW476" s="4"/>
      <c r="AX476" s="4"/>
      <c r="AY476" s="4"/>
      <c r="AZ476" s="4"/>
      <c r="BA476" s="5"/>
      <c r="BF476" s="5"/>
      <c r="BG476" s="5"/>
      <c r="BH476" s="148"/>
      <c r="BZ476" s="4"/>
    </row>
    <row r="477" spans="4:78" ht="15.6" x14ac:dyDescent="0.3">
      <c r="D477" s="2"/>
      <c r="E477" s="2"/>
      <c r="F477" s="2"/>
      <c r="G477" s="3"/>
      <c r="X477" s="4"/>
      <c r="AW477" s="4"/>
      <c r="AX477" s="4"/>
      <c r="AY477" s="4"/>
      <c r="AZ477" s="4"/>
      <c r="BA477" s="5"/>
      <c r="BF477" s="5"/>
      <c r="BG477" s="5"/>
      <c r="BH477" s="148"/>
      <c r="BZ477" s="4"/>
    </row>
    <row r="478" spans="4:78" ht="15.6" x14ac:dyDescent="0.3">
      <c r="D478" s="2"/>
      <c r="E478" s="2"/>
      <c r="F478" s="2"/>
      <c r="G478" s="3"/>
      <c r="X478" s="4"/>
      <c r="AW478" s="4"/>
      <c r="AX478" s="4"/>
      <c r="AY478" s="4"/>
      <c r="AZ478" s="4"/>
      <c r="BA478" s="5"/>
      <c r="BF478" s="5"/>
      <c r="BG478" s="5"/>
      <c r="BH478" s="148"/>
      <c r="BZ478" s="4"/>
    </row>
    <row r="479" spans="4:78" ht="15.6" x14ac:dyDescent="0.3">
      <c r="D479" s="2"/>
      <c r="E479" s="2"/>
      <c r="F479" s="2"/>
      <c r="G479" s="3"/>
      <c r="X479" s="4"/>
      <c r="AW479" s="4"/>
      <c r="AX479" s="4"/>
      <c r="AY479" s="4"/>
      <c r="AZ479" s="4"/>
      <c r="BA479" s="5"/>
      <c r="BF479" s="5"/>
      <c r="BG479" s="5"/>
      <c r="BH479" s="148"/>
      <c r="BZ479" s="4"/>
    </row>
    <row r="480" spans="4:78" ht="15.6" x14ac:dyDescent="0.3">
      <c r="D480" s="2"/>
      <c r="E480" s="2"/>
      <c r="F480" s="2"/>
      <c r="G480" s="3"/>
      <c r="X480" s="4"/>
      <c r="AW480" s="4"/>
      <c r="AX480" s="4"/>
      <c r="AY480" s="4"/>
      <c r="AZ480" s="4"/>
      <c r="BA480" s="5"/>
      <c r="BF480" s="5"/>
      <c r="BG480" s="5"/>
      <c r="BH480" s="148"/>
      <c r="BZ480" s="4"/>
    </row>
    <row r="481" spans="4:78" ht="15.6" x14ac:dyDescent="0.3">
      <c r="D481" s="2"/>
      <c r="E481" s="2"/>
      <c r="F481" s="2"/>
      <c r="G481" s="3"/>
      <c r="X481" s="4"/>
      <c r="AW481" s="4"/>
      <c r="AX481" s="4"/>
      <c r="AY481" s="4"/>
      <c r="AZ481" s="4"/>
      <c r="BA481" s="5"/>
      <c r="BF481" s="5"/>
      <c r="BG481" s="5"/>
      <c r="BH481" s="148"/>
      <c r="BZ481" s="4"/>
    </row>
    <row r="482" spans="4:78" ht="15.6" x14ac:dyDescent="0.3">
      <c r="D482" s="2"/>
      <c r="E482" s="2"/>
      <c r="F482" s="2"/>
      <c r="G482" s="3"/>
      <c r="X482" s="4"/>
      <c r="AW482" s="4"/>
      <c r="AX482" s="4"/>
      <c r="AY482" s="4"/>
      <c r="AZ482" s="4"/>
      <c r="BA482" s="5"/>
      <c r="BF482" s="5"/>
      <c r="BG482" s="5"/>
      <c r="BH482" s="148"/>
      <c r="BZ482" s="4"/>
    </row>
    <row r="483" spans="4:78" ht="15.6" x14ac:dyDescent="0.3">
      <c r="D483" s="2"/>
      <c r="E483" s="2"/>
      <c r="F483" s="2"/>
      <c r="G483" s="3"/>
      <c r="X483" s="4"/>
      <c r="AW483" s="4"/>
      <c r="AX483" s="4"/>
      <c r="AY483" s="4"/>
      <c r="AZ483" s="4"/>
      <c r="BA483" s="5"/>
      <c r="BF483" s="5"/>
      <c r="BG483" s="5"/>
      <c r="BH483" s="148"/>
      <c r="BZ483" s="4"/>
    </row>
    <row r="484" spans="4:78" ht="15.6" x14ac:dyDescent="0.3">
      <c r="D484" s="2"/>
      <c r="E484" s="2"/>
      <c r="F484" s="2"/>
      <c r="G484" s="3"/>
      <c r="X484" s="4"/>
      <c r="AW484" s="4"/>
      <c r="AX484" s="4"/>
      <c r="AY484" s="4"/>
      <c r="AZ484" s="4"/>
      <c r="BA484" s="5"/>
      <c r="BF484" s="5"/>
      <c r="BG484" s="5"/>
      <c r="BH484" s="148"/>
      <c r="BZ484" s="4"/>
    </row>
    <row r="485" spans="4:78" ht="15.6" x14ac:dyDescent="0.3">
      <c r="D485" s="2"/>
      <c r="E485" s="2"/>
      <c r="F485" s="2"/>
      <c r="G485" s="3"/>
      <c r="X485" s="4"/>
      <c r="AW485" s="4"/>
      <c r="AX485" s="4"/>
      <c r="AY485" s="4"/>
      <c r="AZ485" s="4"/>
      <c r="BA485" s="5"/>
      <c r="BF485" s="5"/>
      <c r="BG485" s="5"/>
      <c r="BH485" s="148"/>
      <c r="BZ485" s="4"/>
    </row>
    <row r="486" spans="4:78" ht="15.6" x14ac:dyDescent="0.3">
      <c r="D486" s="2"/>
      <c r="E486" s="2"/>
      <c r="F486" s="2"/>
      <c r="G486" s="3"/>
      <c r="X486" s="4"/>
      <c r="AW486" s="4"/>
      <c r="AX486" s="4"/>
      <c r="AY486" s="4"/>
      <c r="AZ486" s="4"/>
      <c r="BA486" s="5"/>
      <c r="BF486" s="5"/>
      <c r="BG486" s="5"/>
      <c r="BH486" s="148"/>
      <c r="BZ486" s="4"/>
    </row>
    <row r="487" spans="4:78" ht="15.6" x14ac:dyDescent="0.3">
      <c r="D487" s="2"/>
      <c r="E487" s="2"/>
      <c r="F487" s="2"/>
      <c r="G487" s="3"/>
      <c r="X487" s="4"/>
      <c r="AW487" s="4"/>
      <c r="AX487" s="4"/>
      <c r="AY487" s="4"/>
      <c r="AZ487" s="4"/>
      <c r="BA487" s="5"/>
      <c r="BF487" s="5"/>
      <c r="BG487" s="5"/>
      <c r="BH487" s="148"/>
      <c r="BZ487" s="4"/>
    </row>
    <row r="488" spans="4:78" ht="15.6" x14ac:dyDescent="0.3">
      <c r="D488" s="2"/>
      <c r="E488" s="2"/>
      <c r="F488" s="2"/>
      <c r="G488" s="3"/>
      <c r="X488" s="4"/>
      <c r="AW488" s="4"/>
      <c r="AX488" s="4"/>
      <c r="AY488" s="4"/>
      <c r="AZ488" s="4"/>
      <c r="BA488" s="5"/>
      <c r="BF488" s="5"/>
      <c r="BG488" s="5"/>
      <c r="BH488" s="148"/>
      <c r="BZ488" s="4"/>
    </row>
    <row r="489" spans="4:78" ht="15.6" x14ac:dyDescent="0.3">
      <c r="D489" s="2"/>
      <c r="E489" s="2"/>
      <c r="F489" s="2"/>
      <c r="G489" s="3"/>
      <c r="X489" s="4"/>
      <c r="AW489" s="4"/>
      <c r="AX489" s="4"/>
      <c r="AY489" s="4"/>
      <c r="AZ489" s="4"/>
      <c r="BA489" s="5"/>
      <c r="BF489" s="5"/>
      <c r="BG489" s="5"/>
      <c r="BH489" s="148"/>
      <c r="BZ489" s="4"/>
    </row>
    <row r="490" spans="4:78" ht="15.6" x14ac:dyDescent="0.3">
      <c r="D490" s="2"/>
      <c r="E490" s="2"/>
      <c r="F490" s="2"/>
      <c r="G490" s="3"/>
      <c r="X490" s="4"/>
      <c r="AW490" s="4"/>
      <c r="AX490" s="4"/>
      <c r="AY490" s="4"/>
      <c r="AZ490" s="4"/>
      <c r="BA490" s="5"/>
      <c r="BF490" s="5"/>
      <c r="BG490" s="5"/>
      <c r="BH490" s="148"/>
      <c r="BZ490" s="4"/>
    </row>
    <row r="491" spans="4:78" ht="15.6" x14ac:dyDescent="0.3">
      <c r="D491" s="2"/>
      <c r="E491" s="2"/>
      <c r="F491" s="2"/>
      <c r="G491" s="3"/>
      <c r="X491" s="4"/>
      <c r="AW491" s="4"/>
      <c r="AX491" s="4"/>
      <c r="AY491" s="4"/>
      <c r="AZ491" s="4"/>
      <c r="BA491" s="5"/>
      <c r="BF491" s="5"/>
      <c r="BG491" s="5"/>
      <c r="BH491" s="148"/>
      <c r="BZ491" s="4"/>
    </row>
    <row r="492" spans="4:78" ht="15.6" x14ac:dyDescent="0.3">
      <c r="D492" s="2"/>
      <c r="E492" s="2"/>
      <c r="F492" s="2"/>
      <c r="G492" s="3"/>
      <c r="X492" s="4"/>
      <c r="AW492" s="4"/>
      <c r="AX492" s="4"/>
      <c r="AY492" s="4"/>
      <c r="AZ492" s="4"/>
      <c r="BA492" s="5"/>
      <c r="BF492" s="5"/>
      <c r="BG492" s="5"/>
      <c r="BH492" s="148"/>
      <c r="BZ492" s="4"/>
    </row>
    <row r="493" spans="4:78" ht="15.6" x14ac:dyDescent="0.3">
      <c r="D493" s="2"/>
      <c r="E493" s="2"/>
      <c r="F493" s="2"/>
      <c r="G493" s="3"/>
      <c r="X493" s="4"/>
      <c r="AW493" s="4"/>
      <c r="AX493" s="4"/>
      <c r="AY493" s="4"/>
      <c r="AZ493" s="4"/>
      <c r="BA493" s="5"/>
      <c r="BF493" s="5"/>
      <c r="BG493" s="5"/>
      <c r="BH493" s="148"/>
      <c r="BZ493" s="4"/>
    </row>
    <row r="494" spans="4:78" ht="15.6" x14ac:dyDescent="0.3">
      <c r="D494" s="2"/>
      <c r="E494" s="2"/>
      <c r="F494" s="2"/>
      <c r="G494" s="3"/>
      <c r="X494" s="4"/>
      <c r="AW494" s="4"/>
      <c r="AX494" s="4"/>
      <c r="AY494" s="4"/>
      <c r="AZ494" s="4"/>
      <c r="BA494" s="5"/>
      <c r="BF494" s="5"/>
      <c r="BG494" s="5"/>
      <c r="BH494" s="148"/>
      <c r="BZ494" s="4"/>
    </row>
    <row r="495" spans="4:78" ht="15.6" x14ac:dyDescent="0.3">
      <c r="D495" s="2"/>
      <c r="E495" s="2"/>
      <c r="F495" s="2"/>
      <c r="G495" s="3"/>
      <c r="X495" s="4"/>
      <c r="AW495" s="4"/>
      <c r="AX495" s="4"/>
      <c r="AY495" s="4"/>
      <c r="AZ495" s="4"/>
      <c r="BA495" s="5"/>
      <c r="BF495" s="5"/>
      <c r="BG495" s="5"/>
      <c r="BH495" s="148"/>
      <c r="BZ495" s="4"/>
    </row>
    <row r="496" spans="4:78" ht="15.6" x14ac:dyDescent="0.3">
      <c r="D496" s="2"/>
      <c r="E496" s="2"/>
      <c r="F496" s="2"/>
      <c r="G496" s="3"/>
      <c r="X496" s="4"/>
      <c r="AW496" s="4"/>
      <c r="AX496" s="4"/>
      <c r="AY496" s="4"/>
      <c r="AZ496" s="4"/>
      <c r="BA496" s="5"/>
      <c r="BF496" s="5"/>
      <c r="BG496" s="5"/>
      <c r="BH496" s="148"/>
      <c r="BZ496" s="4"/>
    </row>
    <row r="497" spans="4:78" ht="15.6" x14ac:dyDescent="0.3">
      <c r="D497" s="2"/>
      <c r="E497" s="2"/>
      <c r="F497" s="2"/>
      <c r="G497" s="3"/>
      <c r="X497" s="4"/>
      <c r="AW497" s="4"/>
      <c r="AX497" s="4"/>
      <c r="AY497" s="4"/>
      <c r="AZ497" s="4"/>
      <c r="BA497" s="5"/>
      <c r="BF497" s="5"/>
      <c r="BG497" s="5"/>
      <c r="BH497" s="148"/>
      <c r="BZ497" s="4"/>
    </row>
    <row r="498" spans="4:78" ht="15.6" x14ac:dyDescent="0.3">
      <c r="D498" s="2"/>
      <c r="E498" s="2"/>
      <c r="F498" s="2"/>
      <c r="G498" s="3"/>
      <c r="X498" s="4"/>
      <c r="AW498" s="4"/>
      <c r="AX498" s="4"/>
      <c r="AY498" s="4"/>
      <c r="AZ498" s="4"/>
      <c r="BA498" s="5"/>
      <c r="BF498" s="5"/>
      <c r="BG498" s="5"/>
      <c r="BH498" s="148"/>
      <c r="BZ498" s="4"/>
    </row>
    <row r="499" spans="4:78" ht="15.6" x14ac:dyDescent="0.3">
      <c r="D499" s="2"/>
      <c r="E499" s="2"/>
      <c r="F499" s="2"/>
      <c r="G499" s="3"/>
      <c r="X499" s="4"/>
      <c r="AW499" s="4"/>
      <c r="AX499" s="4"/>
      <c r="AY499" s="4"/>
      <c r="AZ499" s="4"/>
      <c r="BA499" s="5"/>
      <c r="BF499" s="5"/>
      <c r="BG499" s="5"/>
      <c r="BH499" s="148"/>
      <c r="BZ499" s="4"/>
    </row>
    <row r="500" spans="4:78" ht="15.6" x14ac:dyDescent="0.3">
      <c r="D500" s="2"/>
      <c r="E500" s="2"/>
      <c r="F500" s="2"/>
      <c r="G500" s="3"/>
      <c r="X500" s="4"/>
      <c r="AW500" s="4"/>
      <c r="AX500" s="4"/>
      <c r="AY500" s="4"/>
      <c r="AZ500" s="4"/>
      <c r="BA500" s="5"/>
      <c r="BF500" s="5"/>
      <c r="BG500" s="5"/>
      <c r="BH500" s="148"/>
      <c r="BZ500" s="4"/>
    </row>
    <row r="501" spans="4:78" ht="15.6" x14ac:dyDescent="0.3">
      <c r="D501" s="2"/>
      <c r="E501" s="2"/>
      <c r="F501" s="2"/>
      <c r="G501" s="3"/>
      <c r="X501" s="4"/>
      <c r="AW501" s="4"/>
      <c r="AX501" s="4"/>
      <c r="AY501" s="4"/>
      <c r="AZ501" s="4"/>
      <c r="BA501" s="5"/>
      <c r="BF501" s="5"/>
      <c r="BG501" s="5"/>
      <c r="BH501" s="148"/>
      <c r="BZ501" s="4"/>
    </row>
    <row r="502" spans="4:78" ht="15.6" x14ac:dyDescent="0.3">
      <c r="D502" s="2"/>
      <c r="E502" s="2"/>
      <c r="F502" s="2"/>
      <c r="G502" s="3"/>
      <c r="X502" s="4"/>
      <c r="AW502" s="4"/>
      <c r="AX502" s="4"/>
      <c r="AY502" s="4"/>
      <c r="AZ502" s="4"/>
      <c r="BA502" s="5"/>
      <c r="BF502" s="5"/>
      <c r="BG502" s="5"/>
      <c r="BH502" s="148"/>
      <c r="BZ502" s="4"/>
    </row>
    <row r="503" spans="4:78" ht="15.6" x14ac:dyDescent="0.3">
      <c r="D503" s="2"/>
      <c r="E503" s="2"/>
      <c r="F503" s="2"/>
      <c r="G503" s="3"/>
      <c r="X503" s="4"/>
      <c r="AW503" s="4"/>
      <c r="AX503" s="4"/>
      <c r="AY503" s="4"/>
      <c r="AZ503" s="4"/>
      <c r="BA503" s="5"/>
      <c r="BF503" s="5"/>
      <c r="BG503" s="5"/>
      <c r="BH503" s="148"/>
      <c r="BZ503" s="4"/>
    </row>
    <row r="504" spans="4:78" ht="15.6" x14ac:dyDescent="0.3">
      <c r="D504" s="2"/>
      <c r="E504" s="2"/>
      <c r="F504" s="2"/>
      <c r="G504" s="3"/>
      <c r="X504" s="4"/>
      <c r="AW504" s="4"/>
      <c r="AX504" s="4"/>
      <c r="AY504" s="4"/>
      <c r="AZ504" s="4"/>
      <c r="BA504" s="5"/>
      <c r="BF504" s="5"/>
      <c r="BG504" s="5"/>
      <c r="BH504" s="148"/>
      <c r="BZ504" s="4"/>
    </row>
    <row r="505" spans="4:78" ht="15.6" x14ac:dyDescent="0.3">
      <c r="D505" s="2"/>
      <c r="E505" s="2"/>
      <c r="F505" s="2"/>
      <c r="G505" s="3"/>
      <c r="X505" s="4"/>
      <c r="AW505" s="4"/>
      <c r="AX505" s="4"/>
      <c r="AY505" s="4"/>
      <c r="AZ505" s="4"/>
      <c r="BA505" s="5"/>
      <c r="BF505" s="5"/>
      <c r="BG505" s="5"/>
      <c r="BH505" s="148"/>
      <c r="BZ505" s="4"/>
    </row>
    <row r="506" spans="4:78" ht="15.6" x14ac:dyDescent="0.3">
      <c r="D506" s="2"/>
      <c r="E506" s="2"/>
      <c r="F506" s="2"/>
      <c r="G506" s="3"/>
      <c r="X506" s="4"/>
      <c r="AW506" s="4"/>
      <c r="AX506" s="4"/>
      <c r="AY506" s="4"/>
      <c r="AZ506" s="4"/>
      <c r="BA506" s="5"/>
      <c r="BF506" s="5"/>
      <c r="BG506" s="5"/>
      <c r="BH506" s="148"/>
      <c r="BZ506" s="4"/>
    </row>
    <row r="507" spans="4:78" ht="15.6" x14ac:dyDescent="0.3">
      <c r="D507" s="2"/>
      <c r="E507" s="2"/>
      <c r="F507" s="2"/>
      <c r="G507" s="3"/>
      <c r="X507" s="4"/>
      <c r="AW507" s="4"/>
      <c r="AX507" s="4"/>
      <c r="AY507" s="4"/>
      <c r="AZ507" s="4"/>
      <c r="BA507" s="5"/>
      <c r="BF507" s="5"/>
      <c r="BG507" s="5"/>
      <c r="BH507" s="148"/>
      <c r="BZ507" s="4"/>
    </row>
    <row r="508" spans="4:78" ht="15.6" x14ac:dyDescent="0.3">
      <c r="D508" s="2"/>
      <c r="E508" s="2"/>
      <c r="F508" s="2"/>
      <c r="G508" s="3"/>
      <c r="X508" s="4"/>
      <c r="AW508" s="4"/>
      <c r="AX508" s="4"/>
      <c r="AY508" s="4"/>
      <c r="AZ508" s="4"/>
      <c r="BA508" s="5"/>
      <c r="BF508" s="5"/>
      <c r="BG508" s="5"/>
      <c r="BH508" s="148"/>
      <c r="BZ508" s="4"/>
    </row>
    <row r="509" spans="4:78" ht="15.6" x14ac:dyDescent="0.3">
      <c r="D509" s="2"/>
      <c r="E509" s="2"/>
      <c r="F509" s="2"/>
      <c r="G509" s="3"/>
      <c r="X509" s="4"/>
      <c r="AW509" s="4"/>
      <c r="AX509" s="4"/>
      <c r="AY509" s="4"/>
      <c r="AZ509" s="4"/>
      <c r="BA509" s="5"/>
      <c r="BF509" s="5"/>
      <c r="BG509" s="5"/>
      <c r="BH509" s="148"/>
      <c r="BZ509" s="4"/>
    </row>
    <row r="510" spans="4:78" ht="15.6" x14ac:dyDescent="0.3">
      <c r="D510" s="2"/>
      <c r="E510" s="2"/>
      <c r="F510" s="2"/>
      <c r="G510" s="3"/>
      <c r="X510" s="4"/>
      <c r="AW510" s="4"/>
      <c r="AX510" s="4"/>
      <c r="AY510" s="4"/>
      <c r="AZ510" s="4"/>
      <c r="BA510" s="5"/>
      <c r="BF510" s="5"/>
      <c r="BG510" s="5"/>
      <c r="BH510" s="148"/>
      <c r="BZ510" s="4"/>
    </row>
    <row r="511" spans="4:78" ht="15.6" x14ac:dyDescent="0.3">
      <c r="D511" s="2"/>
      <c r="E511" s="2"/>
      <c r="F511" s="2"/>
      <c r="G511" s="3"/>
      <c r="X511" s="4"/>
      <c r="AW511" s="4"/>
      <c r="AX511" s="4"/>
      <c r="AY511" s="4"/>
      <c r="AZ511" s="4"/>
      <c r="BA511" s="5"/>
      <c r="BF511" s="5"/>
      <c r="BG511" s="5"/>
      <c r="BH511" s="148"/>
      <c r="BZ511" s="4"/>
    </row>
    <row r="512" spans="4:78" ht="15.6" x14ac:dyDescent="0.3">
      <c r="D512" s="2"/>
      <c r="E512" s="2"/>
      <c r="F512" s="2"/>
      <c r="G512" s="3"/>
      <c r="X512" s="4"/>
      <c r="AW512" s="4"/>
      <c r="AX512" s="4"/>
      <c r="AY512" s="4"/>
      <c r="AZ512" s="4"/>
      <c r="BA512" s="5"/>
      <c r="BF512" s="5"/>
      <c r="BG512" s="5"/>
      <c r="BH512" s="148"/>
      <c r="BZ512" s="4"/>
    </row>
    <row r="513" spans="4:78" ht="15.6" x14ac:dyDescent="0.3">
      <c r="D513" s="2"/>
      <c r="E513" s="2"/>
      <c r="F513" s="2"/>
      <c r="G513" s="3"/>
      <c r="X513" s="4"/>
      <c r="AW513" s="4"/>
      <c r="AX513" s="4"/>
      <c r="AY513" s="4"/>
      <c r="AZ513" s="4"/>
      <c r="BA513" s="5"/>
      <c r="BF513" s="5"/>
      <c r="BG513" s="5"/>
      <c r="BH513" s="148"/>
      <c r="BZ513" s="4"/>
    </row>
    <row r="514" spans="4:78" ht="15.6" x14ac:dyDescent="0.3">
      <c r="D514" s="2"/>
      <c r="E514" s="2"/>
      <c r="F514" s="2"/>
      <c r="G514" s="3"/>
      <c r="X514" s="4"/>
      <c r="AW514" s="4"/>
      <c r="AX514" s="4"/>
      <c r="AY514" s="4"/>
      <c r="AZ514" s="4"/>
      <c r="BA514" s="5"/>
      <c r="BF514" s="5"/>
      <c r="BG514" s="5"/>
      <c r="BH514" s="148"/>
      <c r="BZ514" s="4"/>
    </row>
    <row r="515" spans="4:78" ht="15.6" x14ac:dyDescent="0.3">
      <c r="D515" s="2"/>
      <c r="E515" s="2"/>
      <c r="F515" s="2"/>
      <c r="G515" s="3"/>
      <c r="X515" s="4"/>
      <c r="AW515" s="4"/>
      <c r="AX515" s="4"/>
      <c r="AY515" s="4"/>
      <c r="AZ515" s="4"/>
      <c r="BA515" s="5"/>
      <c r="BF515" s="5"/>
      <c r="BG515" s="5"/>
      <c r="BH515" s="148"/>
      <c r="BZ515" s="4"/>
    </row>
    <row r="516" spans="4:78" ht="15.6" x14ac:dyDescent="0.3">
      <c r="D516" s="2"/>
      <c r="E516" s="2"/>
      <c r="F516" s="2"/>
      <c r="G516" s="3"/>
      <c r="X516" s="4"/>
      <c r="AW516" s="4"/>
      <c r="AX516" s="4"/>
      <c r="AY516" s="4"/>
      <c r="AZ516" s="4"/>
      <c r="BA516" s="5"/>
      <c r="BF516" s="5"/>
      <c r="BG516" s="5"/>
      <c r="BH516" s="148"/>
      <c r="BZ516" s="4"/>
    </row>
    <row r="517" spans="4:78" ht="15.6" x14ac:dyDescent="0.3">
      <c r="D517" s="2"/>
      <c r="E517" s="2"/>
      <c r="F517" s="2"/>
      <c r="G517" s="3"/>
      <c r="X517" s="4"/>
      <c r="AW517" s="4"/>
      <c r="AX517" s="4"/>
      <c r="AY517" s="4"/>
      <c r="AZ517" s="4"/>
      <c r="BA517" s="5"/>
      <c r="BF517" s="5"/>
      <c r="BG517" s="5"/>
      <c r="BH517" s="148"/>
      <c r="BZ517" s="4"/>
    </row>
    <row r="518" spans="4:78" ht="15.6" x14ac:dyDescent="0.3">
      <c r="D518" s="2"/>
      <c r="E518" s="2"/>
      <c r="F518" s="2"/>
      <c r="G518" s="3"/>
      <c r="X518" s="4"/>
      <c r="AW518" s="4"/>
      <c r="AX518" s="4"/>
      <c r="AY518" s="4"/>
      <c r="AZ518" s="4"/>
      <c r="BA518" s="5"/>
      <c r="BF518" s="5"/>
      <c r="BG518" s="5"/>
      <c r="BH518" s="148"/>
      <c r="BZ518" s="4"/>
    </row>
    <row r="519" spans="4:78" ht="15.6" x14ac:dyDescent="0.3">
      <c r="D519" s="2"/>
      <c r="E519" s="2"/>
      <c r="F519" s="2"/>
      <c r="G519" s="3"/>
      <c r="X519" s="4"/>
      <c r="AW519" s="4"/>
      <c r="AX519" s="4"/>
      <c r="AY519" s="4"/>
      <c r="AZ519" s="4"/>
      <c r="BA519" s="5"/>
      <c r="BF519" s="5"/>
      <c r="BG519" s="5"/>
      <c r="BH519" s="148"/>
      <c r="BZ519" s="4"/>
    </row>
    <row r="520" spans="4:78" ht="15.6" x14ac:dyDescent="0.3">
      <c r="D520" s="2"/>
      <c r="E520" s="2"/>
      <c r="F520" s="2"/>
      <c r="G520" s="3"/>
      <c r="X520" s="4"/>
      <c r="AW520" s="4"/>
      <c r="AX520" s="4"/>
      <c r="AY520" s="4"/>
      <c r="AZ520" s="4"/>
      <c r="BA520" s="5"/>
      <c r="BF520" s="5"/>
      <c r="BG520" s="5"/>
      <c r="BH520" s="148"/>
      <c r="BZ520" s="4"/>
    </row>
    <row r="521" spans="4:78" ht="15.6" x14ac:dyDescent="0.3">
      <c r="D521" s="2"/>
      <c r="E521" s="2"/>
      <c r="F521" s="2"/>
      <c r="G521" s="3"/>
      <c r="X521" s="4"/>
      <c r="AW521" s="4"/>
      <c r="AX521" s="4"/>
      <c r="AY521" s="4"/>
      <c r="AZ521" s="4"/>
      <c r="BA521" s="5"/>
      <c r="BF521" s="5"/>
      <c r="BG521" s="5"/>
      <c r="BH521" s="148"/>
      <c r="BZ521" s="4"/>
    </row>
    <row r="522" spans="4:78" ht="15.6" x14ac:dyDescent="0.3">
      <c r="D522" s="2"/>
      <c r="E522" s="2"/>
      <c r="F522" s="2"/>
      <c r="G522" s="3"/>
      <c r="X522" s="4"/>
      <c r="AW522" s="4"/>
      <c r="AX522" s="4"/>
      <c r="AY522" s="4"/>
      <c r="AZ522" s="4"/>
      <c r="BA522" s="5"/>
      <c r="BF522" s="5"/>
      <c r="BG522" s="5"/>
      <c r="BH522" s="148"/>
      <c r="BZ522" s="4"/>
    </row>
    <row r="523" spans="4:78" ht="15.6" x14ac:dyDescent="0.3">
      <c r="D523" s="2"/>
      <c r="E523" s="2"/>
      <c r="F523" s="2"/>
      <c r="G523" s="3"/>
      <c r="X523" s="4"/>
      <c r="AW523" s="4"/>
      <c r="AX523" s="4"/>
      <c r="AY523" s="4"/>
      <c r="AZ523" s="4"/>
      <c r="BA523" s="5"/>
      <c r="BF523" s="5"/>
      <c r="BG523" s="5"/>
      <c r="BH523" s="148"/>
      <c r="BZ523" s="4"/>
    </row>
    <row r="524" spans="4:78" ht="15.6" x14ac:dyDescent="0.3">
      <c r="D524" s="2"/>
      <c r="E524" s="2"/>
      <c r="F524" s="2"/>
      <c r="G524" s="3"/>
      <c r="X524" s="4"/>
      <c r="AW524" s="4"/>
      <c r="AX524" s="4"/>
      <c r="AY524" s="4"/>
      <c r="AZ524" s="4"/>
      <c r="BA524" s="5"/>
      <c r="BF524" s="5"/>
      <c r="BG524" s="5"/>
      <c r="BH524" s="148"/>
      <c r="BZ524" s="4"/>
    </row>
    <row r="525" spans="4:78" ht="15.6" x14ac:dyDescent="0.3">
      <c r="D525" s="2"/>
      <c r="E525" s="2"/>
      <c r="F525" s="2"/>
      <c r="G525" s="3"/>
      <c r="X525" s="4"/>
      <c r="AW525" s="4"/>
      <c r="AX525" s="4"/>
      <c r="AY525" s="4"/>
      <c r="AZ525" s="4"/>
      <c r="BA525" s="5"/>
      <c r="BF525" s="5"/>
      <c r="BG525" s="5"/>
      <c r="BH525" s="148"/>
      <c r="BZ525" s="4"/>
    </row>
    <row r="526" spans="4:78" ht="15.6" x14ac:dyDescent="0.3">
      <c r="D526" s="2"/>
      <c r="E526" s="2"/>
      <c r="F526" s="2"/>
      <c r="G526" s="3"/>
      <c r="X526" s="4"/>
      <c r="AW526" s="4"/>
      <c r="AX526" s="4"/>
      <c r="AY526" s="4"/>
      <c r="AZ526" s="4"/>
      <c r="BA526" s="5"/>
      <c r="BF526" s="5"/>
      <c r="BG526" s="5"/>
      <c r="BH526" s="148"/>
      <c r="BZ526" s="4"/>
    </row>
    <row r="527" spans="4:78" ht="15.6" x14ac:dyDescent="0.3">
      <c r="D527" s="2"/>
      <c r="E527" s="2"/>
      <c r="F527" s="2"/>
      <c r="G527" s="3"/>
      <c r="X527" s="4"/>
      <c r="AW527" s="4"/>
      <c r="AX527" s="4"/>
      <c r="AY527" s="4"/>
      <c r="AZ527" s="4"/>
      <c r="BA527" s="5"/>
      <c r="BF527" s="5"/>
      <c r="BG527" s="5"/>
      <c r="BH527" s="148"/>
      <c r="BZ527" s="4"/>
    </row>
    <row r="528" spans="4:78" ht="15.6" x14ac:dyDescent="0.3">
      <c r="D528" s="2"/>
      <c r="E528" s="2"/>
      <c r="F528" s="2"/>
      <c r="G528" s="3"/>
      <c r="X528" s="4"/>
      <c r="AW528" s="4"/>
      <c r="AX528" s="4"/>
      <c r="AY528" s="4"/>
      <c r="AZ528" s="4"/>
      <c r="BA528" s="5"/>
      <c r="BF528" s="5"/>
      <c r="BG528" s="5"/>
      <c r="BH528" s="148"/>
      <c r="BZ528" s="4"/>
    </row>
    <row r="529" spans="4:78" ht="15.6" x14ac:dyDescent="0.3">
      <c r="D529" s="2"/>
      <c r="E529" s="2"/>
      <c r="F529" s="2"/>
      <c r="G529" s="3"/>
      <c r="X529" s="4"/>
      <c r="AW529" s="4"/>
      <c r="AX529" s="4"/>
      <c r="AY529" s="4"/>
      <c r="AZ529" s="4"/>
      <c r="BA529" s="5"/>
      <c r="BF529" s="5"/>
      <c r="BG529" s="5"/>
      <c r="BH529" s="148"/>
      <c r="BZ529" s="4"/>
    </row>
    <row r="530" spans="4:78" ht="15.6" x14ac:dyDescent="0.3">
      <c r="D530" s="2"/>
      <c r="E530" s="2"/>
      <c r="F530" s="2"/>
      <c r="G530" s="3"/>
      <c r="X530" s="4"/>
      <c r="AW530" s="4"/>
      <c r="AX530" s="4"/>
      <c r="AY530" s="4"/>
      <c r="AZ530" s="4"/>
      <c r="BA530" s="5"/>
      <c r="BF530" s="5"/>
      <c r="BG530" s="5"/>
      <c r="BH530" s="148"/>
      <c r="BZ530" s="4"/>
    </row>
    <row r="531" spans="4:78" ht="15.6" x14ac:dyDescent="0.3">
      <c r="D531" s="2"/>
      <c r="E531" s="2"/>
      <c r="F531" s="2"/>
      <c r="G531" s="3"/>
      <c r="X531" s="4"/>
      <c r="AW531" s="4"/>
      <c r="AX531" s="4"/>
      <c r="AY531" s="4"/>
      <c r="AZ531" s="4"/>
      <c r="BA531" s="5"/>
      <c r="BF531" s="5"/>
      <c r="BG531" s="5"/>
      <c r="BH531" s="148"/>
      <c r="BZ531" s="4"/>
    </row>
    <row r="532" spans="4:78" ht="15.6" x14ac:dyDescent="0.3">
      <c r="D532" s="2"/>
      <c r="E532" s="2"/>
      <c r="F532" s="2"/>
      <c r="G532" s="3"/>
      <c r="X532" s="4"/>
      <c r="AW532" s="4"/>
      <c r="AX532" s="4"/>
      <c r="AY532" s="4"/>
      <c r="AZ532" s="4"/>
      <c r="BA532" s="5"/>
      <c r="BF532" s="5"/>
      <c r="BG532" s="5"/>
      <c r="BH532" s="148"/>
      <c r="BZ532" s="4"/>
    </row>
    <row r="533" spans="4:78" ht="15.6" x14ac:dyDescent="0.3">
      <c r="D533" s="2"/>
      <c r="E533" s="2"/>
      <c r="F533" s="2"/>
      <c r="G533" s="3"/>
      <c r="X533" s="4"/>
      <c r="AW533" s="4"/>
      <c r="AX533" s="4"/>
      <c r="AY533" s="4"/>
      <c r="AZ533" s="4"/>
      <c r="BA533" s="5"/>
      <c r="BF533" s="5"/>
      <c r="BG533" s="5"/>
      <c r="BH533" s="148"/>
      <c r="BZ533" s="4"/>
    </row>
    <row r="534" spans="4:78" ht="15.6" x14ac:dyDescent="0.3">
      <c r="D534" s="2"/>
      <c r="E534" s="2"/>
      <c r="F534" s="2"/>
      <c r="G534" s="3"/>
      <c r="X534" s="4"/>
      <c r="AW534" s="4"/>
      <c r="AX534" s="4"/>
      <c r="AY534" s="4"/>
      <c r="AZ534" s="4"/>
      <c r="BA534" s="5"/>
      <c r="BF534" s="5"/>
      <c r="BG534" s="5"/>
      <c r="BH534" s="148"/>
      <c r="BZ534" s="4"/>
    </row>
    <row r="535" spans="4:78" ht="15.6" x14ac:dyDescent="0.3">
      <c r="D535" s="2"/>
      <c r="E535" s="2"/>
      <c r="F535" s="2"/>
      <c r="G535" s="3"/>
      <c r="X535" s="4"/>
      <c r="AW535" s="4"/>
      <c r="AX535" s="4"/>
      <c r="AY535" s="4"/>
      <c r="AZ535" s="4"/>
      <c r="BA535" s="5"/>
      <c r="BF535" s="5"/>
      <c r="BG535" s="5"/>
      <c r="BH535" s="148"/>
      <c r="BZ535" s="4"/>
    </row>
    <row r="536" spans="4:78" ht="15.6" x14ac:dyDescent="0.3">
      <c r="D536" s="2"/>
      <c r="E536" s="2"/>
      <c r="F536" s="2"/>
      <c r="G536" s="3"/>
      <c r="X536" s="4"/>
      <c r="AW536" s="4"/>
      <c r="AX536" s="4"/>
      <c r="AY536" s="4"/>
      <c r="AZ536" s="4"/>
      <c r="BA536" s="5"/>
      <c r="BF536" s="5"/>
      <c r="BG536" s="5"/>
      <c r="BH536" s="148"/>
      <c r="BZ536" s="4"/>
    </row>
    <row r="537" spans="4:78" ht="15.6" x14ac:dyDescent="0.3">
      <c r="D537" s="2"/>
      <c r="E537" s="2"/>
      <c r="F537" s="2"/>
      <c r="G537" s="3"/>
      <c r="X537" s="4"/>
      <c r="AW537" s="4"/>
      <c r="AX537" s="4"/>
      <c r="AY537" s="4"/>
      <c r="AZ537" s="4"/>
      <c r="BA537" s="5"/>
      <c r="BF537" s="5"/>
      <c r="BG537" s="5"/>
      <c r="BH537" s="148"/>
      <c r="BZ537" s="4"/>
    </row>
    <row r="538" spans="4:78" ht="15.6" x14ac:dyDescent="0.3">
      <c r="D538" s="2"/>
      <c r="E538" s="2"/>
      <c r="F538" s="2"/>
      <c r="G538" s="3"/>
      <c r="X538" s="4"/>
      <c r="AW538" s="4"/>
      <c r="AX538" s="4"/>
      <c r="AY538" s="4"/>
      <c r="AZ538" s="4"/>
      <c r="BA538" s="5"/>
      <c r="BF538" s="5"/>
      <c r="BG538" s="5"/>
      <c r="BH538" s="148"/>
      <c r="BZ538" s="4"/>
    </row>
    <row r="539" spans="4:78" ht="15.6" x14ac:dyDescent="0.3">
      <c r="D539" s="2"/>
      <c r="E539" s="2"/>
      <c r="F539" s="2"/>
      <c r="G539" s="3"/>
      <c r="X539" s="4"/>
      <c r="AW539" s="4"/>
      <c r="AX539" s="4"/>
      <c r="AY539" s="4"/>
      <c r="AZ539" s="4"/>
      <c r="BA539" s="5"/>
      <c r="BF539" s="5"/>
      <c r="BG539" s="5"/>
      <c r="BH539" s="148"/>
      <c r="BZ539" s="4"/>
    </row>
    <row r="540" spans="4:78" ht="15.6" x14ac:dyDescent="0.3">
      <c r="D540" s="2"/>
      <c r="E540" s="2"/>
      <c r="F540" s="2"/>
      <c r="G540" s="3"/>
      <c r="X540" s="4"/>
      <c r="AW540" s="4"/>
      <c r="AX540" s="4"/>
      <c r="AY540" s="4"/>
      <c r="AZ540" s="4"/>
      <c r="BA540" s="5"/>
      <c r="BF540" s="5"/>
      <c r="BG540" s="5"/>
      <c r="BH540" s="148"/>
      <c r="BZ540" s="4"/>
    </row>
    <row r="541" spans="4:78" ht="15.6" x14ac:dyDescent="0.3">
      <c r="D541" s="2"/>
      <c r="E541" s="2"/>
      <c r="F541" s="2"/>
      <c r="G541" s="3"/>
      <c r="X541" s="4"/>
      <c r="AW541" s="4"/>
      <c r="AX541" s="4"/>
      <c r="AY541" s="4"/>
      <c r="AZ541" s="4"/>
      <c r="BA541" s="5"/>
      <c r="BF541" s="5"/>
      <c r="BG541" s="5"/>
      <c r="BH541" s="148"/>
      <c r="BZ541" s="4"/>
    </row>
    <row r="542" spans="4:78" ht="15.6" x14ac:dyDescent="0.3">
      <c r="D542" s="2"/>
      <c r="E542" s="2"/>
      <c r="F542" s="2"/>
      <c r="G542" s="3"/>
      <c r="X542" s="4"/>
      <c r="AW542" s="4"/>
      <c r="AX542" s="4"/>
      <c r="AY542" s="4"/>
      <c r="AZ542" s="4"/>
      <c r="BA542" s="5"/>
      <c r="BF542" s="5"/>
      <c r="BG542" s="5"/>
      <c r="BH542" s="148"/>
      <c r="BZ542" s="4"/>
    </row>
    <row r="543" spans="4:78" ht="15.6" x14ac:dyDescent="0.3">
      <c r="D543" s="2"/>
      <c r="E543" s="2"/>
      <c r="F543" s="2"/>
      <c r="G543" s="3"/>
      <c r="X543" s="4"/>
      <c r="AW543" s="4"/>
      <c r="AX543" s="4"/>
      <c r="AY543" s="4"/>
      <c r="AZ543" s="4"/>
      <c r="BA543" s="5"/>
      <c r="BF543" s="5"/>
      <c r="BG543" s="5"/>
      <c r="BH543" s="148"/>
      <c r="BZ543" s="4"/>
    </row>
    <row r="544" spans="4:78" ht="15.6" x14ac:dyDescent="0.3">
      <c r="D544" s="2"/>
      <c r="E544" s="2"/>
      <c r="F544" s="2"/>
      <c r="G544" s="3"/>
      <c r="X544" s="4"/>
      <c r="AW544" s="4"/>
      <c r="AX544" s="4"/>
      <c r="AY544" s="4"/>
      <c r="AZ544" s="4"/>
      <c r="BA544" s="5"/>
      <c r="BF544" s="5"/>
      <c r="BG544" s="5"/>
      <c r="BH544" s="148"/>
      <c r="BZ544" s="4"/>
    </row>
    <row r="545" spans="4:78" ht="15.6" x14ac:dyDescent="0.3">
      <c r="D545" s="2"/>
      <c r="E545" s="2"/>
      <c r="F545" s="2"/>
      <c r="G545" s="3"/>
      <c r="X545" s="4"/>
      <c r="AW545" s="4"/>
      <c r="AX545" s="4"/>
      <c r="AY545" s="4"/>
      <c r="AZ545" s="4"/>
      <c r="BA545" s="5"/>
      <c r="BF545" s="5"/>
      <c r="BG545" s="5"/>
      <c r="BH545" s="148"/>
      <c r="BZ545" s="4"/>
    </row>
    <row r="546" spans="4:78" ht="15.6" x14ac:dyDescent="0.3">
      <c r="D546" s="2"/>
      <c r="E546" s="2"/>
      <c r="F546" s="2"/>
      <c r="G546" s="3"/>
      <c r="X546" s="4"/>
      <c r="AW546" s="4"/>
      <c r="AX546" s="4"/>
      <c r="AY546" s="4"/>
      <c r="AZ546" s="4"/>
      <c r="BA546" s="5"/>
      <c r="BF546" s="5"/>
      <c r="BG546" s="5"/>
      <c r="BH546" s="148"/>
      <c r="BZ546" s="4"/>
    </row>
    <row r="547" spans="4:78" ht="15.6" x14ac:dyDescent="0.3">
      <c r="D547" s="2"/>
      <c r="E547" s="2"/>
      <c r="F547" s="2"/>
      <c r="G547" s="3"/>
      <c r="X547" s="4"/>
      <c r="AW547" s="4"/>
      <c r="AX547" s="4"/>
      <c r="AY547" s="4"/>
      <c r="AZ547" s="4"/>
      <c r="BA547" s="5"/>
      <c r="BF547" s="5"/>
      <c r="BG547" s="5"/>
      <c r="BH547" s="148"/>
      <c r="BZ547" s="4"/>
    </row>
    <row r="548" spans="4:78" ht="15.6" x14ac:dyDescent="0.3">
      <c r="D548" s="2"/>
      <c r="E548" s="2"/>
      <c r="F548" s="2"/>
      <c r="G548" s="3"/>
      <c r="X548" s="4"/>
      <c r="AW548" s="4"/>
      <c r="AX548" s="4"/>
      <c r="AY548" s="4"/>
      <c r="AZ548" s="4"/>
      <c r="BA548" s="5"/>
      <c r="BF548" s="5"/>
      <c r="BG548" s="5"/>
      <c r="BH548" s="148"/>
      <c r="BZ548" s="4"/>
    </row>
    <row r="549" spans="4:78" ht="15.6" x14ac:dyDescent="0.3">
      <c r="D549" s="2"/>
      <c r="E549" s="2"/>
      <c r="F549" s="2"/>
      <c r="G549" s="3"/>
      <c r="X549" s="4"/>
      <c r="AW549" s="4"/>
      <c r="AX549" s="4"/>
      <c r="AY549" s="4"/>
      <c r="AZ549" s="4"/>
      <c r="BA549" s="5"/>
      <c r="BF549" s="5"/>
      <c r="BG549" s="5"/>
      <c r="BH549" s="148"/>
      <c r="BZ549" s="4"/>
    </row>
    <row r="550" spans="4:78" ht="15.6" x14ac:dyDescent="0.3">
      <c r="D550" s="2"/>
      <c r="E550" s="2"/>
      <c r="F550" s="2"/>
      <c r="G550" s="3"/>
      <c r="X550" s="4"/>
      <c r="AW550" s="4"/>
      <c r="AX550" s="4"/>
      <c r="AY550" s="4"/>
      <c r="AZ550" s="4"/>
      <c r="BA550" s="5"/>
      <c r="BF550" s="5"/>
      <c r="BG550" s="5"/>
      <c r="BH550" s="148"/>
      <c r="BZ550" s="4"/>
    </row>
    <row r="551" spans="4:78" ht="15.6" x14ac:dyDescent="0.3">
      <c r="D551" s="2"/>
      <c r="E551" s="2"/>
      <c r="F551" s="2"/>
      <c r="G551" s="3"/>
      <c r="X551" s="4"/>
      <c r="AW551" s="4"/>
      <c r="AX551" s="4"/>
      <c r="AY551" s="4"/>
      <c r="AZ551" s="4"/>
      <c r="BA551" s="5"/>
      <c r="BF551" s="5"/>
      <c r="BG551" s="5"/>
      <c r="BH551" s="148"/>
      <c r="BZ551" s="4"/>
    </row>
    <row r="552" spans="4:78" ht="15.6" x14ac:dyDescent="0.3">
      <c r="D552" s="2"/>
      <c r="E552" s="2"/>
      <c r="F552" s="2"/>
      <c r="G552" s="3"/>
      <c r="X552" s="4"/>
      <c r="AW552" s="4"/>
      <c r="AX552" s="4"/>
      <c r="AY552" s="4"/>
      <c r="AZ552" s="4"/>
      <c r="BA552" s="5"/>
      <c r="BF552" s="5"/>
      <c r="BG552" s="5"/>
      <c r="BH552" s="148"/>
      <c r="BZ552" s="4"/>
    </row>
    <row r="553" spans="4:78" ht="15.6" x14ac:dyDescent="0.3">
      <c r="D553" s="2"/>
      <c r="E553" s="2"/>
      <c r="F553" s="2"/>
      <c r="G553" s="3"/>
      <c r="X553" s="4"/>
      <c r="AW553" s="4"/>
      <c r="AX553" s="4"/>
      <c r="AY553" s="4"/>
      <c r="AZ553" s="4"/>
      <c r="BA553" s="5"/>
      <c r="BF553" s="5"/>
      <c r="BG553" s="5"/>
      <c r="BH553" s="148"/>
      <c r="BZ553" s="4"/>
    </row>
    <row r="554" spans="4:78" ht="15.6" x14ac:dyDescent="0.3">
      <c r="D554" s="2"/>
      <c r="E554" s="2"/>
      <c r="F554" s="2"/>
      <c r="G554" s="3"/>
      <c r="X554" s="4"/>
      <c r="AW554" s="4"/>
      <c r="AX554" s="4"/>
      <c r="AY554" s="4"/>
      <c r="AZ554" s="4"/>
      <c r="BA554" s="5"/>
      <c r="BF554" s="5"/>
      <c r="BG554" s="5"/>
      <c r="BH554" s="148"/>
      <c r="BZ554" s="4"/>
    </row>
    <row r="555" spans="4:78" ht="15.6" x14ac:dyDescent="0.3">
      <c r="D555" s="2"/>
      <c r="E555" s="2"/>
      <c r="F555" s="2"/>
      <c r="G555" s="3"/>
      <c r="X555" s="4"/>
      <c r="AW555" s="4"/>
      <c r="AX555" s="4"/>
      <c r="AY555" s="4"/>
      <c r="AZ555" s="4"/>
      <c r="BA555" s="5"/>
      <c r="BF555" s="5"/>
      <c r="BG555" s="5"/>
      <c r="BH555" s="148"/>
      <c r="BZ555" s="4"/>
    </row>
    <row r="556" spans="4:78" ht="15.6" x14ac:dyDescent="0.3">
      <c r="D556" s="2"/>
      <c r="E556" s="2"/>
      <c r="F556" s="2"/>
      <c r="G556" s="3"/>
      <c r="X556" s="4"/>
      <c r="AW556" s="4"/>
      <c r="AX556" s="4"/>
      <c r="AY556" s="4"/>
      <c r="AZ556" s="4"/>
      <c r="BA556" s="5"/>
      <c r="BF556" s="5"/>
      <c r="BG556" s="5"/>
      <c r="BH556" s="148"/>
      <c r="BZ556" s="4"/>
    </row>
    <row r="557" spans="4:78" ht="15.6" x14ac:dyDescent="0.3">
      <c r="D557" s="2"/>
      <c r="E557" s="2"/>
      <c r="F557" s="2"/>
      <c r="G557" s="3"/>
      <c r="X557" s="4"/>
      <c r="AW557" s="4"/>
      <c r="AX557" s="4"/>
      <c r="AY557" s="4"/>
      <c r="AZ557" s="4"/>
      <c r="BA557" s="5"/>
      <c r="BF557" s="5"/>
      <c r="BG557" s="5"/>
      <c r="BH557" s="148"/>
      <c r="BZ557" s="4"/>
    </row>
    <row r="558" spans="4:78" ht="15.6" x14ac:dyDescent="0.3">
      <c r="D558" s="2"/>
      <c r="E558" s="2"/>
      <c r="F558" s="2"/>
      <c r="G558" s="3"/>
      <c r="X558" s="4"/>
      <c r="AW558" s="4"/>
      <c r="AX558" s="4"/>
      <c r="AY558" s="4"/>
      <c r="AZ558" s="4"/>
      <c r="BA558" s="5"/>
      <c r="BF558" s="5"/>
      <c r="BG558" s="5"/>
      <c r="BH558" s="148"/>
      <c r="BZ558" s="4"/>
    </row>
    <row r="559" spans="4:78" ht="15.6" x14ac:dyDescent="0.3">
      <c r="D559" s="2"/>
      <c r="E559" s="2"/>
      <c r="F559" s="2"/>
      <c r="G559" s="3"/>
      <c r="X559" s="4"/>
      <c r="AW559" s="4"/>
      <c r="AX559" s="4"/>
      <c r="AY559" s="4"/>
      <c r="AZ559" s="4"/>
      <c r="BA559" s="5"/>
      <c r="BF559" s="5"/>
      <c r="BG559" s="5"/>
      <c r="BH559" s="148"/>
      <c r="BZ559" s="4"/>
    </row>
    <row r="560" spans="4:78" ht="15.6" x14ac:dyDescent="0.3">
      <c r="D560" s="2"/>
      <c r="E560" s="2"/>
      <c r="F560" s="2"/>
      <c r="G560" s="3"/>
      <c r="X560" s="4"/>
      <c r="AW560" s="4"/>
      <c r="AX560" s="4"/>
      <c r="AY560" s="4"/>
      <c r="AZ560" s="4"/>
      <c r="BA560" s="5"/>
      <c r="BF560" s="5"/>
      <c r="BG560" s="5"/>
      <c r="BH560" s="148"/>
      <c r="BZ560" s="4"/>
    </row>
    <row r="561" spans="4:78" ht="15.6" x14ac:dyDescent="0.3">
      <c r="D561" s="2"/>
      <c r="E561" s="2"/>
      <c r="F561" s="2"/>
      <c r="G561" s="3"/>
      <c r="X561" s="4"/>
      <c r="AW561" s="4"/>
      <c r="AX561" s="4"/>
      <c r="AY561" s="4"/>
      <c r="AZ561" s="4"/>
      <c r="BA561" s="5"/>
      <c r="BF561" s="5"/>
      <c r="BG561" s="5"/>
      <c r="BH561" s="148"/>
      <c r="BZ561" s="4"/>
    </row>
    <row r="562" spans="4:78" ht="15.6" x14ac:dyDescent="0.3">
      <c r="D562" s="2"/>
      <c r="E562" s="2"/>
      <c r="F562" s="2"/>
      <c r="G562" s="3"/>
      <c r="X562" s="4"/>
      <c r="AW562" s="4"/>
      <c r="AX562" s="4"/>
      <c r="AY562" s="4"/>
      <c r="AZ562" s="4"/>
      <c r="BA562" s="5"/>
      <c r="BF562" s="5"/>
      <c r="BG562" s="5"/>
      <c r="BH562" s="148"/>
      <c r="BZ562" s="4"/>
    </row>
    <row r="563" spans="4:78" ht="15.6" x14ac:dyDescent="0.3">
      <c r="D563" s="2"/>
      <c r="E563" s="2"/>
      <c r="F563" s="2"/>
      <c r="G563" s="3"/>
      <c r="X563" s="4"/>
      <c r="AW563" s="4"/>
      <c r="AX563" s="4"/>
      <c r="AY563" s="4"/>
      <c r="AZ563" s="4"/>
      <c r="BA563" s="5"/>
      <c r="BF563" s="5"/>
      <c r="BG563" s="5"/>
      <c r="BH563" s="148"/>
      <c r="BZ563" s="4"/>
    </row>
    <row r="564" spans="4:78" ht="15.6" x14ac:dyDescent="0.3">
      <c r="D564" s="2"/>
      <c r="E564" s="2"/>
      <c r="F564" s="2"/>
      <c r="G564" s="3"/>
      <c r="X564" s="4"/>
      <c r="AW564" s="4"/>
      <c r="AX564" s="4"/>
      <c r="AY564" s="4"/>
      <c r="AZ564" s="4"/>
      <c r="BA564" s="5"/>
      <c r="BF564" s="5"/>
      <c r="BG564" s="5"/>
      <c r="BH564" s="148"/>
      <c r="BZ564" s="4"/>
    </row>
    <row r="565" spans="4:78" ht="15.6" x14ac:dyDescent="0.3">
      <c r="D565" s="2"/>
      <c r="E565" s="2"/>
      <c r="F565" s="2"/>
      <c r="G565" s="3"/>
      <c r="X565" s="4"/>
      <c r="AW565" s="4"/>
      <c r="AX565" s="4"/>
      <c r="AY565" s="4"/>
      <c r="AZ565" s="4"/>
      <c r="BA565" s="5"/>
      <c r="BF565" s="5"/>
      <c r="BG565" s="5"/>
      <c r="BH565" s="148"/>
      <c r="BZ565" s="4"/>
    </row>
    <row r="566" spans="4:78" ht="15.6" x14ac:dyDescent="0.3">
      <c r="D566" s="2"/>
      <c r="E566" s="2"/>
      <c r="F566" s="2"/>
      <c r="G566" s="3"/>
      <c r="X566" s="4"/>
      <c r="AW566" s="4"/>
      <c r="AX566" s="4"/>
      <c r="AY566" s="4"/>
      <c r="AZ566" s="4"/>
      <c r="BA566" s="5"/>
      <c r="BF566" s="5"/>
      <c r="BG566" s="5"/>
      <c r="BH566" s="148"/>
      <c r="BZ566" s="4"/>
    </row>
    <row r="567" spans="4:78" ht="15.6" x14ac:dyDescent="0.3">
      <c r="D567" s="2"/>
      <c r="E567" s="2"/>
      <c r="F567" s="2"/>
      <c r="G567" s="3"/>
      <c r="X567" s="4"/>
      <c r="AW567" s="4"/>
      <c r="AX567" s="4"/>
      <c r="AY567" s="4"/>
      <c r="AZ567" s="4"/>
      <c r="BA567" s="5"/>
      <c r="BF567" s="5"/>
      <c r="BG567" s="5"/>
      <c r="BH567" s="148"/>
      <c r="BZ567" s="4"/>
    </row>
    <row r="568" spans="4:78" ht="15.6" x14ac:dyDescent="0.3">
      <c r="D568" s="2"/>
      <c r="E568" s="2"/>
      <c r="F568" s="2"/>
      <c r="G568" s="3"/>
      <c r="X568" s="4"/>
      <c r="AW568" s="4"/>
      <c r="AX568" s="4"/>
      <c r="AY568" s="4"/>
      <c r="AZ568" s="4"/>
      <c r="BA568" s="5"/>
      <c r="BF568" s="5"/>
      <c r="BG568" s="5"/>
      <c r="BH568" s="148"/>
      <c r="BZ568" s="4"/>
    </row>
    <row r="569" spans="4:78" ht="15.6" x14ac:dyDescent="0.3">
      <c r="D569" s="2"/>
      <c r="E569" s="2"/>
      <c r="F569" s="2"/>
      <c r="G569" s="3"/>
      <c r="X569" s="4"/>
      <c r="AW569" s="4"/>
      <c r="AX569" s="4"/>
      <c r="AY569" s="4"/>
      <c r="AZ569" s="4"/>
      <c r="BA569" s="5"/>
      <c r="BF569" s="5"/>
      <c r="BG569" s="5"/>
      <c r="BH569" s="148"/>
      <c r="BZ569" s="4"/>
    </row>
    <row r="570" spans="4:78" ht="15.6" x14ac:dyDescent="0.3">
      <c r="D570" s="2"/>
      <c r="E570" s="2"/>
      <c r="F570" s="2"/>
      <c r="G570" s="3"/>
      <c r="X570" s="4"/>
      <c r="AW570" s="4"/>
      <c r="AX570" s="4"/>
      <c r="AY570" s="4"/>
      <c r="AZ570" s="4"/>
      <c r="BA570" s="5"/>
      <c r="BF570" s="5"/>
      <c r="BG570" s="5"/>
      <c r="BH570" s="148"/>
      <c r="BZ570" s="4"/>
    </row>
    <row r="571" spans="4:78" ht="15.6" x14ac:dyDescent="0.3">
      <c r="D571" s="2"/>
      <c r="E571" s="2"/>
      <c r="F571" s="2"/>
      <c r="G571" s="3"/>
      <c r="X571" s="4"/>
      <c r="AW571" s="4"/>
      <c r="AX571" s="4"/>
      <c r="AY571" s="4"/>
      <c r="AZ571" s="4"/>
      <c r="BA571" s="5"/>
      <c r="BF571" s="5"/>
      <c r="BG571" s="5"/>
      <c r="BH571" s="148"/>
      <c r="BZ571" s="4"/>
    </row>
    <row r="572" spans="4:78" ht="15.6" x14ac:dyDescent="0.3">
      <c r="D572" s="2"/>
      <c r="E572" s="2"/>
      <c r="F572" s="2"/>
      <c r="G572" s="3"/>
      <c r="X572" s="4"/>
      <c r="AW572" s="4"/>
      <c r="AX572" s="4"/>
      <c r="AY572" s="4"/>
      <c r="AZ572" s="4"/>
      <c r="BA572" s="5"/>
      <c r="BF572" s="5"/>
      <c r="BG572" s="5"/>
      <c r="BH572" s="148"/>
      <c r="BZ572" s="4"/>
    </row>
    <row r="573" spans="4:78" ht="15.6" x14ac:dyDescent="0.3">
      <c r="D573" s="2"/>
      <c r="E573" s="2"/>
      <c r="F573" s="2"/>
      <c r="G573" s="3"/>
      <c r="X573" s="4"/>
      <c r="AW573" s="4"/>
      <c r="AX573" s="4"/>
      <c r="AY573" s="4"/>
      <c r="AZ573" s="4"/>
      <c r="BA573" s="5"/>
      <c r="BF573" s="5"/>
      <c r="BG573" s="5"/>
      <c r="BH573" s="148"/>
      <c r="BZ573" s="4"/>
    </row>
    <row r="574" spans="4:78" ht="15.6" x14ac:dyDescent="0.3">
      <c r="D574" s="2"/>
      <c r="E574" s="2"/>
      <c r="F574" s="2"/>
      <c r="G574" s="3"/>
      <c r="X574" s="4"/>
      <c r="AW574" s="4"/>
      <c r="AX574" s="4"/>
      <c r="AY574" s="4"/>
      <c r="AZ574" s="4"/>
      <c r="BA574" s="5"/>
      <c r="BF574" s="5"/>
      <c r="BG574" s="5"/>
      <c r="BH574" s="148"/>
      <c r="BZ574" s="4"/>
    </row>
    <row r="575" spans="4:78" ht="15.6" x14ac:dyDescent="0.3">
      <c r="D575" s="2"/>
      <c r="E575" s="2"/>
      <c r="F575" s="2"/>
      <c r="G575" s="3"/>
      <c r="X575" s="4"/>
      <c r="AW575" s="4"/>
      <c r="AX575" s="4"/>
      <c r="AY575" s="4"/>
      <c r="AZ575" s="4"/>
      <c r="BA575" s="5"/>
      <c r="BF575" s="5"/>
      <c r="BG575" s="5"/>
      <c r="BH575" s="148"/>
      <c r="BZ575" s="4"/>
    </row>
    <row r="576" spans="4:78" ht="15.6" x14ac:dyDescent="0.3">
      <c r="D576" s="2"/>
      <c r="E576" s="2"/>
      <c r="F576" s="2"/>
      <c r="G576" s="3"/>
      <c r="X576" s="4"/>
      <c r="AW576" s="4"/>
      <c r="AX576" s="4"/>
      <c r="AY576" s="4"/>
      <c r="AZ576" s="4"/>
      <c r="BA576" s="5"/>
      <c r="BF576" s="5"/>
      <c r="BG576" s="5"/>
      <c r="BH576" s="148"/>
      <c r="BZ576" s="4"/>
    </row>
    <row r="577" spans="4:78" ht="15.6" x14ac:dyDescent="0.3">
      <c r="D577" s="2"/>
      <c r="E577" s="2"/>
      <c r="F577" s="2"/>
      <c r="G577" s="3"/>
      <c r="X577" s="4"/>
      <c r="AW577" s="4"/>
      <c r="AX577" s="4"/>
      <c r="AY577" s="4"/>
      <c r="AZ577" s="4"/>
      <c r="BA577" s="5"/>
      <c r="BF577" s="5"/>
      <c r="BG577" s="5"/>
      <c r="BH577" s="148"/>
      <c r="BZ577" s="4"/>
    </row>
    <row r="578" spans="4:78" ht="15.6" x14ac:dyDescent="0.3">
      <c r="D578" s="2"/>
      <c r="E578" s="2"/>
      <c r="F578" s="2"/>
      <c r="G578" s="3"/>
      <c r="X578" s="4"/>
      <c r="AW578" s="4"/>
      <c r="AX578" s="4"/>
      <c r="AY578" s="4"/>
      <c r="AZ578" s="4"/>
      <c r="BA578" s="5"/>
      <c r="BF578" s="5"/>
      <c r="BG578" s="5"/>
      <c r="BH578" s="148"/>
      <c r="BZ578" s="4"/>
    </row>
    <row r="579" spans="4:78" ht="15.6" x14ac:dyDescent="0.3">
      <c r="D579" s="2"/>
      <c r="E579" s="2"/>
      <c r="F579" s="2"/>
      <c r="G579" s="3"/>
      <c r="X579" s="4"/>
      <c r="AW579" s="4"/>
      <c r="AX579" s="4"/>
      <c r="AY579" s="4"/>
      <c r="AZ579" s="4"/>
      <c r="BA579" s="5"/>
      <c r="BF579" s="5"/>
      <c r="BG579" s="5"/>
      <c r="BH579" s="148"/>
      <c r="BZ579" s="4"/>
    </row>
    <row r="580" spans="4:78" ht="15.6" x14ac:dyDescent="0.3">
      <c r="D580" s="2"/>
      <c r="E580" s="2"/>
      <c r="F580" s="2"/>
      <c r="G580" s="3"/>
      <c r="X580" s="4"/>
      <c r="AW580" s="4"/>
      <c r="AX580" s="4"/>
      <c r="AY580" s="4"/>
      <c r="AZ580" s="4"/>
      <c r="BA580" s="5"/>
      <c r="BF580" s="5"/>
      <c r="BG580" s="5"/>
      <c r="BH580" s="148"/>
      <c r="BZ580" s="4"/>
    </row>
    <row r="581" spans="4:78" ht="15.6" x14ac:dyDescent="0.3">
      <c r="D581" s="2"/>
      <c r="E581" s="2"/>
      <c r="F581" s="2"/>
      <c r="G581" s="3"/>
      <c r="X581" s="4"/>
      <c r="AW581" s="4"/>
      <c r="AX581" s="4"/>
      <c r="AY581" s="4"/>
      <c r="AZ581" s="4"/>
      <c r="BA581" s="5"/>
      <c r="BF581" s="5"/>
      <c r="BG581" s="5"/>
      <c r="BH581" s="148"/>
      <c r="BZ581" s="4"/>
    </row>
    <row r="582" spans="4:78" ht="15.6" x14ac:dyDescent="0.3">
      <c r="D582" s="2"/>
      <c r="E582" s="2"/>
      <c r="F582" s="2"/>
      <c r="G582" s="3"/>
      <c r="X582" s="4"/>
      <c r="AW582" s="4"/>
      <c r="AX582" s="4"/>
      <c r="AY582" s="4"/>
      <c r="AZ582" s="4"/>
      <c r="BA582" s="5"/>
      <c r="BF582" s="5"/>
      <c r="BG582" s="5"/>
      <c r="BH582" s="148"/>
      <c r="BZ582" s="4"/>
    </row>
    <row r="583" spans="4:78" ht="15.6" x14ac:dyDescent="0.3">
      <c r="D583" s="2"/>
      <c r="E583" s="2"/>
      <c r="F583" s="2"/>
      <c r="G583" s="3"/>
      <c r="X583" s="4"/>
      <c r="AW583" s="4"/>
      <c r="AX583" s="4"/>
      <c r="AY583" s="4"/>
      <c r="AZ583" s="4"/>
      <c r="BA583" s="5"/>
      <c r="BF583" s="5"/>
      <c r="BG583" s="5"/>
      <c r="BH583" s="148"/>
      <c r="BZ583" s="4"/>
    </row>
    <row r="584" spans="4:78" ht="15.6" x14ac:dyDescent="0.3">
      <c r="D584" s="2"/>
      <c r="E584" s="2"/>
      <c r="F584" s="2"/>
      <c r="G584" s="3"/>
      <c r="X584" s="4"/>
      <c r="AW584" s="4"/>
      <c r="AX584" s="4"/>
      <c r="AY584" s="4"/>
      <c r="AZ584" s="4"/>
      <c r="BA584" s="5"/>
      <c r="BF584" s="5"/>
      <c r="BG584" s="5"/>
      <c r="BH584" s="148"/>
      <c r="BZ584" s="4"/>
    </row>
    <row r="585" spans="4:78" ht="15.6" x14ac:dyDescent="0.3">
      <c r="D585" s="2"/>
      <c r="E585" s="2"/>
      <c r="F585" s="2"/>
      <c r="G585" s="3"/>
      <c r="X585" s="4"/>
      <c r="AW585" s="4"/>
      <c r="AX585" s="4"/>
      <c r="AY585" s="4"/>
      <c r="AZ585" s="4"/>
      <c r="BA585" s="5"/>
      <c r="BF585" s="5"/>
      <c r="BG585" s="5"/>
      <c r="BH585" s="148"/>
      <c r="BZ585" s="4"/>
    </row>
    <row r="586" spans="4:78" ht="15.6" x14ac:dyDescent="0.3">
      <c r="D586" s="2"/>
      <c r="E586" s="2"/>
      <c r="F586" s="2"/>
      <c r="G586" s="3"/>
      <c r="X586" s="4"/>
      <c r="AW586" s="4"/>
      <c r="AX586" s="4"/>
      <c r="AY586" s="4"/>
      <c r="AZ586" s="4"/>
      <c r="BA586" s="5"/>
      <c r="BF586" s="5"/>
      <c r="BG586" s="5"/>
      <c r="BH586" s="148"/>
      <c r="BZ586" s="4"/>
    </row>
    <row r="587" spans="4:78" ht="15.6" x14ac:dyDescent="0.3">
      <c r="D587" s="2"/>
      <c r="E587" s="2"/>
      <c r="F587" s="2"/>
      <c r="G587" s="3"/>
      <c r="X587" s="4"/>
      <c r="AW587" s="4"/>
      <c r="AX587" s="4"/>
      <c r="AY587" s="4"/>
      <c r="AZ587" s="4"/>
      <c r="BA587" s="5"/>
      <c r="BF587" s="5"/>
      <c r="BG587" s="5"/>
      <c r="BH587" s="148"/>
      <c r="BZ587" s="4"/>
    </row>
    <row r="588" spans="4:78" ht="15.6" x14ac:dyDescent="0.3">
      <c r="D588" s="2"/>
      <c r="E588" s="2"/>
      <c r="F588" s="2"/>
      <c r="G588" s="3"/>
      <c r="X588" s="4"/>
      <c r="AW588" s="4"/>
      <c r="AX588" s="4"/>
      <c r="AY588" s="4"/>
      <c r="AZ588" s="4"/>
      <c r="BA588" s="5"/>
      <c r="BF588" s="5"/>
      <c r="BG588" s="5"/>
      <c r="BH588" s="148"/>
      <c r="BZ588" s="4"/>
    </row>
    <row r="589" spans="4:78" ht="15.6" x14ac:dyDescent="0.3">
      <c r="D589" s="2"/>
      <c r="E589" s="2"/>
      <c r="F589" s="2"/>
      <c r="G589" s="3"/>
      <c r="X589" s="4"/>
      <c r="AW589" s="4"/>
      <c r="AX589" s="4"/>
      <c r="AY589" s="4"/>
      <c r="AZ589" s="4"/>
      <c r="BA589" s="5"/>
      <c r="BF589" s="5"/>
      <c r="BG589" s="5"/>
      <c r="BH589" s="148"/>
      <c r="BZ589" s="4"/>
    </row>
    <row r="590" spans="4:78" ht="15.6" x14ac:dyDescent="0.3">
      <c r="D590" s="2"/>
      <c r="E590" s="2"/>
      <c r="F590" s="2"/>
      <c r="G590" s="3"/>
      <c r="X590" s="4"/>
      <c r="AW590" s="4"/>
      <c r="AX590" s="4"/>
      <c r="AY590" s="4"/>
      <c r="AZ590" s="4"/>
      <c r="BA590" s="5"/>
      <c r="BF590" s="5"/>
      <c r="BG590" s="5"/>
      <c r="BH590" s="148"/>
      <c r="BZ590" s="4"/>
    </row>
    <row r="591" spans="4:78" ht="15.6" x14ac:dyDescent="0.3">
      <c r="D591" s="2"/>
      <c r="E591" s="2"/>
      <c r="F591" s="2"/>
      <c r="G591" s="3"/>
      <c r="X591" s="4"/>
      <c r="AW591" s="4"/>
      <c r="AX591" s="4"/>
      <c r="AY591" s="4"/>
      <c r="AZ591" s="4"/>
      <c r="BA591" s="5"/>
      <c r="BF591" s="5"/>
      <c r="BG591" s="5"/>
      <c r="BH591" s="148"/>
      <c r="BZ591" s="4"/>
    </row>
    <row r="592" spans="4:78" ht="15.6" x14ac:dyDescent="0.3">
      <c r="D592" s="2"/>
      <c r="E592" s="2"/>
      <c r="F592" s="2"/>
      <c r="G592" s="3"/>
      <c r="X592" s="4"/>
      <c r="AW592" s="4"/>
      <c r="AX592" s="4"/>
      <c r="AY592" s="4"/>
      <c r="AZ592" s="4"/>
      <c r="BA592" s="5"/>
      <c r="BF592" s="5"/>
      <c r="BG592" s="5"/>
      <c r="BH592" s="148"/>
      <c r="BZ592" s="4"/>
    </row>
    <row r="593" spans="4:78" ht="15.6" x14ac:dyDescent="0.3">
      <c r="D593" s="2"/>
      <c r="E593" s="2"/>
      <c r="F593" s="2"/>
      <c r="G593" s="3"/>
      <c r="X593" s="4"/>
      <c r="AW593" s="4"/>
      <c r="AX593" s="4"/>
      <c r="AY593" s="4"/>
      <c r="AZ593" s="4"/>
      <c r="BA593" s="5"/>
      <c r="BF593" s="5"/>
      <c r="BG593" s="5"/>
      <c r="BH593" s="148"/>
      <c r="BZ593" s="4"/>
    </row>
    <row r="594" spans="4:78" ht="15.6" x14ac:dyDescent="0.3">
      <c r="D594" s="2"/>
      <c r="E594" s="2"/>
      <c r="F594" s="2"/>
      <c r="G594" s="3"/>
      <c r="X594" s="4"/>
      <c r="AW594" s="4"/>
      <c r="AX594" s="4"/>
      <c r="AY594" s="4"/>
      <c r="AZ594" s="4"/>
      <c r="BA594" s="5"/>
      <c r="BF594" s="5"/>
      <c r="BG594" s="5"/>
      <c r="BH594" s="148"/>
      <c r="BZ594" s="4"/>
    </row>
    <row r="595" spans="4:78" ht="15.6" x14ac:dyDescent="0.3">
      <c r="D595" s="2"/>
      <c r="E595" s="2"/>
      <c r="F595" s="2"/>
      <c r="G595" s="3"/>
      <c r="X595" s="4"/>
      <c r="AW595" s="4"/>
      <c r="AX595" s="4"/>
      <c r="AY595" s="4"/>
      <c r="AZ595" s="4"/>
      <c r="BA595" s="5"/>
      <c r="BF595" s="5"/>
      <c r="BG595" s="5"/>
      <c r="BH595" s="148"/>
      <c r="BZ595" s="4"/>
    </row>
    <row r="596" spans="4:78" ht="15.6" x14ac:dyDescent="0.3">
      <c r="D596" s="2"/>
      <c r="E596" s="2"/>
      <c r="F596" s="2"/>
      <c r="G596" s="3"/>
      <c r="X596" s="4"/>
      <c r="AW596" s="4"/>
      <c r="AX596" s="4"/>
      <c r="AY596" s="4"/>
      <c r="AZ596" s="4"/>
      <c r="BA596" s="5"/>
      <c r="BF596" s="5"/>
      <c r="BG596" s="5"/>
      <c r="BH596" s="148"/>
      <c r="BZ596" s="4"/>
    </row>
    <row r="597" spans="4:78" ht="15.6" x14ac:dyDescent="0.3">
      <c r="D597" s="2"/>
      <c r="E597" s="2"/>
      <c r="F597" s="2"/>
      <c r="G597" s="3"/>
      <c r="X597" s="4"/>
      <c r="AW597" s="4"/>
      <c r="AX597" s="4"/>
      <c r="AY597" s="4"/>
      <c r="AZ597" s="4"/>
      <c r="BA597" s="5"/>
      <c r="BF597" s="5"/>
      <c r="BG597" s="5"/>
      <c r="BH597" s="148"/>
      <c r="BZ597" s="4"/>
    </row>
    <row r="598" spans="4:78" ht="15.6" x14ac:dyDescent="0.3">
      <c r="D598" s="2"/>
      <c r="E598" s="2"/>
      <c r="F598" s="2"/>
      <c r="G598" s="3"/>
      <c r="X598" s="4"/>
      <c r="AW598" s="4"/>
      <c r="AX598" s="4"/>
      <c r="AY598" s="4"/>
      <c r="AZ598" s="4"/>
      <c r="BA598" s="5"/>
      <c r="BF598" s="5"/>
      <c r="BG598" s="5"/>
      <c r="BH598" s="148"/>
      <c r="BZ598" s="4"/>
    </row>
    <row r="599" spans="4:78" ht="15.6" x14ac:dyDescent="0.3">
      <c r="D599" s="2"/>
      <c r="E599" s="2"/>
      <c r="F599" s="2"/>
      <c r="G599" s="3"/>
      <c r="X599" s="4"/>
      <c r="AW599" s="4"/>
      <c r="AX599" s="4"/>
      <c r="AY599" s="4"/>
      <c r="AZ599" s="4"/>
      <c r="BA599" s="5"/>
      <c r="BF599" s="5"/>
      <c r="BG599" s="5"/>
      <c r="BH599" s="148"/>
      <c r="BZ599" s="4"/>
    </row>
    <row r="600" spans="4:78" ht="15.6" x14ac:dyDescent="0.3">
      <c r="D600" s="2"/>
      <c r="E600" s="2"/>
      <c r="F600" s="2"/>
      <c r="G600" s="3"/>
      <c r="X600" s="4"/>
      <c r="AW600" s="4"/>
      <c r="AX600" s="4"/>
      <c r="AY600" s="4"/>
      <c r="AZ600" s="4"/>
      <c r="BA600" s="5"/>
      <c r="BF600" s="5"/>
      <c r="BG600" s="5"/>
      <c r="BH600" s="148"/>
      <c r="BZ600" s="4"/>
    </row>
    <row r="601" spans="4:78" ht="15.6" x14ac:dyDescent="0.3">
      <c r="D601" s="2"/>
      <c r="E601" s="2"/>
      <c r="F601" s="2"/>
      <c r="G601" s="3"/>
      <c r="X601" s="4"/>
      <c r="AW601" s="4"/>
      <c r="AX601" s="4"/>
      <c r="AY601" s="4"/>
      <c r="AZ601" s="4"/>
      <c r="BA601" s="5"/>
      <c r="BF601" s="5"/>
      <c r="BG601" s="5"/>
      <c r="BH601" s="148"/>
      <c r="BZ601" s="4"/>
    </row>
    <row r="602" spans="4:78" ht="15.6" x14ac:dyDescent="0.3">
      <c r="D602" s="2"/>
      <c r="E602" s="2"/>
      <c r="F602" s="2"/>
      <c r="G602" s="3"/>
      <c r="X602" s="4"/>
      <c r="AW602" s="4"/>
      <c r="AX602" s="4"/>
      <c r="AY602" s="4"/>
      <c r="AZ602" s="4"/>
      <c r="BA602" s="5"/>
      <c r="BF602" s="5"/>
      <c r="BG602" s="5"/>
      <c r="BH602" s="148"/>
      <c r="BZ602" s="4"/>
    </row>
    <row r="603" spans="4:78" ht="15.6" x14ac:dyDescent="0.3">
      <c r="D603" s="2"/>
      <c r="E603" s="2"/>
      <c r="F603" s="2"/>
      <c r="G603" s="3"/>
      <c r="X603" s="4"/>
      <c r="AW603" s="4"/>
      <c r="AX603" s="4"/>
      <c r="AY603" s="4"/>
      <c r="AZ603" s="4"/>
      <c r="BA603" s="5"/>
      <c r="BF603" s="5"/>
      <c r="BG603" s="5"/>
      <c r="BH603" s="148"/>
      <c r="BZ603" s="4"/>
    </row>
    <row r="604" spans="4:78" ht="15.6" x14ac:dyDescent="0.3">
      <c r="D604" s="2"/>
      <c r="E604" s="2"/>
      <c r="F604" s="2"/>
      <c r="G604" s="3"/>
      <c r="X604" s="4"/>
      <c r="AW604" s="4"/>
      <c r="AX604" s="4"/>
      <c r="AY604" s="4"/>
      <c r="AZ604" s="4"/>
      <c r="BA604" s="5"/>
      <c r="BF604" s="5"/>
      <c r="BG604" s="5"/>
      <c r="BH604" s="148"/>
      <c r="BZ604" s="4"/>
    </row>
    <row r="605" spans="4:78" ht="15.6" x14ac:dyDescent="0.3">
      <c r="D605" s="2"/>
      <c r="E605" s="2"/>
      <c r="F605" s="2"/>
      <c r="G605" s="3"/>
      <c r="X605" s="4"/>
      <c r="AW605" s="4"/>
      <c r="AX605" s="4"/>
      <c r="AY605" s="4"/>
      <c r="AZ605" s="4"/>
      <c r="BA605" s="5"/>
      <c r="BF605" s="5"/>
      <c r="BG605" s="5"/>
      <c r="BH605" s="148"/>
      <c r="BZ605" s="4"/>
    </row>
    <row r="606" spans="4:78" ht="15.6" x14ac:dyDescent="0.3">
      <c r="D606" s="2"/>
      <c r="E606" s="2"/>
      <c r="F606" s="2"/>
      <c r="G606" s="3"/>
      <c r="X606" s="4"/>
      <c r="AW606" s="4"/>
      <c r="AX606" s="4"/>
      <c r="AY606" s="4"/>
      <c r="AZ606" s="4"/>
      <c r="BA606" s="5"/>
      <c r="BF606" s="5"/>
      <c r="BG606" s="5"/>
      <c r="BH606" s="148"/>
      <c r="BZ606" s="4"/>
    </row>
    <row r="607" spans="4:78" ht="15.6" x14ac:dyDescent="0.3">
      <c r="D607" s="2"/>
      <c r="E607" s="2"/>
      <c r="F607" s="2"/>
      <c r="G607" s="3"/>
      <c r="X607" s="4"/>
      <c r="AW607" s="4"/>
      <c r="AX607" s="4"/>
      <c r="AY607" s="4"/>
      <c r="AZ607" s="4"/>
      <c r="BA607" s="5"/>
      <c r="BF607" s="5"/>
      <c r="BG607" s="5"/>
      <c r="BH607" s="148"/>
      <c r="BZ607" s="4"/>
    </row>
    <row r="608" spans="4:78" ht="15.6" x14ac:dyDescent="0.3">
      <c r="D608" s="2"/>
      <c r="E608" s="2"/>
      <c r="F608" s="2"/>
      <c r="G608" s="3"/>
      <c r="X608" s="4"/>
      <c r="AW608" s="4"/>
      <c r="AX608" s="4"/>
      <c r="AY608" s="4"/>
      <c r="AZ608" s="4"/>
      <c r="BA608" s="5"/>
      <c r="BF608" s="5"/>
      <c r="BG608" s="5"/>
      <c r="BH608" s="148"/>
      <c r="BZ608" s="4"/>
    </row>
    <row r="609" spans="4:78" ht="15.6" x14ac:dyDescent="0.3">
      <c r="D609" s="2"/>
      <c r="E609" s="2"/>
      <c r="F609" s="2"/>
      <c r="G609" s="3"/>
      <c r="X609" s="4"/>
      <c r="AW609" s="4"/>
      <c r="AX609" s="4"/>
      <c r="AY609" s="4"/>
      <c r="AZ609" s="4"/>
      <c r="BA609" s="5"/>
      <c r="BF609" s="5"/>
      <c r="BG609" s="5"/>
      <c r="BH609" s="148"/>
      <c r="BZ609" s="4"/>
    </row>
    <row r="610" spans="4:78" ht="15.6" x14ac:dyDescent="0.3">
      <c r="D610" s="2"/>
      <c r="E610" s="2"/>
      <c r="F610" s="2"/>
      <c r="G610" s="3"/>
      <c r="X610" s="4"/>
      <c r="AW610" s="4"/>
      <c r="AX610" s="4"/>
      <c r="AY610" s="4"/>
      <c r="AZ610" s="4"/>
      <c r="BA610" s="5"/>
      <c r="BF610" s="5"/>
      <c r="BG610" s="5"/>
      <c r="BH610" s="148"/>
      <c r="BZ610" s="4"/>
    </row>
    <row r="611" spans="4:78" ht="15.6" x14ac:dyDescent="0.3">
      <c r="D611" s="2"/>
      <c r="E611" s="2"/>
      <c r="F611" s="2"/>
      <c r="G611" s="3"/>
      <c r="X611" s="4"/>
      <c r="AW611" s="4"/>
      <c r="AX611" s="4"/>
      <c r="AY611" s="4"/>
      <c r="AZ611" s="4"/>
      <c r="BA611" s="5"/>
      <c r="BF611" s="5"/>
      <c r="BG611" s="5"/>
      <c r="BH611" s="148"/>
      <c r="BZ611" s="4"/>
    </row>
    <row r="612" spans="4:78" ht="15.6" x14ac:dyDescent="0.3">
      <c r="D612" s="2"/>
      <c r="E612" s="2"/>
      <c r="F612" s="2"/>
      <c r="G612" s="3"/>
      <c r="X612" s="4"/>
      <c r="AW612" s="4"/>
      <c r="AX612" s="4"/>
      <c r="AY612" s="4"/>
      <c r="AZ612" s="4"/>
      <c r="BA612" s="5"/>
      <c r="BF612" s="5"/>
      <c r="BG612" s="5"/>
      <c r="BH612" s="148"/>
      <c r="BZ612" s="4"/>
    </row>
    <row r="613" spans="4:78" ht="15.6" x14ac:dyDescent="0.3">
      <c r="D613" s="2"/>
      <c r="E613" s="2"/>
      <c r="F613" s="2"/>
      <c r="G613" s="3"/>
      <c r="X613" s="4"/>
      <c r="AW613" s="4"/>
      <c r="AX613" s="4"/>
      <c r="AY613" s="4"/>
      <c r="AZ613" s="4"/>
      <c r="BA613" s="5"/>
      <c r="BF613" s="5"/>
      <c r="BG613" s="5"/>
      <c r="BH613" s="148"/>
      <c r="BZ613" s="4"/>
    </row>
    <row r="614" spans="4:78" ht="15.6" x14ac:dyDescent="0.3">
      <c r="D614" s="2"/>
      <c r="E614" s="2"/>
      <c r="F614" s="2"/>
      <c r="G614" s="3"/>
      <c r="X614" s="4"/>
      <c r="AW614" s="4"/>
      <c r="AX614" s="4"/>
      <c r="AY614" s="4"/>
      <c r="AZ614" s="4"/>
      <c r="BA614" s="5"/>
      <c r="BF614" s="5"/>
      <c r="BG614" s="5"/>
      <c r="BH614" s="148"/>
      <c r="BZ614" s="4"/>
    </row>
    <row r="615" spans="4:78" ht="15.6" x14ac:dyDescent="0.3">
      <c r="D615" s="2"/>
      <c r="E615" s="2"/>
      <c r="F615" s="2"/>
      <c r="G615" s="3"/>
      <c r="X615" s="4"/>
      <c r="AW615" s="4"/>
      <c r="AX615" s="4"/>
      <c r="AY615" s="4"/>
      <c r="AZ615" s="4"/>
      <c r="BA615" s="5"/>
      <c r="BF615" s="5"/>
      <c r="BG615" s="5"/>
      <c r="BH615" s="148"/>
      <c r="BZ615" s="4"/>
    </row>
    <row r="616" spans="4:78" ht="15.6" x14ac:dyDescent="0.3">
      <c r="D616" s="2"/>
      <c r="E616" s="2"/>
      <c r="F616" s="2"/>
      <c r="G616" s="3"/>
      <c r="X616" s="4"/>
      <c r="AW616" s="4"/>
      <c r="AX616" s="4"/>
      <c r="AY616" s="4"/>
      <c r="AZ616" s="4"/>
      <c r="BA616" s="5"/>
      <c r="BF616" s="5"/>
      <c r="BG616" s="5"/>
      <c r="BH616" s="148"/>
      <c r="BZ616" s="4"/>
    </row>
    <row r="617" spans="4:78" ht="15.6" x14ac:dyDescent="0.3">
      <c r="D617" s="2"/>
      <c r="E617" s="2"/>
      <c r="F617" s="2"/>
      <c r="G617" s="3"/>
      <c r="X617" s="4"/>
      <c r="AW617" s="4"/>
      <c r="AX617" s="4"/>
      <c r="AY617" s="4"/>
      <c r="AZ617" s="4"/>
      <c r="BA617" s="5"/>
      <c r="BF617" s="5"/>
      <c r="BG617" s="5"/>
      <c r="BH617" s="148"/>
      <c r="BZ617" s="4"/>
    </row>
    <row r="618" spans="4:78" ht="15.6" x14ac:dyDescent="0.3">
      <c r="D618" s="2"/>
      <c r="E618" s="2"/>
      <c r="F618" s="2"/>
      <c r="G618" s="3"/>
      <c r="X618" s="4"/>
      <c r="AW618" s="4"/>
      <c r="AX618" s="4"/>
      <c r="AY618" s="4"/>
      <c r="AZ618" s="4"/>
      <c r="BA618" s="5"/>
      <c r="BF618" s="5"/>
      <c r="BG618" s="5"/>
      <c r="BH618" s="148"/>
      <c r="BZ618" s="4"/>
    </row>
    <row r="619" spans="4:78" ht="15.6" x14ac:dyDescent="0.3">
      <c r="D619" s="2"/>
      <c r="E619" s="2"/>
      <c r="F619" s="2"/>
      <c r="G619" s="3"/>
      <c r="X619" s="4"/>
      <c r="AW619" s="4"/>
      <c r="AX619" s="4"/>
      <c r="AY619" s="4"/>
      <c r="AZ619" s="4"/>
      <c r="BA619" s="5"/>
      <c r="BF619" s="5"/>
      <c r="BG619" s="5"/>
      <c r="BH619" s="148"/>
      <c r="BZ619" s="4"/>
    </row>
    <row r="620" spans="4:78" ht="15.6" x14ac:dyDescent="0.3">
      <c r="D620" s="2"/>
      <c r="E620" s="2"/>
      <c r="F620" s="2"/>
      <c r="G620" s="3"/>
      <c r="X620" s="4"/>
      <c r="AW620" s="4"/>
      <c r="AX620" s="4"/>
      <c r="AY620" s="4"/>
      <c r="AZ620" s="4"/>
      <c r="BA620" s="5"/>
      <c r="BF620" s="5"/>
      <c r="BG620" s="5"/>
      <c r="BH620" s="148"/>
      <c r="BZ620" s="4"/>
    </row>
    <row r="621" spans="4:78" ht="15.6" x14ac:dyDescent="0.3">
      <c r="D621" s="2"/>
      <c r="E621" s="2"/>
      <c r="F621" s="2"/>
      <c r="G621" s="3"/>
      <c r="X621" s="4"/>
      <c r="AW621" s="4"/>
      <c r="AX621" s="4"/>
      <c r="AY621" s="4"/>
      <c r="AZ621" s="4"/>
      <c r="BA621" s="5"/>
      <c r="BF621" s="5"/>
      <c r="BG621" s="5"/>
      <c r="BH621" s="148"/>
      <c r="BZ621" s="4"/>
    </row>
    <row r="622" spans="4:78" ht="15.6" x14ac:dyDescent="0.3">
      <c r="D622" s="2"/>
      <c r="E622" s="2"/>
      <c r="F622" s="2"/>
      <c r="G622" s="3"/>
      <c r="X622" s="4"/>
      <c r="AW622" s="4"/>
      <c r="AX622" s="4"/>
      <c r="AY622" s="4"/>
      <c r="AZ622" s="4"/>
      <c r="BA622" s="5"/>
      <c r="BF622" s="5"/>
      <c r="BG622" s="5"/>
      <c r="BH622" s="148"/>
      <c r="BZ622" s="4"/>
    </row>
    <row r="623" spans="4:78" ht="15.6" x14ac:dyDescent="0.3">
      <c r="D623" s="2"/>
      <c r="E623" s="2"/>
      <c r="F623" s="2"/>
      <c r="G623" s="3"/>
      <c r="X623" s="4"/>
      <c r="AW623" s="4"/>
      <c r="AX623" s="4"/>
      <c r="AY623" s="4"/>
      <c r="AZ623" s="4"/>
      <c r="BA623" s="5"/>
      <c r="BF623" s="5"/>
      <c r="BG623" s="5"/>
      <c r="BH623" s="148"/>
      <c r="BZ623" s="4"/>
    </row>
    <row r="624" spans="4:78" ht="15.6" x14ac:dyDescent="0.3">
      <c r="D624" s="2"/>
      <c r="E624" s="2"/>
      <c r="F624" s="2"/>
      <c r="G624" s="3"/>
      <c r="X624" s="4"/>
      <c r="AW624" s="4"/>
      <c r="AX624" s="4"/>
      <c r="AY624" s="4"/>
      <c r="AZ624" s="4"/>
      <c r="BA624" s="5"/>
      <c r="BF624" s="5"/>
      <c r="BG624" s="5"/>
      <c r="BH624" s="148"/>
      <c r="BZ624" s="4"/>
    </row>
    <row r="625" spans="4:78" ht="15.6" x14ac:dyDescent="0.3">
      <c r="D625" s="2"/>
      <c r="E625" s="2"/>
      <c r="F625" s="2"/>
      <c r="G625" s="3"/>
      <c r="X625" s="4"/>
      <c r="AW625" s="4"/>
      <c r="AX625" s="4"/>
      <c r="AY625" s="4"/>
      <c r="AZ625" s="4"/>
      <c r="BA625" s="5"/>
      <c r="BF625" s="5"/>
      <c r="BG625" s="5"/>
      <c r="BH625" s="148"/>
      <c r="BZ625" s="4"/>
    </row>
    <row r="626" spans="4:78" ht="15.6" x14ac:dyDescent="0.3">
      <c r="D626" s="2"/>
      <c r="E626" s="2"/>
      <c r="F626" s="2"/>
      <c r="G626" s="3"/>
      <c r="X626" s="4"/>
      <c r="AW626" s="4"/>
      <c r="AX626" s="4"/>
      <c r="AY626" s="4"/>
      <c r="AZ626" s="4"/>
      <c r="BA626" s="5"/>
      <c r="BF626" s="5"/>
      <c r="BG626" s="5"/>
      <c r="BH626" s="148"/>
      <c r="BZ626" s="4"/>
    </row>
    <row r="627" spans="4:78" ht="15.6" x14ac:dyDescent="0.3">
      <c r="D627" s="2"/>
      <c r="E627" s="2"/>
      <c r="F627" s="2"/>
      <c r="G627" s="3"/>
      <c r="X627" s="4"/>
      <c r="AW627" s="4"/>
      <c r="AX627" s="4"/>
      <c r="AY627" s="4"/>
      <c r="AZ627" s="4"/>
      <c r="BA627" s="5"/>
      <c r="BF627" s="5"/>
      <c r="BG627" s="5"/>
      <c r="BH627" s="148"/>
      <c r="BZ627" s="4"/>
    </row>
    <row r="628" spans="4:78" ht="15.6" x14ac:dyDescent="0.3">
      <c r="D628" s="2"/>
      <c r="E628" s="2"/>
      <c r="F628" s="2"/>
      <c r="G628" s="3"/>
      <c r="X628" s="4"/>
      <c r="AW628" s="4"/>
      <c r="AX628" s="4"/>
      <c r="AY628" s="4"/>
      <c r="AZ628" s="4"/>
      <c r="BA628" s="5"/>
      <c r="BF628" s="5"/>
      <c r="BG628" s="5"/>
      <c r="BH628" s="148"/>
      <c r="BZ628" s="4"/>
    </row>
    <row r="629" spans="4:78" ht="15.6" x14ac:dyDescent="0.3">
      <c r="D629" s="2"/>
      <c r="E629" s="2"/>
      <c r="F629" s="2"/>
      <c r="G629" s="3"/>
      <c r="X629" s="4"/>
      <c r="AW629" s="4"/>
      <c r="AX629" s="4"/>
      <c r="AY629" s="4"/>
      <c r="AZ629" s="4"/>
      <c r="BA629" s="5"/>
      <c r="BF629" s="5"/>
      <c r="BG629" s="5"/>
      <c r="BH629" s="148"/>
      <c r="BZ629" s="4"/>
    </row>
    <row r="630" spans="4:78" ht="15.6" x14ac:dyDescent="0.3">
      <c r="D630" s="2"/>
      <c r="E630" s="2"/>
      <c r="F630" s="2"/>
      <c r="G630" s="3"/>
      <c r="X630" s="4"/>
      <c r="AW630" s="4"/>
      <c r="AX630" s="4"/>
      <c r="AY630" s="4"/>
      <c r="AZ630" s="4"/>
      <c r="BA630" s="5"/>
      <c r="BF630" s="5"/>
      <c r="BG630" s="5"/>
      <c r="BH630" s="148"/>
      <c r="BZ630" s="4"/>
    </row>
    <row r="631" spans="4:78" ht="15.6" x14ac:dyDescent="0.3">
      <c r="D631" s="2"/>
      <c r="E631" s="2"/>
      <c r="F631" s="2"/>
      <c r="G631" s="3"/>
      <c r="X631" s="4"/>
      <c r="AW631" s="4"/>
      <c r="AX631" s="4"/>
      <c r="AY631" s="4"/>
      <c r="AZ631" s="4"/>
      <c r="BA631" s="5"/>
      <c r="BF631" s="5"/>
      <c r="BG631" s="5"/>
      <c r="BH631" s="148"/>
      <c r="BZ631" s="4"/>
    </row>
    <row r="632" spans="4:78" ht="15.6" x14ac:dyDescent="0.3">
      <c r="D632" s="2"/>
      <c r="E632" s="2"/>
      <c r="F632" s="2"/>
      <c r="G632" s="3"/>
      <c r="X632" s="4"/>
      <c r="AW632" s="4"/>
      <c r="AX632" s="4"/>
      <c r="AY632" s="4"/>
      <c r="AZ632" s="4"/>
      <c r="BA632" s="5"/>
      <c r="BF632" s="5"/>
      <c r="BG632" s="5"/>
      <c r="BH632" s="148"/>
      <c r="BZ632" s="4"/>
    </row>
    <row r="633" spans="4:78" ht="15.6" x14ac:dyDescent="0.3">
      <c r="D633" s="2"/>
      <c r="E633" s="2"/>
      <c r="F633" s="2"/>
      <c r="G633" s="3"/>
      <c r="X633" s="4"/>
      <c r="AW633" s="4"/>
      <c r="AX633" s="4"/>
      <c r="AY633" s="4"/>
      <c r="AZ633" s="4"/>
      <c r="BA633" s="5"/>
      <c r="BF633" s="5"/>
      <c r="BG633" s="5"/>
      <c r="BH633" s="148"/>
      <c r="BZ633" s="4"/>
    </row>
    <row r="634" spans="4:78" ht="15.6" x14ac:dyDescent="0.3">
      <c r="D634" s="2"/>
      <c r="E634" s="2"/>
      <c r="F634" s="2"/>
      <c r="G634" s="3"/>
      <c r="X634" s="4"/>
      <c r="AW634" s="4"/>
      <c r="AX634" s="4"/>
      <c r="AY634" s="4"/>
      <c r="AZ634" s="4"/>
      <c r="BA634" s="5"/>
      <c r="BF634" s="5"/>
      <c r="BG634" s="5"/>
      <c r="BH634" s="148"/>
      <c r="BZ634" s="4"/>
    </row>
    <row r="635" spans="4:78" ht="15.6" x14ac:dyDescent="0.3">
      <c r="D635" s="2"/>
      <c r="E635" s="2"/>
      <c r="F635" s="2"/>
      <c r="G635" s="3"/>
      <c r="X635" s="4"/>
      <c r="AW635" s="4"/>
      <c r="AX635" s="4"/>
      <c r="AY635" s="4"/>
      <c r="AZ635" s="4"/>
      <c r="BA635" s="5"/>
      <c r="BF635" s="5"/>
      <c r="BG635" s="5"/>
      <c r="BH635" s="148"/>
      <c r="BZ635" s="4"/>
    </row>
    <row r="636" spans="4:78" ht="15.6" x14ac:dyDescent="0.3">
      <c r="D636" s="2"/>
      <c r="E636" s="2"/>
      <c r="F636" s="2"/>
      <c r="G636" s="3"/>
      <c r="X636" s="4"/>
      <c r="AW636" s="4"/>
      <c r="AX636" s="4"/>
      <c r="AY636" s="4"/>
      <c r="AZ636" s="4"/>
      <c r="BA636" s="5"/>
      <c r="BF636" s="5"/>
      <c r="BG636" s="5"/>
      <c r="BH636" s="148"/>
      <c r="BZ636" s="4"/>
    </row>
    <row r="637" spans="4:78" ht="15.6" x14ac:dyDescent="0.3">
      <c r="D637" s="2"/>
      <c r="E637" s="2"/>
      <c r="F637" s="2"/>
      <c r="G637" s="3"/>
      <c r="X637" s="4"/>
      <c r="AW637" s="4"/>
      <c r="AX637" s="4"/>
      <c r="AY637" s="4"/>
      <c r="AZ637" s="4"/>
      <c r="BA637" s="5"/>
      <c r="BF637" s="5"/>
      <c r="BG637" s="5"/>
      <c r="BH637" s="148"/>
      <c r="BZ637" s="4"/>
    </row>
    <row r="638" spans="4:78" ht="15.6" x14ac:dyDescent="0.3">
      <c r="D638" s="2"/>
      <c r="E638" s="2"/>
      <c r="F638" s="2"/>
      <c r="G638" s="3"/>
      <c r="X638" s="4"/>
      <c r="AW638" s="4"/>
      <c r="AX638" s="4"/>
      <c r="AY638" s="4"/>
      <c r="AZ638" s="4"/>
      <c r="BA638" s="5"/>
      <c r="BF638" s="5"/>
      <c r="BG638" s="5"/>
      <c r="BH638" s="148"/>
      <c r="BZ638" s="4"/>
    </row>
    <row r="639" spans="4:78" ht="15.6" x14ac:dyDescent="0.3">
      <c r="D639" s="2"/>
      <c r="E639" s="2"/>
      <c r="F639" s="2"/>
      <c r="G639" s="3"/>
      <c r="X639" s="4"/>
      <c r="AW639" s="4"/>
      <c r="AX639" s="4"/>
      <c r="AY639" s="4"/>
      <c r="AZ639" s="4"/>
      <c r="BA639" s="5"/>
      <c r="BF639" s="5"/>
      <c r="BG639" s="5"/>
      <c r="BH639" s="148"/>
      <c r="BZ639" s="4"/>
    </row>
    <row r="640" spans="4:78" ht="15.6" x14ac:dyDescent="0.3">
      <c r="D640" s="2"/>
      <c r="E640" s="2"/>
      <c r="F640" s="2"/>
      <c r="G640" s="3"/>
      <c r="X640" s="4"/>
      <c r="AW640" s="4"/>
      <c r="AX640" s="4"/>
      <c r="AY640" s="4"/>
      <c r="AZ640" s="4"/>
      <c r="BA640" s="5"/>
      <c r="BF640" s="5"/>
      <c r="BG640" s="5"/>
      <c r="BH640" s="148"/>
      <c r="BZ640" s="4"/>
    </row>
    <row r="641" spans="4:78" ht="15.6" x14ac:dyDescent="0.3">
      <c r="D641" s="2"/>
      <c r="E641" s="2"/>
      <c r="F641" s="2"/>
      <c r="G641" s="3"/>
      <c r="X641" s="4"/>
      <c r="AW641" s="4"/>
      <c r="AX641" s="4"/>
      <c r="AY641" s="4"/>
      <c r="AZ641" s="4"/>
      <c r="BA641" s="5"/>
      <c r="BF641" s="5"/>
      <c r="BG641" s="5"/>
      <c r="BH641" s="148"/>
      <c r="BZ641" s="4"/>
    </row>
    <row r="642" spans="4:78" ht="15.6" x14ac:dyDescent="0.3">
      <c r="D642" s="2"/>
      <c r="E642" s="2"/>
      <c r="F642" s="2"/>
      <c r="G642" s="3"/>
      <c r="X642" s="4"/>
      <c r="AW642" s="4"/>
      <c r="AX642" s="4"/>
      <c r="AY642" s="4"/>
      <c r="AZ642" s="4"/>
      <c r="BA642" s="5"/>
      <c r="BF642" s="5"/>
      <c r="BG642" s="5"/>
      <c r="BH642" s="148"/>
      <c r="BZ642" s="4"/>
    </row>
    <row r="643" spans="4:78" ht="15.6" x14ac:dyDescent="0.3">
      <c r="D643" s="2"/>
      <c r="E643" s="2"/>
      <c r="F643" s="2"/>
      <c r="G643" s="3"/>
      <c r="X643" s="4"/>
      <c r="AW643" s="4"/>
      <c r="AX643" s="4"/>
      <c r="AY643" s="4"/>
      <c r="AZ643" s="4"/>
      <c r="BA643" s="5"/>
      <c r="BF643" s="5"/>
      <c r="BG643" s="5"/>
      <c r="BH643" s="148"/>
      <c r="BZ643" s="4"/>
    </row>
    <row r="644" spans="4:78" ht="15.6" x14ac:dyDescent="0.3">
      <c r="D644" s="2"/>
      <c r="E644" s="2"/>
      <c r="F644" s="2"/>
      <c r="G644" s="3"/>
      <c r="X644" s="4"/>
      <c r="AW644" s="4"/>
      <c r="AX644" s="4"/>
      <c r="AY644" s="4"/>
      <c r="AZ644" s="4"/>
      <c r="BA644" s="5"/>
      <c r="BF644" s="5"/>
      <c r="BG644" s="5"/>
      <c r="BH644" s="148"/>
      <c r="BZ644" s="4"/>
    </row>
    <row r="645" spans="4:78" ht="15.6" x14ac:dyDescent="0.3">
      <c r="D645" s="2"/>
      <c r="E645" s="2"/>
      <c r="F645" s="2"/>
      <c r="G645" s="3"/>
      <c r="X645" s="4"/>
      <c r="AW645" s="4"/>
      <c r="AX645" s="4"/>
      <c r="AY645" s="4"/>
      <c r="AZ645" s="4"/>
      <c r="BA645" s="5"/>
      <c r="BF645" s="5"/>
      <c r="BG645" s="5"/>
      <c r="BH645" s="148"/>
      <c r="BZ645" s="4"/>
    </row>
    <row r="646" spans="4:78" ht="15.6" x14ac:dyDescent="0.3">
      <c r="D646" s="2"/>
      <c r="E646" s="2"/>
      <c r="F646" s="2"/>
      <c r="G646" s="3"/>
      <c r="X646" s="4"/>
      <c r="AW646" s="4"/>
      <c r="AX646" s="4"/>
      <c r="AY646" s="4"/>
      <c r="AZ646" s="4"/>
      <c r="BA646" s="5"/>
      <c r="BF646" s="5"/>
      <c r="BG646" s="5"/>
      <c r="BH646" s="148"/>
      <c r="BZ646" s="4"/>
    </row>
    <row r="647" spans="4:78" ht="15.6" x14ac:dyDescent="0.3">
      <c r="D647" s="2"/>
      <c r="E647" s="2"/>
      <c r="F647" s="2"/>
      <c r="G647" s="3"/>
      <c r="X647" s="4"/>
      <c r="AW647" s="4"/>
      <c r="AX647" s="4"/>
      <c r="AY647" s="4"/>
      <c r="AZ647" s="4"/>
      <c r="BA647" s="5"/>
      <c r="BF647" s="5"/>
      <c r="BG647" s="5"/>
      <c r="BH647" s="148"/>
      <c r="BZ647" s="4"/>
    </row>
    <row r="648" spans="4:78" ht="15.6" x14ac:dyDescent="0.3">
      <c r="D648" s="2"/>
      <c r="E648" s="2"/>
      <c r="F648" s="2"/>
      <c r="G648" s="3"/>
      <c r="X648" s="4"/>
      <c r="AW648" s="4"/>
      <c r="AX648" s="4"/>
      <c r="AY648" s="4"/>
      <c r="AZ648" s="4"/>
      <c r="BA648" s="5"/>
      <c r="BF648" s="5"/>
      <c r="BG648" s="5"/>
      <c r="BH648" s="148"/>
      <c r="BZ648" s="4"/>
    </row>
    <row r="649" spans="4:78" ht="15.6" x14ac:dyDescent="0.3">
      <c r="D649" s="2"/>
      <c r="E649" s="2"/>
      <c r="F649" s="2"/>
      <c r="G649" s="3"/>
      <c r="X649" s="4"/>
      <c r="AW649" s="4"/>
      <c r="AX649" s="4"/>
      <c r="AY649" s="4"/>
      <c r="AZ649" s="4"/>
      <c r="BA649" s="5"/>
      <c r="BF649" s="5"/>
      <c r="BG649" s="5"/>
      <c r="BH649" s="148"/>
      <c r="BZ649" s="4"/>
    </row>
    <row r="650" spans="4:78" ht="15.6" x14ac:dyDescent="0.3">
      <c r="D650" s="2"/>
      <c r="E650" s="2"/>
      <c r="F650" s="2"/>
      <c r="G650" s="3"/>
      <c r="X650" s="4"/>
      <c r="AW650" s="4"/>
      <c r="AX650" s="4"/>
      <c r="AY650" s="4"/>
      <c r="AZ650" s="4"/>
      <c r="BA650" s="5"/>
      <c r="BF650" s="5"/>
      <c r="BG650" s="5"/>
      <c r="BH650" s="148"/>
      <c r="BZ650" s="4"/>
    </row>
    <row r="651" spans="4:78" ht="15.6" x14ac:dyDescent="0.3">
      <c r="D651" s="2"/>
      <c r="E651" s="2"/>
      <c r="F651" s="2"/>
      <c r="G651" s="3"/>
      <c r="X651" s="4"/>
      <c r="AW651" s="4"/>
      <c r="AX651" s="4"/>
      <c r="AY651" s="4"/>
      <c r="AZ651" s="4"/>
      <c r="BA651" s="5"/>
      <c r="BF651" s="5"/>
      <c r="BG651" s="5"/>
      <c r="BH651" s="148"/>
      <c r="BZ651" s="4"/>
    </row>
    <row r="652" spans="4:78" ht="15.6" x14ac:dyDescent="0.3">
      <c r="D652" s="2"/>
      <c r="E652" s="2"/>
      <c r="F652" s="2"/>
      <c r="G652" s="3"/>
      <c r="X652" s="4"/>
      <c r="AW652" s="4"/>
      <c r="AX652" s="4"/>
      <c r="AY652" s="4"/>
      <c r="AZ652" s="4"/>
      <c r="BA652" s="5"/>
      <c r="BF652" s="5"/>
      <c r="BG652" s="5"/>
      <c r="BH652" s="148"/>
      <c r="BZ652" s="4"/>
    </row>
    <row r="653" spans="4:78" ht="15.6" x14ac:dyDescent="0.3">
      <c r="D653" s="2"/>
      <c r="E653" s="2"/>
      <c r="F653" s="2"/>
      <c r="G653" s="3"/>
      <c r="X653" s="4"/>
      <c r="AW653" s="4"/>
      <c r="AX653" s="4"/>
      <c r="AY653" s="4"/>
      <c r="AZ653" s="4"/>
      <c r="BA653" s="5"/>
      <c r="BF653" s="5"/>
      <c r="BG653" s="5"/>
      <c r="BH653" s="148"/>
      <c r="BZ653" s="4"/>
    </row>
    <row r="654" spans="4:78" ht="15.6" x14ac:dyDescent="0.3">
      <c r="D654" s="2"/>
      <c r="E654" s="2"/>
      <c r="F654" s="2"/>
      <c r="G654" s="3"/>
      <c r="X654" s="4"/>
      <c r="AW654" s="4"/>
      <c r="AX654" s="4"/>
      <c r="AY654" s="4"/>
      <c r="AZ654" s="4"/>
      <c r="BA654" s="5"/>
      <c r="BF654" s="5"/>
      <c r="BG654" s="5"/>
      <c r="BH654" s="148"/>
      <c r="BZ654" s="4"/>
    </row>
    <row r="655" spans="4:78" ht="15.6" x14ac:dyDescent="0.3">
      <c r="D655" s="2"/>
      <c r="E655" s="2"/>
      <c r="F655" s="2"/>
      <c r="G655" s="3"/>
      <c r="X655" s="4"/>
      <c r="AW655" s="4"/>
      <c r="AX655" s="4"/>
      <c r="AY655" s="4"/>
      <c r="AZ655" s="4"/>
      <c r="BA655" s="5"/>
      <c r="BF655" s="5"/>
      <c r="BG655" s="5"/>
      <c r="BH655" s="148"/>
      <c r="BZ655" s="4"/>
    </row>
    <row r="656" spans="4:78" ht="15.6" x14ac:dyDescent="0.3">
      <c r="D656" s="2"/>
      <c r="E656" s="2"/>
      <c r="F656" s="2"/>
      <c r="G656" s="3"/>
      <c r="X656" s="4"/>
      <c r="AW656" s="4"/>
      <c r="AX656" s="4"/>
      <c r="AY656" s="4"/>
      <c r="AZ656" s="4"/>
      <c r="BA656" s="5"/>
      <c r="BF656" s="5"/>
      <c r="BG656" s="5"/>
      <c r="BH656" s="148"/>
      <c r="BZ656" s="4"/>
    </row>
    <row r="657" spans="4:78" ht="15.6" x14ac:dyDescent="0.3">
      <c r="D657" s="2"/>
      <c r="E657" s="2"/>
      <c r="F657" s="2"/>
      <c r="G657" s="3"/>
      <c r="X657" s="4"/>
      <c r="AW657" s="4"/>
      <c r="AX657" s="4"/>
      <c r="AY657" s="4"/>
      <c r="AZ657" s="4"/>
      <c r="BA657" s="5"/>
      <c r="BF657" s="5"/>
      <c r="BG657" s="5"/>
      <c r="BH657" s="148"/>
      <c r="BZ657" s="4"/>
    </row>
    <row r="658" spans="4:78" ht="15.6" x14ac:dyDescent="0.3">
      <c r="D658" s="2"/>
      <c r="E658" s="2"/>
      <c r="F658" s="2"/>
      <c r="G658" s="3"/>
      <c r="X658" s="4"/>
      <c r="AW658" s="4"/>
      <c r="AX658" s="4"/>
      <c r="AY658" s="4"/>
      <c r="AZ658" s="4"/>
      <c r="BA658" s="5"/>
      <c r="BF658" s="5"/>
      <c r="BG658" s="5"/>
      <c r="BH658" s="148"/>
      <c r="BZ658" s="4"/>
    </row>
    <row r="659" spans="4:78" ht="15.6" x14ac:dyDescent="0.3">
      <c r="D659" s="2"/>
      <c r="E659" s="2"/>
      <c r="F659" s="2"/>
      <c r="G659" s="3"/>
      <c r="X659" s="4"/>
      <c r="AW659" s="4"/>
      <c r="AX659" s="4"/>
      <c r="AY659" s="4"/>
      <c r="AZ659" s="4"/>
      <c r="BA659" s="5"/>
      <c r="BF659" s="5"/>
      <c r="BG659" s="5"/>
      <c r="BH659" s="148"/>
      <c r="BZ659" s="4"/>
    </row>
    <row r="660" spans="4:78" ht="15.6" x14ac:dyDescent="0.3">
      <c r="D660" s="2"/>
      <c r="E660" s="2"/>
      <c r="F660" s="2"/>
      <c r="G660" s="3"/>
      <c r="X660" s="4"/>
      <c r="AW660" s="4"/>
      <c r="AX660" s="4"/>
      <c r="AY660" s="4"/>
      <c r="AZ660" s="4"/>
      <c r="BA660" s="5"/>
      <c r="BF660" s="5"/>
      <c r="BG660" s="5"/>
      <c r="BH660" s="148"/>
      <c r="BZ660" s="4"/>
    </row>
    <row r="661" spans="4:78" ht="15.6" x14ac:dyDescent="0.3">
      <c r="D661" s="2"/>
      <c r="E661" s="2"/>
      <c r="F661" s="2"/>
      <c r="G661" s="3"/>
      <c r="X661" s="4"/>
      <c r="AW661" s="4"/>
      <c r="AX661" s="4"/>
      <c r="AY661" s="4"/>
      <c r="AZ661" s="4"/>
      <c r="BA661" s="5"/>
      <c r="BF661" s="5"/>
      <c r="BG661" s="5"/>
      <c r="BH661" s="148"/>
      <c r="BZ661" s="4"/>
    </row>
    <row r="662" spans="4:78" ht="15.6" x14ac:dyDescent="0.3">
      <c r="D662" s="2"/>
      <c r="E662" s="2"/>
      <c r="F662" s="2"/>
      <c r="G662" s="3"/>
      <c r="X662" s="4"/>
      <c r="AW662" s="4"/>
      <c r="AX662" s="4"/>
      <c r="AY662" s="4"/>
      <c r="AZ662" s="4"/>
      <c r="BA662" s="5"/>
      <c r="BF662" s="5"/>
      <c r="BG662" s="5"/>
      <c r="BH662" s="148"/>
      <c r="BZ662" s="4"/>
    </row>
    <row r="663" spans="4:78" ht="15.6" x14ac:dyDescent="0.3">
      <c r="D663" s="2"/>
      <c r="E663" s="2"/>
      <c r="F663" s="2"/>
      <c r="G663" s="3"/>
      <c r="X663" s="4"/>
      <c r="AW663" s="4"/>
      <c r="AX663" s="4"/>
      <c r="AY663" s="4"/>
      <c r="AZ663" s="4"/>
      <c r="BA663" s="5"/>
      <c r="BF663" s="5"/>
      <c r="BG663" s="5"/>
      <c r="BH663" s="148"/>
      <c r="BZ663" s="4"/>
    </row>
    <row r="664" spans="4:78" ht="15.6" x14ac:dyDescent="0.3">
      <c r="D664" s="2"/>
      <c r="E664" s="2"/>
      <c r="F664" s="2"/>
      <c r="G664" s="3"/>
      <c r="X664" s="4"/>
      <c r="AW664" s="4"/>
      <c r="AX664" s="4"/>
      <c r="AY664" s="4"/>
      <c r="AZ664" s="4"/>
      <c r="BA664" s="5"/>
      <c r="BF664" s="5"/>
      <c r="BG664" s="5"/>
      <c r="BH664" s="148"/>
      <c r="BZ664" s="4"/>
    </row>
    <row r="665" spans="4:78" ht="15.6" x14ac:dyDescent="0.3">
      <c r="D665" s="2"/>
      <c r="E665" s="2"/>
      <c r="F665" s="2"/>
      <c r="G665" s="3"/>
      <c r="X665" s="4"/>
      <c r="AW665" s="4"/>
      <c r="AX665" s="4"/>
      <c r="AY665" s="4"/>
      <c r="AZ665" s="4"/>
      <c r="BA665" s="5"/>
      <c r="BF665" s="5"/>
      <c r="BG665" s="5"/>
      <c r="BH665" s="148"/>
      <c r="BZ665" s="4"/>
    </row>
    <row r="666" spans="4:78" ht="15.6" x14ac:dyDescent="0.3">
      <c r="D666" s="2"/>
      <c r="E666" s="2"/>
      <c r="F666" s="2"/>
      <c r="G666" s="3"/>
      <c r="X666" s="4"/>
      <c r="AW666" s="4"/>
      <c r="AX666" s="4"/>
      <c r="AY666" s="4"/>
      <c r="AZ666" s="4"/>
      <c r="BA666" s="5"/>
      <c r="BF666" s="5"/>
      <c r="BG666" s="5"/>
      <c r="BH666" s="148"/>
      <c r="BZ666" s="4"/>
    </row>
    <row r="667" spans="4:78" ht="15.6" x14ac:dyDescent="0.3">
      <c r="D667" s="2"/>
      <c r="E667" s="2"/>
      <c r="F667" s="2"/>
      <c r="G667" s="3"/>
      <c r="X667" s="4"/>
      <c r="AW667" s="4"/>
      <c r="AX667" s="4"/>
      <c r="AY667" s="4"/>
      <c r="AZ667" s="4"/>
      <c r="BA667" s="5"/>
      <c r="BF667" s="5"/>
      <c r="BG667" s="5"/>
      <c r="BH667" s="148"/>
      <c r="BZ667" s="4"/>
    </row>
    <row r="668" spans="4:78" ht="15.6" x14ac:dyDescent="0.3">
      <c r="D668" s="2"/>
      <c r="E668" s="2"/>
      <c r="F668" s="2"/>
      <c r="G668" s="3"/>
      <c r="X668" s="4"/>
      <c r="AW668" s="4"/>
      <c r="AX668" s="4"/>
      <c r="AY668" s="4"/>
      <c r="AZ668" s="4"/>
      <c r="BA668" s="5"/>
      <c r="BF668" s="5"/>
      <c r="BG668" s="5"/>
      <c r="BH668" s="148"/>
      <c r="BZ668" s="4"/>
    </row>
    <row r="669" spans="4:78" ht="15.6" x14ac:dyDescent="0.3">
      <c r="D669" s="2"/>
      <c r="E669" s="2"/>
      <c r="F669" s="2"/>
      <c r="G669" s="3"/>
      <c r="X669" s="4"/>
      <c r="AW669" s="4"/>
      <c r="AX669" s="4"/>
      <c r="AY669" s="4"/>
      <c r="AZ669" s="4"/>
      <c r="BA669" s="5"/>
      <c r="BF669" s="5"/>
      <c r="BG669" s="5"/>
      <c r="BH669" s="148"/>
      <c r="BZ669" s="4"/>
    </row>
    <row r="670" spans="4:78" ht="15.6" x14ac:dyDescent="0.3">
      <c r="D670" s="2"/>
      <c r="E670" s="2"/>
      <c r="F670" s="2"/>
      <c r="G670" s="3"/>
      <c r="X670" s="4"/>
      <c r="AW670" s="4"/>
      <c r="AX670" s="4"/>
      <c r="AY670" s="4"/>
      <c r="AZ670" s="4"/>
      <c r="BA670" s="5"/>
      <c r="BF670" s="5"/>
      <c r="BG670" s="5"/>
      <c r="BH670" s="148"/>
      <c r="BZ670" s="4"/>
    </row>
    <row r="671" spans="4:78" ht="15.6" x14ac:dyDescent="0.3">
      <c r="D671" s="2"/>
      <c r="E671" s="2"/>
      <c r="F671" s="2"/>
      <c r="G671" s="3"/>
      <c r="X671" s="4"/>
      <c r="AW671" s="4"/>
      <c r="AX671" s="4"/>
      <c r="AY671" s="4"/>
      <c r="AZ671" s="4"/>
      <c r="BA671" s="5"/>
      <c r="BF671" s="5"/>
      <c r="BG671" s="5"/>
      <c r="BH671" s="148"/>
      <c r="BZ671" s="4"/>
    </row>
    <row r="672" spans="4:78" ht="15.6" x14ac:dyDescent="0.3">
      <c r="D672" s="2"/>
      <c r="E672" s="2"/>
      <c r="F672" s="2"/>
      <c r="G672" s="3"/>
      <c r="X672" s="4"/>
      <c r="AW672" s="4"/>
      <c r="AX672" s="4"/>
      <c r="AY672" s="4"/>
      <c r="AZ672" s="4"/>
      <c r="BA672" s="5"/>
      <c r="BF672" s="5"/>
      <c r="BG672" s="5"/>
      <c r="BH672" s="148"/>
      <c r="BZ672" s="4"/>
    </row>
    <row r="673" spans="4:78" ht="15.6" x14ac:dyDescent="0.3">
      <c r="D673" s="2"/>
      <c r="E673" s="2"/>
      <c r="F673" s="2"/>
      <c r="G673" s="3"/>
      <c r="X673" s="4"/>
      <c r="AW673" s="4"/>
      <c r="AX673" s="4"/>
      <c r="AY673" s="4"/>
      <c r="AZ673" s="4"/>
      <c r="BA673" s="5"/>
      <c r="BF673" s="5"/>
      <c r="BG673" s="5"/>
      <c r="BH673" s="148"/>
      <c r="BZ673" s="4"/>
    </row>
    <row r="674" spans="4:78" ht="15.6" x14ac:dyDescent="0.3">
      <c r="D674" s="2"/>
      <c r="E674" s="2"/>
      <c r="F674" s="2"/>
      <c r="G674" s="3"/>
      <c r="X674" s="4"/>
      <c r="AW674" s="4"/>
      <c r="AX674" s="4"/>
      <c r="AY674" s="4"/>
      <c r="AZ674" s="4"/>
      <c r="BA674" s="5"/>
      <c r="BF674" s="5"/>
      <c r="BG674" s="5"/>
      <c r="BH674" s="148"/>
      <c r="BZ674" s="4"/>
    </row>
    <row r="675" spans="4:78" ht="15.6" x14ac:dyDescent="0.3">
      <c r="D675" s="2"/>
      <c r="E675" s="2"/>
      <c r="F675" s="2"/>
      <c r="G675" s="3"/>
      <c r="X675" s="4"/>
      <c r="AW675" s="4"/>
      <c r="AX675" s="4"/>
      <c r="AY675" s="4"/>
      <c r="AZ675" s="4"/>
      <c r="BA675" s="5"/>
      <c r="BF675" s="5"/>
      <c r="BG675" s="5"/>
      <c r="BH675" s="148"/>
      <c r="BZ675" s="4"/>
    </row>
    <row r="676" spans="4:78" ht="15.6" x14ac:dyDescent="0.3">
      <c r="D676" s="2"/>
      <c r="E676" s="2"/>
      <c r="F676" s="2"/>
      <c r="G676" s="3"/>
      <c r="X676" s="4"/>
      <c r="AW676" s="4"/>
      <c r="AX676" s="4"/>
      <c r="AY676" s="4"/>
      <c r="AZ676" s="4"/>
      <c r="BA676" s="5"/>
      <c r="BF676" s="5"/>
      <c r="BG676" s="5"/>
      <c r="BH676" s="148"/>
      <c r="BZ676" s="4"/>
    </row>
    <row r="677" spans="4:78" ht="15.6" x14ac:dyDescent="0.3">
      <c r="D677" s="2"/>
      <c r="E677" s="2"/>
      <c r="F677" s="2"/>
      <c r="G677" s="3"/>
      <c r="X677" s="4"/>
      <c r="AW677" s="4"/>
      <c r="AX677" s="4"/>
      <c r="AY677" s="4"/>
      <c r="AZ677" s="4"/>
      <c r="BA677" s="5"/>
      <c r="BF677" s="5"/>
      <c r="BG677" s="5"/>
      <c r="BH677" s="148"/>
      <c r="BZ677" s="4"/>
    </row>
    <row r="678" spans="4:78" ht="15.6" x14ac:dyDescent="0.3">
      <c r="D678" s="2"/>
      <c r="E678" s="2"/>
      <c r="F678" s="2"/>
      <c r="G678" s="3"/>
      <c r="X678" s="4"/>
      <c r="AW678" s="4"/>
      <c r="AX678" s="4"/>
      <c r="AY678" s="4"/>
      <c r="AZ678" s="4"/>
      <c r="BA678" s="5"/>
      <c r="BF678" s="5"/>
      <c r="BG678" s="5"/>
      <c r="BH678" s="148"/>
      <c r="BZ678" s="4"/>
    </row>
    <row r="679" spans="4:78" ht="15.6" x14ac:dyDescent="0.3">
      <c r="D679" s="2"/>
      <c r="E679" s="2"/>
      <c r="F679" s="2"/>
      <c r="G679" s="3"/>
      <c r="X679" s="4"/>
      <c r="AW679" s="4"/>
      <c r="AX679" s="4"/>
      <c r="AY679" s="4"/>
      <c r="AZ679" s="4"/>
      <c r="BA679" s="5"/>
      <c r="BF679" s="5"/>
      <c r="BG679" s="5"/>
      <c r="BH679" s="148"/>
      <c r="BZ679" s="4"/>
    </row>
    <row r="680" spans="4:78" ht="15.6" x14ac:dyDescent="0.3">
      <c r="D680" s="2"/>
      <c r="E680" s="2"/>
      <c r="F680" s="2"/>
      <c r="G680" s="3"/>
      <c r="X680" s="4"/>
      <c r="AW680" s="4"/>
      <c r="AX680" s="4"/>
      <c r="AY680" s="4"/>
      <c r="AZ680" s="4"/>
      <c r="BA680" s="5"/>
      <c r="BF680" s="5"/>
      <c r="BG680" s="5"/>
      <c r="BH680" s="148"/>
      <c r="BZ680" s="4"/>
    </row>
    <row r="681" spans="4:78" ht="15.6" x14ac:dyDescent="0.3">
      <c r="D681" s="2"/>
      <c r="E681" s="2"/>
      <c r="F681" s="2"/>
      <c r="G681" s="3"/>
      <c r="X681" s="4"/>
      <c r="AW681" s="4"/>
      <c r="AX681" s="4"/>
      <c r="AY681" s="4"/>
      <c r="AZ681" s="4"/>
      <c r="BA681" s="5"/>
      <c r="BF681" s="5"/>
      <c r="BG681" s="5"/>
      <c r="BH681" s="148"/>
      <c r="BZ681" s="4"/>
    </row>
    <row r="682" spans="4:78" ht="15.6" x14ac:dyDescent="0.3">
      <c r="D682" s="2"/>
      <c r="E682" s="2"/>
      <c r="F682" s="2"/>
      <c r="G682" s="3"/>
      <c r="X682" s="4"/>
      <c r="AW682" s="4"/>
      <c r="AX682" s="4"/>
      <c r="AY682" s="4"/>
      <c r="AZ682" s="4"/>
      <c r="BA682" s="5"/>
      <c r="BF682" s="5"/>
      <c r="BG682" s="5"/>
      <c r="BH682" s="148"/>
      <c r="BZ682" s="4"/>
    </row>
    <row r="683" spans="4:78" ht="15.6" x14ac:dyDescent="0.3">
      <c r="D683" s="2"/>
      <c r="E683" s="2"/>
      <c r="F683" s="2"/>
      <c r="G683" s="3"/>
      <c r="X683" s="4"/>
      <c r="AW683" s="4"/>
      <c r="AX683" s="4"/>
      <c r="AY683" s="4"/>
      <c r="AZ683" s="4"/>
      <c r="BA683" s="5"/>
      <c r="BF683" s="5"/>
      <c r="BG683" s="5"/>
      <c r="BH683" s="148"/>
      <c r="BZ683" s="4"/>
    </row>
    <row r="684" spans="4:78" ht="15.6" x14ac:dyDescent="0.3">
      <c r="D684" s="2"/>
      <c r="E684" s="2"/>
      <c r="F684" s="2"/>
      <c r="G684" s="3"/>
      <c r="X684" s="4"/>
      <c r="AW684" s="4"/>
      <c r="AX684" s="4"/>
      <c r="AY684" s="4"/>
      <c r="AZ684" s="4"/>
      <c r="BA684" s="5"/>
      <c r="BF684" s="5"/>
      <c r="BG684" s="5"/>
      <c r="BH684" s="148"/>
      <c r="BZ684" s="4"/>
    </row>
    <row r="685" spans="4:78" ht="15.6" x14ac:dyDescent="0.3">
      <c r="D685" s="2"/>
      <c r="E685" s="2"/>
      <c r="F685" s="2"/>
      <c r="G685" s="3"/>
      <c r="X685" s="4"/>
      <c r="AW685" s="4"/>
      <c r="AX685" s="4"/>
      <c r="AY685" s="4"/>
      <c r="AZ685" s="4"/>
      <c r="BA685" s="5"/>
      <c r="BF685" s="5"/>
      <c r="BG685" s="5"/>
      <c r="BH685" s="148"/>
      <c r="BZ685" s="4"/>
    </row>
    <row r="686" spans="4:78" ht="15.6" x14ac:dyDescent="0.3">
      <c r="D686" s="2"/>
      <c r="E686" s="2"/>
      <c r="F686" s="2"/>
      <c r="G686" s="3"/>
      <c r="X686" s="4"/>
      <c r="AW686" s="4"/>
      <c r="AX686" s="4"/>
      <c r="AY686" s="4"/>
      <c r="AZ686" s="4"/>
      <c r="BA686" s="5"/>
      <c r="BF686" s="5"/>
      <c r="BG686" s="5"/>
      <c r="BH686" s="148"/>
      <c r="BZ686" s="4"/>
    </row>
    <row r="687" spans="4:78" ht="15.6" x14ac:dyDescent="0.3">
      <c r="D687" s="2"/>
      <c r="E687" s="2"/>
      <c r="F687" s="2"/>
      <c r="G687" s="3"/>
      <c r="X687" s="4"/>
      <c r="AW687" s="4"/>
      <c r="AX687" s="4"/>
      <c r="AY687" s="4"/>
      <c r="AZ687" s="4"/>
      <c r="BA687" s="5"/>
      <c r="BF687" s="5"/>
      <c r="BG687" s="5"/>
      <c r="BH687" s="148"/>
      <c r="BZ687" s="4"/>
    </row>
    <row r="688" spans="4:78" ht="15.6" x14ac:dyDescent="0.3">
      <c r="D688" s="2"/>
      <c r="E688" s="2"/>
      <c r="F688" s="2"/>
      <c r="G688" s="3"/>
      <c r="X688" s="4"/>
      <c r="AW688" s="4"/>
      <c r="AX688" s="4"/>
      <c r="AY688" s="4"/>
      <c r="AZ688" s="4"/>
      <c r="BA688" s="5"/>
      <c r="BF688" s="5"/>
      <c r="BG688" s="5"/>
      <c r="BH688" s="148"/>
      <c r="BZ688" s="4"/>
    </row>
    <row r="689" spans="4:78" ht="15.6" x14ac:dyDescent="0.3">
      <c r="D689" s="2"/>
      <c r="E689" s="2"/>
      <c r="F689" s="2"/>
      <c r="G689" s="3"/>
      <c r="X689" s="4"/>
      <c r="AW689" s="4"/>
      <c r="AX689" s="4"/>
      <c r="AY689" s="4"/>
      <c r="AZ689" s="4"/>
      <c r="BA689" s="5"/>
      <c r="BF689" s="5"/>
      <c r="BG689" s="5"/>
      <c r="BH689" s="148"/>
      <c r="BZ689" s="4"/>
    </row>
    <row r="690" spans="4:78" ht="15.6" x14ac:dyDescent="0.3">
      <c r="D690" s="2"/>
      <c r="E690" s="2"/>
      <c r="F690" s="2"/>
      <c r="G690" s="3"/>
      <c r="X690" s="4"/>
      <c r="AW690" s="4"/>
      <c r="AX690" s="4"/>
      <c r="AY690" s="4"/>
      <c r="AZ690" s="4"/>
      <c r="BA690" s="5"/>
      <c r="BF690" s="5"/>
      <c r="BG690" s="5"/>
      <c r="BH690" s="148"/>
      <c r="BZ690" s="4"/>
    </row>
    <row r="691" spans="4:78" ht="15.6" x14ac:dyDescent="0.3">
      <c r="D691" s="2"/>
      <c r="E691" s="2"/>
      <c r="F691" s="2"/>
      <c r="G691" s="3"/>
      <c r="X691" s="4"/>
      <c r="AW691" s="4"/>
      <c r="AX691" s="4"/>
      <c r="AY691" s="4"/>
      <c r="AZ691" s="4"/>
      <c r="BA691" s="5"/>
      <c r="BF691" s="5"/>
      <c r="BG691" s="5"/>
      <c r="BH691" s="148"/>
      <c r="BZ691" s="4"/>
    </row>
    <row r="692" spans="4:78" ht="15.6" x14ac:dyDescent="0.3">
      <c r="D692" s="2"/>
      <c r="E692" s="2"/>
      <c r="F692" s="2"/>
      <c r="G692" s="3"/>
      <c r="X692" s="4"/>
      <c r="AW692" s="4"/>
      <c r="AX692" s="4"/>
      <c r="AY692" s="4"/>
      <c r="AZ692" s="4"/>
      <c r="BA692" s="5"/>
      <c r="BF692" s="5"/>
      <c r="BG692" s="5"/>
      <c r="BH692" s="148"/>
      <c r="BZ692" s="4"/>
    </row>
    <row r="693" spans="4:78" ht="15.6" x14ac:dyDescent="0.3">
      <c r="D693" s="2"/>
      <c r="E693" s="2"/>
      <c r="F693" s="2"/>
      <c r="G693" s="3"/>
      <c r="X693" s="4"/>
      <c r="AW693" s="4"/>
      <c r="AX693" s="4"/>
      <c r="AY693" s="4"/>
      <c r="AZ693" s="4"/>
      <c r="BA693" s="5"/>
      <c r="BF693" s="5"/>
      <c r="BG693" s="5"/>
      <c r="BH693" s="148"/>
      <c r="BZ693" s="4"/>
    </row>
    <row r="694" spans="4:78" ht="15.6" x14ac:dyDescent="0.3">
      <c r="D694" s="2"/>
      <c r="E694" s="2"/>
      <c r="F694" s="2"/>
      <c r="G694" s="3"/>
      <c r="X694" s="4"/>
      <c r="AW694" s="4"/>
      <c r="AX694" s="4"/>
      <c r="AY694" s="4"/>
      <c r="AZ694" s="4"/>
      <c r="BA694" s="5"/>
      <c r="BF694" s="5"/>
      <c r="BG694" s="5"/>
      <c r="BH694" s="148"/>
      <c r="BZ694" s="4"/>
    </row>
    <row r="695" spans="4:78" ht="15.6" x14ac:dyDescent="0.3">
      <c r="D695" s="2"/>
      <c r="E695" s="2"/>
      <c r="F695" s="2"/>
      <c r="G695" s="3"/>
      <c r="X695" s="4"/>
      <c r="AW695" s="4"/>
      <c r="AX695" s="4"/>
      <c r="AY695" s="4"/>
      <c r="AZ695" s="4"/>
      <c r="BA695" s="5"/>
      <c r="BF695" s="5"/>
      <c r="BG695" s="5"/>
      <c r="BH695" s="148"/>
      <c r="BZ695" s="4"/>
    </row>
    <row r="696" spans="4:78" ht="15.6" x14ac:dyDescent="0.3">
      <c r="D696" s="2"/>
      <c r="E696" s="2"/>
      <c r="F696" s="2"/>
      <c r="G696" s="3"/>
      <c r="X696" s="4"/>
      <c r="AW696" s="4"/>
      <c r="AX696" s="4"/>
      <c r="AY696" s="4"/>
      <c r="AZ696" s="4"/>
      <c r="BA696" s="5"/>
      <c r="BF696" s="5"/>
      <c r="BG696" s="5"/>
      <c r="BH696" s="148"/>
      <c r="BZ696" s="4"/>
    </row>
    <row r="697" spans="4:78" ht="15.6" x14ac:dyDescent="0.3">
      <c r="D697" s="2"/>
      <c r="E697" s="2"/>
      <c r="F697" s="2"/>
      <c r="G697" s="3"/>
      <c r="X697" s="4"/>
      <c r="AW697" s="4"/>
      <c r="AX697" s="4"/>
      <c r="AY697" s="4"/>
      <c r="AZ697" s="4"/>
      <c r="BA697" s="5"/>
      <c r="BF697" s="5"/>
      <c r="BG697" s="5"/>
      <c r="BH697" s="148"/>
      <c r="BZ697" s="4"/>
    </row>
    <row r="698" spans="4:78" ht="15.6" x14ac:dyDescent="0.3">
      <c r="D698" s="2"/>
      <c r="E698" s="2"/>
      <c r="F698" s="2"/>
      <c r="G698" s="3"/>
      <c r="X698" s="4"/>
      <c r="AW698" s="4"/>
      <c r="AX698" s="4"/>
      <c r="AY698" s="4"/>
      <c r="AZ698" s="4"/>
      <c r="BA698" s="5"/>
      <c r="BF698" s="5"/>
      <c r="BG698" s="5"/>
      <c r="BH698" s="148"/>
      <c r="BZ698" s="4"/>
    </row>
    <row r="699" spans="4:78" ht="15.6" x14ac:dyDescent="0.3">
      <c r="D699" s="2"/>
      <c r="E699" s="2"/>
      <c r="F699" s="2"/>
      <c r="G699" s="3"/>
      <c r="X699" s="4"/>
      <c r="AW699" s="4"/>
      <c r="AX699" s="4"/>
      <c r="AY699" s="4"/>
      <c r="AZ699" s="4"/>
      <c r="BA699" s="5"/>
      <c r="BF699" s="5"/>
      <c r="BG699" s="5"/>
      <c r="BH699" s="148"/>
      <c r="BZ699" s="4"/>
    </row>
    <row r="700" spans="4:78" ht="15.6" x14ac:dyDescent="0.3">
      <c r="D700" s="2"/>
      <c r="E700" s="2"/>
      <c r="F700" s="2"/>
      <c r="G700" s="3"/>
      <c r="X700" s="4"/>
      <c r="AW700" s="4"/>
      <c r="AX700" s="4"/>
      <c r="AY700" s="4"/>
      <c r="AZ700" s="4"/>
      <c r="BA700" s="5"/>
      <c r="BF700" s="5"/>
      <c r="BG700" s="5"/>
      <c r="BH700" s="148"/>
      <c r="BZ700" s="4"/>
    </row>
    <row r="701" spans="4:78" ht="15.6" x14ac:dyDescent="0.3">
      <c r="D701" s="2"/>
      <c r="E701" s="2"/>
      <c r="F701" s="2"/>
      <c r="G701" s="3"/>
      <c r="X701" s="4"/>
      <c r="AW701" s="4"/>
      <c r="AX701" s="4"/>
      <c r="AY701" s="4"/>
      <c r="AZ701" s="4"/>
      <c r="BA701" s="5"/>
      <c r="BF701" s="5"/>
      <c r="BG701" s="5"/>
      <c r="BH701" s="148"/>
      <c r="BZ701" s="4"/>
    </row>
    <row r="702" spans="4:78" ht="15.6" x14ac:dyDescent="0.3">
      <c r="D702" s="2"/>
      <c r="E702" s="2"/>
      <c r="F702" s="2"/>
      <c r="G702" s="3"/>
      <c r="X702" s="4"/>
      <c r="AW702" s="4"/>
      <c r="AX702" s="4"/>
      <c r="AY702" s="4"/>
      <c r="AZ702" s="4"/>
      <c r="BA702" s="5"/>
      <c r="BF702" s="5"/>
      <c r="BG702" s="5"/>
      <c r="BH702" s="148"/>
      <c r="BZ702" s="4"/>
    </row>
    <row r="703" spans="4:78" ht="15.6" x14ac:dyDescent="0.3">
      <c r="D703" s="2"/>
      <c r="E703" s="2"/>
      <c r="F703" s="2"/>
      <c r="G703" s="3"/>
      <c r="X703" s="4"/>
      <c r="AW703" s="4"/>
      <c r="AX703" s="4"/>
      <c r="AY703" s="4"/>
      <c r="AZ703" s="4"/>
      <c r="BA703" s="5"/>
      <c r="BF703" s="5"/>
      <c r="BG703" s="5"/>
      <c r="BH703" s="148"/>
      <c r="BZ703" s="4"/>
    </row>
    <row r="704" spans="4:78" ht="15.6" x14ac:dyDescent="0.3">
      <c r="D704" s="2"/>
      <c r="E704" s="2"/>
      <c r="F704" s="2"/>
      <c r="G704" s="3"/>
      <c r="X704" s="4"/>
      <c r="AW704" s="4"/>
      <c r="AX704" s="4"/>
      <c r="AY704" s="4"/>
      <c r="AZ704" s="4"/>
      <c r="BA704" s="5"/>
      <c r="BF704" s="5"/>
      <c r="BG704" s="5"/>
      <c r="BH704" s="148"/>
      <c r="BZ704" s="4"/>
    </row>
    <row r="705" spans="4:78" ht="15.6" x14ac:dyDescent="0.3">
      <c r="D705" s="2"/>
      <c r="E705" s="2"/>
      <c r="F705" s="2"/>
      <c r="G705" s="3"/>
      <c r="X705" s="4"/>
      <c r="AW705" s="4"/>
      <c r="AX705" s="4"/>
      <c r="AY705" s="4"/>
      <c r="AZ705" s="4"/>
      <c r="BA705" s="5"/>
      <c r="BF705" s="5"/>
      <c r="BG705" s="5"/>
      <c r="BH705" s="148"/>
      <c r="BZ705" s="4"/>
    </row>
    <row r="706" spans="4:78" ht="15.6" x14ac:dyDescent="0.3">
      <c r="D706" s="2"/>
      <c r="E706" s="2"/>
      <c r="F706" s="2"/>
      <c r="G706" s="3"/>
      <c r="X706" s="4"/>
      <c r="AW706" s="4"/>
      <c r="AX706" s="4"/>
      <c r="AY706" s="4"/>
      <c r="AZ706" s="4"/>
      <c r="BA706" s="5"/>
      <c r="BF706" s="5"/>
      <c r="BG706" s="5"/>
      <c r="BH706" s="148"/>
      <c r="BZ706" s="4"/>
    </row>
    <row r="707" spans="4:78" ht="15.6" x14ac:dyDescent="0.3">
      <c r="D707" s="2"/>
      <c r="E707" s="2"/>
      <c r="F707" s="2"/>
      <c r="G707" s="3"/>
      <c r="X707" s="4"/>
      <c r="AW707" s="4"/>
      <c r="AX707" s="4"/>
      <c r="AY707" s="4"/>
      <c r="AZ707" s="4"/>
      <c r="BA707" s="5"/>
      <c r="BF707" s="5"/>
      <c r="BG707" s="5"/>
      <c r="BH707" s="148"/>
      <c r="BZ707" s="4"/>
    </row>
    <row r="708" spans="4:78" ht="15.6" x14ac:dyDescent="0.3">
      <c r="D708" s="2"/>
      <c r="E708" s="2"/>
      <c r="F708" s="2"/>
      <c r="G708" s="3"/>
      <c r="X708" s="4"/>
      <c r="AW708" s="4"/>
      <c r="AX708" s="4"/>
      <c r="AY708" s="4"/>
      <c r="AZ708" s="4"/>
      <c r="BA708" s="5"/>
      <c r="BF708" s="5"/>
      <c r="BG708" s="5"/>
      <c r="BH708" s="148"/>
      <c r="BZ708" s="4"/>
    </row>
    <row r="709" spans="4:78" ht="15.6" x14ac:dyDescent="0.3">
      <c r="D709" s="2"/>
      <c r="E709" s="2"/>
      <c r="F709" s="2"/>
      <c r="G709" s="3"/>
      <c r="X709" s="4"/>
      <c r="AW709" s="4"/>
      <c r="AX709" s="4"/>
      <c r="AY709" s="4"/>
      <c r="AZ709" s="4"/>
      <c r="BA709" s="5"/>
      <c r="BF709" s="5"/>
      <c r="BG709" s="5"/>
      <c r="BH709" s="148"/>
      <c r="BZ709" s="4"/>
    </row>
    <row r="710" spans="4:78" ht="15.6" x14ac:dyDescent="0.3">
      <c r="D710" s="2"/>
      <c r="E710" s="2"/>
      <c r="F710" s="2"/>
      <c r="G710" s="3"/>
      <c r="X710" s="4"/>
      <c r="AW710" s="4"/>
      <c r="AX710" s="4"/>
      <c r="AY710" s="4"/>
      <c r="AZ710" s="4"/>
      <c r="BA710" s="5"/>
      <c r="BF710" s="5"/>
      <c r="BG710" s="5"/>
      <c r="BH710" s="148"/>
      <c r="BZ710" s="4"/>
    </row>
    <row r="711" spans="4:78" ht="15.6" x14ac:dyDescent="0.3">
      <c r="D711" s="2"/>
      <c r="E711" s="2"/>
      <c r="F711" s="2"/>
      <c r="G711" s="3"/>
      <c r="X711" s="4"/>
      <c r="AW711" s="4"/>
      <c r="AX711" s="4"/>
      <c r="AY711" s="4"/>
      <c r="AZ711" s="4"/>
      <c r="BA711" s="5"/>
      <c r="BF711" s="5"/>
      <c r="BG711" s="5"/>
      <c r="BH711" s="148"/>
      <c r="BZ711" s="4"/>
    </row>
    <row r="712" spans="4:78" ht="15.6" x14ac:dyDescent="0.3">
      <c r="D712" s="2"/>
      <c r="E712" s="2"/>
      <c r="F712" s="2"/>
      <c r="G712" s="3"/>
      <c r="X712" s="4"/>
      <c r="AW712" s="4"/>
      <c r="AX712" s="4"/>
      <c r="AY712" s="4"/>
      <c r="AZ712" s="4"/>
      <c r="BA712" s="5"/>
      <c r="BF712" s="5"/>
      <c r="BG712" s="5"/>
      <c r="BH712" s="148"/>
      <c r="BZ712" s="4"/>
    </row>
    <row r="713" spans="4:78" ht="15.6" x14ac:dyDescent="0.3">
      <c r="D713" s="2"/>
      <c r="E713" s="2"/>
      <c r="F713" s="2"/>
      <c r="G713" s="3"/>
      <c r="X713" s="4"/>
      <c r="AW713" s="4"/>
      <c r="AX713" s="4"/>
      <c r="AY713" s="4"/>
      <c r="AZ713" s="4"/>
      <c r="BA713" s="5"/>
      <c r="BF713" s="5"/>
      <c r="BG713" s="5"/>
      <c r="BH713" s="148"/>
      <c r="BZ713" s="4"/>
    </row>
    <row r="714" spans="4:78" ht="15.6" x14ac:dyDescent="0.3">
      <c r="D714" s="2"/>
      <c r="E714" s="2"/>
      <c r="F714" s="2"/>
      <c r="G714" s="3"/>
      <c r="X714" s="4"/>
      <c r="AW714" s="4"/>
      <c r="AX714" s="4"/>
      <c r="AY714" s="4"/>
      <c r="AZ714" s="4"/>
      <c r="BA714" s="5"/>
      <c r="BF714" s="5"/>
      <c r="BG714" s="5"/>
      <c r="BH714" s="148"/>
      <c r="BZ714" s="4"/>
    </row>
    <row r="715" spans="4:78" ht="15.6" x14ac:dyDescent="0.3">
      <c r="D715" s="2"/>
      <c r="E715" s="2"/>
      <c r="F715" s="2"/>
      <c r="G715" s="3"/>
      <c r="X715" s="4"/>
      <c r="AW715" s="4"/>
      <c r="AX715" s="4"/>
      <c r="AY715" s="4"/>
      <c r="AZ715" s="4"/>
      <c r="BA715" s="5"/>
      <c r="BF715" s="5"/>
      <c r="BG715" s="5"/>
      <c r="BH715" s="148"/>
      <c r="BZ715" s="4"/>
    </row>
    <row r="716" spans="4:78" ht="15.6" x14ac:dyDescent="0.3">
      <c r="D716" s="2"/>
      <c r="E716" s="2"/>
      <c r="F716" s="2"/>
      <c r="G716" s="3"/>
      <c r="X716" s="4"/>
      <c r="AW716" s="4"/>
      <c r="AX716" s="4"/>
      <c r="AY716" s="4"/>
      <c r="AZ716" s="4"/>
      <c r="BA716" s="5"/>
      <c r="BF716" s="5"/>
      <c r="BG716" s="5"/>
      <c r="BH716" s="148"/>
      <c r="BZ716" s="4"/>
    </row>
    <row r="717" spans="4:78" ht="15.6" x14ac:dyDescent="0.3">
      <c r="D717" s="2"/>
      <c r="E717" s="2"/>
      <c r="F717" s="2"/>
      <c r="G717" s="3"/>
      <c r="X717" s="4"/>
      <c r="AW717" s="4"/>
      <c r="AX717" s="4"/>
      <c r="AY717" s="4"/>
      <c r="AZ717" s="4"/>
      <c r="BA717" s="5"/>
      <c r="BF717" s="5"/>
      <c r="BG717" s="5"/>
      <c r="BH717" s="148"/>
      <c r="BZ717" s="4"/>
    </row>
    <row r="718" spans="4:78" ht="15.6" x14ac:dyDescent="0.3">
      <c r="D718" s="2"/>
      <c r="E718" s="2"/>
      <c r="F718" s="2"/>
      <c r="G718" s="3"/>
      <c r="X718" s="4"/>
      <c r="AW718" s="4"/>
      <c r="AX718" s="4"/>
      <c r="AY718" s="4"/>
      <c r="AZ718" s="4"/>
      <c r="BA718" s="5"/>
      <c r="BF718" s="5"/>
      <c r="BG718" s="5"/>
      <c r="BH718" s="148"/>
      <c r="BZ718" s="4"/>
    </row>
    <row r="719" spans="4:78" ht="15.6" x14ac:dyDescent="0.3">
      <c r="D719" s="2"/>
      <c r="E719" s="2"/>
      <c r="F719" s="2"/>
      <c r="G719" s="3"/>
      <c r="X719" s="4"/>
      <c r="AW719" s="4"/>
      <c r="AX719" s="4"/>
      <c r="AY719" s="4"/>
      <c r="AZ719" s="4"/>
      <c r="BA719" s="5"/>
      <c r="BF719" s="5"/>
      <c r="BG719" s="5"/>
      <c r="BH719" s="148"/>
      <c r="BZ719" s="4"/>
    </row>
    <row r="720" spans="4:78" ht="15.6" x14ac:dyDescent="0.3">
      <c r="D720" s="2"/>
      <c r="E720" s="2"/>
      <c r="F720" s="2"/>
      <c r="G720" s="3"/>
      <c r="X720" s="4"/>
      <c r="AW720" s="4"/>
      <c r="AX720" s="4"/>
      <c r="AY720" s="4"/>
      <c r="AZ720" s="4"/>
      <c r="BA720" s="5"/>
      <c r="BF720" s="5"/>
      <c r="BG720" s="5"/>
      <c r="BH720" s="148"/>
      <c r="BZ720" s="4"/>
    </row>
    <row r="721" spans="4:78" ht="15.6" x14ac:dyDescent="0.3">
      <c r="D721" s="2"/>
      <c r="E721" s="2"/>
      <c r="F721" s="2"/>
      <c r="G721" s="3"/>
      <c r="X721" s="4"/>
      <c r="AW721" s="4"/>
      <c r="AX721" s="4"/>
      <c r="AY721" s="4"/>
      <c r="AZ721" s="4"/>
      <c r="BA721" s="5"/>
      <c r="BF721" s="5"/>
      <c r="BG721" s="5"/>
      <c r="BH721" s="148"/>
      <c r="BZ721" s="4"/>
    </row>
    <row r="722" spans="4:78" ht="15.6" x14ac:dyDescent="0.3">
      <c r="D722" s="2"/>
      <c r="E722" s="2"/>
      <c r="F722" s="2"/>
      <c r="G722" s="3"/>
      <c r="X722" s="4"/>
      <c r="AW722" s="4"/>
      <c r="AX722" s="4"/>
      <c r="AY722" s="4"/>
      <c r="AZ722" s="4"/>
      <c r="BA722" s="5"/>
      <c r="BF722" s="5"/>
      <c r="BG722" s="5"/>
      <c r="BH722" s="148"/>
      <c r="BZ722" s="4"/>
    </row>
    <row r="723" spans="4:78" ht="15.6" x14ac:dyDescent="0.3">
      <c r="D723" s="2"/>
      <c r="E723" s="2"/>
      <c r="F723" s="2"/>
      <c r="G723" s="3"/>
      <c r="X723" s="4"/>
      <c r="AW723" s="4"/>
      <c r="AX723" s="4"/>
      <c r="AY723" s="4"/>
      <c r="AZ723" s="4"/>
      <c r="BA723" s="5"/>
      <c r="BF723" s="5"/>
      <c r="BG723" s="5"/>
      <c r="BH723" s="148"/>
      <c r="BZ723" s="4"/>
    </row>
    <row r="724" spans="4:78" ht="15.6" x14ac:dyDescent="0.3">
      <c r="D724" s="2"/>
      <c r="E724" s="2"/>
      <c r="F724" s="2"/>
      <c r="G724" s="3"/>
      <c r="X724" s="4"/>
      <c r="AW724" s="4"/>
      <c r="AX724" s="4"/>
      <c r="AY724" s="4"/>
      <c r="AZ724" s="4"/>
      <c r="BA724" s="5"/>
      <c r="BF724" s="5"/>
      <c r="BG724" s="5"/>
      <c r="BH724" s="148"/>
      <c r="BZ724" s="4"/>
    </row>
    <row r="725" spans="4:78" ht="15.6" x14ac:dyDescent="0.3">
      <c r="D725" s="2"/>
      <c r="E725" s="2"/>
      <c r="F725" s="2"/>
      <c r="G725" s="3"/>
      <c r="X725" s="4"/>
      <c r="AW725" s="4"/>
      <c r="AX725" s="4"/>
      <c r="AY725" s="4"/>
      <c r="AZ725" s="4"/>
      <c r="BA725" s="5"/>
      <c r="BF725" s="5"/>
      <c r="BG725" s="5"/>
      <c r="BH725" s="148"/>
      <c r="BZ725" s="4"/>
    </row>
    <row r="726" spans="4:78" ht="15.6" x14ac:dyDescent="0.3">
      <c r="D726" s="2"/>
      <c r="E726" s="2"/>
      <c r="F726" s="2"/>
      <c r="G726" s="3"/>
      <c r="X726" s="4"/>
      <c r="AW726" s="4"/>
      <c r="AX726" s="4"/>
      <c r="AY726" s="4"/>
      <c r="AZ726" s="4"/>
      <c r="BA726" s="5"/>
      <c r="BF726" s="5"/>
      <c r="BG726" s="5"/>
      <c r="BH726" s="148"/>
      <c r="BZ726" s="4"/>
    </row>
    <row r="727" spans="4:78" ht="15.6" x14ac:dyDescent="0.3">
      <c r="D727" s="2"/>
      <c r="E727" s="2"/>
      <c r="F727" s="2"/>
      <c r="G727" s="3"/>
      <c r="X727" s="4"/>
      <c r="AW727" s="4"/>
      <c r="AX727" s="4"/>
      <c r="AY727" s="4"/>
      <c r="AZ727" s="4"/>
      <c r="BA727" s="5"/>
      <c r="BF727" s="5"/>
      <c r="BG727" s="5"/>
      <c r="BH727" s="148"/>
      <c r="BZ727" s="4"/>
    </row>
    <row r="728" spans="4:78" ht="15.6" x14ac:dyDescent="0.3">
      <c r="D728" s="2"/>
      <c r="E728" s="2"/>
      <c r="F728" s="2"/>
      <c r="G728" s="3"/>
      <c r="X728" s="4"/>
      <c r="AW728" s="4"/>
      <c r="AX728" s="4"/>
      <c r="AY728" s="4"/>
      <c r="AZ728" s="4"/>
      <c r="BA728" s="5"/>
      <c r="BF728" s="5"/>
      <c r="BG728" s="5"/>
      <c r="BH728" s="148"/>
      <c r="BZ728" s="4"/>
    </row>
    <row r="729" spans="4:78" ht="15.6" x14ac:dyDescent="0.3">
      <c r="D729" s="2"/>
      <c r="E729" s="2"/>
      <c r="F729" s="2"/>
      <c r="G729" s="3"/>
      <c r="X729" s="4"/>
      <c r="AW729" s="4"/>
      <c r="AX729" s="4"/>
      <c r="AY729" s="4"/>
      <c r="AZ729" s="4"/>
      <c r="BA729" s="5"/>
      <c r="BF729" s="5"/>
      <c r="BG729" s="5"/>
      <c r="BH729" s="148"/>
      <c r="BZ729" s="4"/>
    </row>
    <row r="730" spans="4:78" ht="15.6" x14ac:dyDescent="0.3">
      <c r="D730" s="2"/>
      <c r="E730" s="2"/>
      <c r="F730" s="2"/>
      <c r="G730" s="3"/>
      <c r="X730" s="4"/>
      <c r="AW730" s="4"/>
      <c r="AX730" s="4"/>
      <c r="AY730" s="4"/>
      <c r="AZ730" s="4"/>
      <c r="BA730" s="5"/>
      <c r="BF730" s="5"/>
      <c r="BG730" s="5"/>
      <c r="BH730" s="148"/>
      <c r="BZ730" s="4"/>
    </row>
    <row r="731" spans="4:78" ht="15.6" x14ac:dyDescent="0.3">
      <c r="D731" s="2"/>
      <c r="E731" s="2"/>
      <c r="F731" s="2"/>
      <c r="G731" s="3"/>
      <c r="X731" s="4"/>
      <c r="AW731" s="4"/>
      <c r="AX731" s="4"/>
      <c r="AY731" s="4"/>
      <c r="AZ731" s="4"/>
      <c r="BA731" s="5"/>
      <c r="BF731" s="5"/>
      <c r="BG731" s="5"/>
      <c r="BH731" s="148"/>
      <c r="BZ731" s="4"/>
    </row>
    <row r="732" spans="4:78" ht="15.6" x14ac:dyDescent="0.3">
      <c r="D732" s="2"/>
      <c r="E732" s="2"/>
      <c r="F732" s="2"/>
      <c r="G732" s="3"/>
      <c r="X732" s="4"/>
      <c r="AW732" s="4"/>
      <c r="AX732" s="4"/>
      <c r="AY732" s="4"/>
      <c r="AZ732" s="4"/>
      <c r="BA732" s="5"/>
      <c r="BF732" s="5"/>
      <c r="BG732" s="5"/>
      <c r="BH732" s="148"/>
      <c r="BZ732" s="4"/>
    </row>
    <row r="733" spans="4:78" ht="15.6" x14ac:dyDescent="0.3">
      <c r="D733" s="2"/>
      <c r="E733" s="2"/>
      <c r="F733" s="2"/>
      <c r="G733" s="3"/>
      <c r="X733" s="4"/>
      <c r="AW733" s="4"/>
      <c r="AX733" s="4"/>
      <c r="AY733" s="4"/>
      <c r="AZ733" s="4"/>
      <c r="BA733" s="5"/>
      <c r="BF733" s="5"/>
      <c r="BG733" s="5"/>
      <c r="BH733" s="148"/>
      <c r="BZ733" s="4"/>
    </row>
    <row r="734" spans="4:78" ht="15.6" x14ac:dyDescent="0.3">
      <c r="D734" s="2"/>
      <c r="E734" s="2"/>
      <c r="F734" s="2"/>
      <c r="G734" s="3"/>
      <c r="X734" s="4"/>
      <c r="AW734" s="4"/>
      <c r="AX734" s="4"/>
      <c r="AY734" s="4"/>
      <c r="AZ734" s="4"/>
      <c r="BA734" s="5"/>
      <c r="BF734" s="5"/>
      <c r="BG734" s="5"/>
      <c r="BH734" s="148"/>
      <c r="BZ734" s="4"/>
    </row>
    <row r="735" spans="4:78" ht="15.6" x14ac:dyDescent="0.3">
      <c r="D735" s="2"/>
      <c r="E735" s="2"/>
      <c r="F735" s="2"/>
      <c r="G735" s="3"/>
      <c r="X735" s="4"/>
      <c r="AW735" s="4"/>
      <c r="AX735" s="4"/>
      <c r="AY735" s="4"/>
      <c r="AZ735" s="4"/>
      <c r="BA735" s="5"/>
      <c r="BF735" s="5"/>
      <c r="BG735" s="5"/>
      <c r="BH735" s="148"/>
      <c r="BZ735" s="4"/>
    </row>
    <row r="736" spans="4:78" ht="15.6" x14ac:dyDescent="0.3">
      <c r="D736" s="2"/>
      <c r="E736" s="2"/>
      <c r="F736" s="2"/>
      <c r="G736" s="3"/>
      <c r="X736" s="4"/>
      <c r="AW736" s="4"/>
      <c r="AX736" s="4"/>
      <c r="AY736" s="4"/>
      <c r="AZ736" s="4"/>
      <c r="BA736" s="5"/>
      <c r="BF736" s="5"/>
      <c r="BG736" s="5"/>
      <c r="BH736" s="148"/>
      <c r="BZ736" s="4"/>
    </row>
    <row r="737" spans="4:78" ht="15.6" x14ac:dyDescent="0.3">
      <c r="D737" s="2"/>
      <c r="E737" s="2"/>
      <c r="F737" s="2"/>
      <c r="G737" s="3"/>
      <c r="X737" s="4"/>
      <c r="AW737" s="4"/>
      <c r="AX737" s="4"/>
      <c r="AY737" s="4"/>
      <c r="AZ737" s="4"/>
      <c r="BA737" s="5"/>
      <c r="BF737" s="5"/>
      <c r="BG737" s="5"/>
      <c r="BH737" s="148"/>
      <c r="BZ737" s="4"/>
    </row>
    <row r="738" spans="4:78" ht="15.6" x14ac:dyDescent="0.3">
      <c r="D738" s="2"/>
      <c r="E738" s="2"/>
      <c r="F738" s="2"/>
      <c r="G738" s="3"/>
      <c r="X738" s="4"/>
      <c r="AW738" s="4"/>
      <c r="AX738" s="4"/>
      <c r="AY738" s="4"/>
      <c r="AZ738" s="4"/>
      <c r="BA738" s="5"/>
      <c r="BF738" s="5"/>
      <c r="BG738" s="5"/>
      <c r="BH738" s="148"/>
      <c r="BZ738" s="4"/>
    </row>
    <row r="739" spans="4:78" ht="15.6" x14ac:dyDescent="0.3">
      <c r="D739" s="2"/>
      <c r="E739" s="2"/>
      <c r="F739" s="2"/>
      <c r="G739" s="3"/>
      <c r="X739" s="4"/>
      <c r="AW739" s="4"/>
      <c r="AX739" s="4"/>
      <c r="AY739" s="4"/>
      <c r="AZ739" s="4"/>
      <c r="BA739" s="5"/>
      <c r="BF739" s="5"/>
      <c r="BG739" s="5"/>
      <c r="BH739" s="148"/>
      <c r="BZ739" s="4"/>
    </row>
    <row r="740" spans="4:78" ht="15.6" x14ac:dyDescent="0.3">
      <c r="D740" s="2"/>
      <c r="E740" s="2"/>
      <c r="F740" s="2"/>
      <c r="G740" s="3"/>
      <c r="X740" s="4"/>
      <c r="AW740" s="4"/>
      <c r="AX740" s="4"/>
      <c r="AY740" s="4"/>
      <c r="AZ740" s="4"/>
      <c r="BA740" s="5"/>
      <c r="BF740" s="5"/>
      <c r="BG740" s="5"/>
      <c r="BH740" s="148"/>
      <c r="BZ740" s="4"/>
    </row>
    <row r="741" spans="4:78" ht="15.6" x14ac:dyDescent="0.3">
      <c r="D741" s="2"/>
      <c r="E741" s="2"/>
      <c r="F741" s="2"/>
      <c r="G741" s="3"/>
      <c r="X741" s="4"/>
      <c r="AW741" s="4"/>
      <c r="AX741" s="4"/>
      <c r="AY741" s="4"/>
      <c r="AZ741" s="4"/>
      <c r="BA741" s="5"/>
      <c r="BF741" s="5"/>
      <c r="BG741" s="5"/>
      <c r="BH741" s="148"/>
      <c r="BZ741" s="4"/>
    </row>
    <row r="742" spans="4:78" ht="15.6" x14ac:dyDescent="0.3">
      <c r="D742" s="2"/>
      <c r="E742" s="2"/>
      <c r="F742" s="2"/>
      <c r="G742" s="3"/>
      <c r="X742" s="4"/>
      <c r="AW742" s="4"/>
      <c r="AX742" s="4"/>
      <c r="AY742" s="4"/>
      <c r="AZ742" s="4"/>
      <c r="BA742" s="5"/>
      <c r="BF742" s="5"/>
      <c r="BG742" s="5"/>
      <c r="BH742" s="148"/>
      <c r="BZ742" s="4"/>
    </row>
    <row r="743" spans="4:78" ht="15.6" x14ac:dyDescent="0.3">
      <c r="D743" s="2"/>
      <c r="E743" s="2"/>
      <c r="F743" s="2"/>
      <c r="G743" s="3"/>
      <c r="X743" s="4"/>
      <c r="AW743" s="4"/>
      <c r="AX743" s="4"/>
      <c r="AY743" s="4"/>
      <c r="AZ743" s="4"/>
      <c r="BA743" s="5"/>
      <c r="BF743" s="5"/>
      <c r="BG743" s="5"/>
      <c r="BH743" s="148"/>
      <c r="BZ743" s="4"/>
    </row>
    <row r="744" spans="4:78" ht="15.6" x14ac:dyDescent="0.3">
      <c r="D744" s="2"/>
      <c r="E744" s="2"/>
      <c r="F744" s="2"/>
      <c r="G744" s="3"/>
      <c r="X744" s="4"/>
      <c r="AW744" s="4"/>
      <c r="AX744" s="4"/>
      <c r="AY744" s="4"/>
      <c r="AZ744" s="4"/>
      <c r="BA744" s="5"/>
      <c r="BF744" s="5"/>
      <c r="BG744" s="5"/>
      <c r="BH744" s="148"/>
      <c r="BZ744" s="4"/>
    </row>
    <row r="745" spans="4:78" ht="15.6" x14ac:dyDescent="0.3">
      <c r="D745" s="2"/>
      <c r="E745" s="2"/>
      <c r="F745" s="2"/>
      <c r="G745" s="3"/>
      <c r="X745" s="4"/>
      <c r="AW745" s="4"/>
      <c r="AX745" s="4"/>
      <c r="AY745" s="4"/>
      <c r="AZ745" s="4"/>
      <c r="BA745" s="5"/>
      <c r="BF745" s="5"/>
      <c r="BG745" s="5"/>
      <c r="BH745" s="148"/>
      <c r="BZ745" s="4"/>
    </row>
    <row r="746" spans="4:78" ht="15.6" x14ac:dyDescent="0.3">
      <c r="D746" s="2"/>
      <c r="E746" s="2"/>
      <c r="F746" s="2"/>
      <c r="G746" s="3"/>
      <c r="X746" s="4"/>
      <c r="AW746" s="4"/>
      <c r="AX746" s="4"/>
      <c r="AY746" s="4"/>
      <c r="AZ746" s="4"/>
      <c r="BA746" s="5"/>
      <c r="BF746" s="5"/>
      <c r="BG746" s="5"/>
      <c r="BH746" s="148"/>
      <c r="BZ746" s="4"/>
    </row>
    <row r="747" spans="4:78" ht="15.6" x14ac:dyDescent="0.3">
      <c r="D747" s="2"/>
      <c r="E747" s="2"/>
      <c r="F747" s="2"/>
      <c r="G747" s="3"/>
      <c r="X747" s="4"/>
      <c r="AW747" s="4"/>
      <c r="AX747" s="4"/>
      <c r="AY747" s="4"/>
      <c r="AZ747" s="4"/>
      <c r="BA747" s="5"/>
      <c r="BF747" s="5"/>
      <c r="BG747" s="5"/>
      <c r="BH747" s="148"/>
      <c r="BZ747" s="4"/>
    </row>
    <row r="748" spans="4:78" ht="15.6" x14ac:dyDescent="0.3">
      <c r="D748" s="2"/>
      <c r="E748" s="2"/>
      <c r="F748" s="2"/>
      <c r="G748" s="3"/>
      <c r="X748" s="4"/>
      <c r="AW748" s="4"/>
      <c r="AX748" s="4"/>
      <c r="AY748" s="4"/>
      <c r="AZ748" s="4"/>
      <c r="BA748" s="5"/>
      <c r="BF748" s="5"/>
      <c r="BG748" s="5"/>
      <c r="BH748" s="148"/>
      <c r="BZ748" s="4"/>
    </row>
    <row r="749" spans="4:78" ht="15.6" x14ac:dyDescent="0.3">
      <c r="D749" s="2"/>
      <c r="E749" s="2"/>
      <c r="F749" s="2"/>
      <c r="G749" s="3"/>
      <c r="X749" s="4"/>
      <c r="AW749" s="4"/>
      <c r="AX749" s="4"/>
      <c r="AY749" s="4"/>
      <c r="AZ749" s="4"/>
      <c r="BA749" s="5"/>
      <c r="BF749" s="5"/>
      <c r="BG749" s="5"/>
      <c r="BH749" s="148"/>
      <c r="BZ749" s="4"/>
    </row>
    <row r="750" spans="4:78" ht="15.6" x14ac:dyDescent="0.3">
      <c r="D750" s="2"/>
      <c r="E750" s="2"/>
      <c r="F750" s="2"/>
      <c r="G750" s="3"/>
      <c r="X750" s="4"/>
      <c r="AW750" s="4"/>
      <c r="AX750" s="4"/>
      <c r="AY750" s="4"/>
      <c r="AZ750" s="4"/>
      <c r="BA750" s="5"/>
      <c r="BF750" s="5"/>
      <c r="BG750" s="5"/>
      <c r="BH750" s="148"/>
      <c r="BZ750" s="4"/>
    </row>
    <row r="751" spans="4:78" ht="15.6" x14ac:dyDescent="0.3">
      <c r="D751" s="2"/>
      <c r="E751" s="2"/>
      <c r="F751" s="2"/>
      <c r="G751" s="3"/>
      <c r="X751" s="4"/>
      <c r="AW751" s="4"/>
      <c r="AX751" s="4"/>
      <c r="AY751" s="4"/>
      <c r="AZ751" s="4"/>
      <c r="BA751" s="5"/>
      <c r="BF751" s="5"/>
      <c r="BG751" s="5"/>
      <c r="BH751" s="148"/>
      <c r="BZ751" s="4"/>
    </row>
    <row r="752" spans="4:78" ht="15.6" x14ac:dyDescent="0.3">
      <c r="D752" s="2"/>
      <c r="E752" s="2"/>
      <c r="F752" s="2"/>
      <c r="G752" s="3"/>
      <c r="X752" s="4"/>
      <c r="AW752" s="4"/>
      <c r="AX752" s="4"/>
      <c r="AY752" s="4"/>
      <c r="AZ752" s="4"/>
      <c r="BA752" s="5"/>
      <c r="BF752" s="5"/>
      <c r="BG752" s="5"/>
      <c r="BH752" s="148"/>
      <c r="BZ752" s="4"/>
    </row>
    <row r="753" spans="4:78" ht="15.6" x14ac:dyDescent="0.3">
      <c r="D753" s="2"/>
      <c r="E753" s="2"/>
      <c r="F753" s="2"/>
      <c r="G753" s="3"/>
      <c r="X753" s="4"/>
      <c r="AW753" s="4"/>
      <c r="AX753" s="4"/>
      <c r="AY753" s="4"/>
      <c r="AZ753" s="4"/>
      <c r="BA753" s="5"/>
      <c r="BF753" s="5"/>
      <c r="BG753" s="5"/>
      <c r="BH753" s="148"/>
      <c r="BZ753" s="4"/>
    </row>
    <row r="754" spans="4:78" ht="15.6" x14ac:dyDescent="0.3">
      <c r="D754" s="2"/>
      <c r="E754" s="2"/>
      <c r="F754" s="2"/>
      <c r="G754" s="3"/>
      <c r="X754" s="4"/>
      <c r="AW754" s="4"/>
      <c r="AX754" s="4"/>
      <c r="AY754" s="4"/>
      <c r="AZ754" s="4"/>
      <c r="BA754" s="5"/>
      <c r="BF754" s="5"/>
      <c r="BG754" s="5"/>
      <c r="BH754" s="148"/>
      <c r="BZ754" s="4"/>
    </row>
    <row r="755" spans="4:78" ht="15.6" x14ac:dyDescent="0.3">
      <c r="D755" s="2"/>
      <c r="E755" s="2"/>
      <c r="F755" s="2"/>
      <c r="G755" s="3"/>
      <c r="X755" s="4"/>
      <c r="AW755" s="4"/>
      <c r="AX755" s="4"/>
      <c r="AY755" s="4"/>
      <c r="AZ755" s="4"/>
      <c r="BA755" s="5"/>
      <c r="BF755" s="5"/>
      <c r="BG755" s="5"/>
      <c r="BH755" s="148"/>
      <c r="BZ755" s="4"/>
    </row>
    <row r="756" spans="4:78" ht="15.6" x14ac:dyDescent="0.3">
      <c r="D756" s="2"/>
      <c r="E756" s="2"/>
      <c r="F756" s="2"/>
      <c r="G756" s="3"/>
      <c r="X756" s="4"/>
      <c r="AW756" s="4"/>
      <c r="AX756" s="4"/>
      <c r="AY756" s="4"/>
      <c r="AZ756" s="4"/>
      <c r="BA756" s="5"/>
      <c r="BF756" s="5"/>
      <c r="BG756" s="5"/>
      <c r="BH756" s="148"/>
      <c r="BZ756" s="4"/>
    </row>
    <row r="757" spans="4:78" ht="15.6" x14ac:dyDescent="0.3">
      <c r="D757" s="2"/>
      <c r="E757" s="2"/>
      <c r="F757" s="2"/>
      <c r="G757" s="3"/>
      <c r="X757" s="4"/>
      <c r="AW757" s="4"/>
      <c r="AX757" s="4"/>
      <c r="AY757" s="4"/>
      <c r="AZ757" s="4"/>
      <c r="BA757" s="5"/>
      <c r="BF757" s="5"/>
      <c r="BG757" s="5"/>
      <c r="BH757" s="148"/>
      <c r="BZ757" s="4"/>
    </row>
    <row r="758" spans="4:78" ht="15.6" x14ac:dyDescent="0.3">
      <c r="D758" s="2"/>
      <c r="E758" s="2"/>
      <c r="F758" s="2"/>
      <c r="G758" s="3"/>
      <c r="X758" s="4"/>
      <c r="AW758" s="4"/>
      <c r="AX758" s="4"/>
      <c r="AY758" s="4"/>
      <c r="AZ758" s="4"/>
      <c r="BA758" s="5"/>
      <c r="BF758" s="5"/>
      <c r="BG758" s="5"/>
      <c r="BH758" s="148"/>
      <c r="BZ758" s="4"/>
    </row>
    <row r="759" spans="4:78" ht="15.6" x14ac:dyDescent="0.3">
      <c r="D759" s="2"/>
      <c r="E759" s="2"/>
      <c r="F759" s="2"/>
      <c r="G759" s="3"/>
      <c r="X759" s="4"/>
      <c r="AW759" s="4"/>
      <c r="AX759" s="4"/>
      <c r="AY759" s="4"/>
      <c r="AZ759" s="4"/>
      <c r="BA759" s="5"/>
      <c r="BF759" s="5"/>
      <c r="BG759" s="5"/>
      <c r="BH759" s="148"/>
      <c r="BZ759" s="4"/>
    </row>
    <row r="760" spans="4:78" ht="15.6" x14ac:dyDescent="0.3">
      <c r="D760" s="2"/>
      <c r="E760" s="2"/>
      <c r="F760" s="2"/>
      <c r="G760" s="3"/>
      <c r="X760" s="4"/>
      <c r="AW760" s="4"/>
      <c r="AX760" s="4"/>
      <c r="AY760" s="4"/>
      <c r="AZ760" s="4"/>
      <c r="BA760" s="5"/>
      <c r="BF760" s="5"/>
      <c r="BG760" s="5"/>
      <c r="BH760" s="148"/>
      <c r="BZ760" s="4"/>
    </row>
    <row r="761" spans="4:78" ht="15.6" x14ac:dyDescent="0.3">
      <c r="D761" s="2"/>
      <c r="E761" s="2"/>
      <c r="F761" s="2"/>
      <c r="G761" s="3"/>
      <c r="X761" s="4"/>
      <c r="AW761" s="4"/>
      <c r="AX761" s="4"/>
      <c r="AY761" s="4"/>
      <c r="AZ761" s="4"/>
      <c r="BA761" s="5"/>
      <c r="BF761" s="5"/>
      <c r="BG761" s="5"/>
      <c r="BH761" s="148"/>
      <c r="BZ761" s="4"/>
    </row>
    <row r="762" spans="4:78" ht="15.6" x14ac:dyDescent="0.3">
      <c r="D762" s="2"/>
      <c r="E762" s="2"/>
      <c r="F762" s="2"/>
      <c r="G762" s="3"/>
      <c r="X762" s="4"/>
      <c r="AW762" s="4"/>
      <c r="AX762" s="4"/>
      <c r="AY762" s="4"/>
      <c r="AZ762" s="4"/>
      <c r="BA762" s="5"/>
      <c r="BF762" s="5"/>
      <c r="BG762" s="5"/>
      <c r="BH762" s="148"/>
      <c r="BZ762" s="4"/>
    </row>
    <row r="763" spans="4:78" ht="15.6" x14ac:dyDescent="0.3">
      <c r="D763" s="2"/>
      <c r="E763" s="2"/>
      <c r="F763" s="2"/>
      <c r="G763" s="3"/>
      <c r="X763" s="4"/>
      <c r="AW763" s="4"/>
      <c r="AX763" s="4"/>
      <c r="AY763" s="4"/>
      <c r="AZ763" s="4"/>
      <c r="BA763" s="5"/>
      <c r="BF763" s="5"/>
      <c r="BG763" s="5"/>
      <c r="BH763" s="148"/>
      <c r="BZ763" s="4"/>
    </row>
    <row r="764" spans="4:78" ht="15.6" x14ac:dyDescent="0.3">
      <c r="D764" s="2"/>
      <c r="E764" s="2"/>
      <c r="F764" s="2"/>
      <c r="G764" s="3"/>
      <c r="X764" s="4"/>
      <c r="AW764" s="4"/>
      <c r="AX764" s="4"/>
      <c r="AY764" s="4"/>
      <c r="AZ764" s="4"/>
      <c r="BA764" s="5"/>
      <c r="BF764" s="5"/>
      <c r="BG764" s="5"/>
      <c r="BH764" s="148"/>
      <c r="BZ764" s="4"/>
    </row>
    <row r="765" spans="4:78" ht="15.6" x14ac:dyDescent="0.3">
      <c r="D765" s="2"/>
      <c r="E765" s="2"/>
      <c r="F765" s="2"/>
      <c r="G765" s="3"/>
      <c r="X765" s="4"/>
      <c r="AW765" s="4"/>
      <c r="AX765" s="4"/>
      <c r="AY765" s="4"/>
      <c r="AZ765" s="4"/>
      <c r="BA765" s="5"/>
      <c r="BF765" s="5"/>
      <c r="BG765" s="5"/>
      <c r="BH765" s="148"/>
      <c r="BZ765" s="4"/>
    </row>
    <row r="766" spans="4:78" ht="15.6" x14ac:dyDescent="0.3">
      <c r="D766" s="2"/>
      <c r="E766" s="2"/>
      <c r="F766" s="2"/>
      <c r="G766" s="3"/>
      <c r="X766" s="4"/>
      <c r="AW766" s="4"/>
      <c r="AX766" s="4"/>
      <c r="AY766" s="4"/>
      <c r="AZ766" s="4"/>
      <c r="BA766" s="5"/>
      <c r="BF766" s="5"/>
      <c r="BG766" s="5"/>
      <c r="BH766" s="148"/>
      <c r="BZ766" s="4"/>
    </row>
    <row r="767" spans="4:78" ht="15.6" x14ac:dyDescent="0.3">
      <c r="D767" s="2"/>
      <c r="E767" s="2"/>
      <c r="F767" s="2"/>
      <c r="G767" s="3"/>
      <c r="X767" s="4"/>
      <c r="AW767" s="4"/>
      <c r="AX767" s="4"/>
      <c r="AY767" s="4"/>
      <c r="AZ767" s="4"/>
      <c r="BA767" s="5"/>
      <c r="BF767" s="5"/>
      <c r="BG767" s="5"/>
      <c r="BH767" s="148"/>
      <c r="BZ767" s="4"/>
    </row>
    <row r="768" spans="4:78" ht="15.6" x14ac:dyDescent="0.3">
      <c r="D768" s="2"/>
      <c r="E768" s="2"/>
      <c r="F768" s="2"/>
      <c r="G768" s="3"/>
      <c r="X768" s="4"/>
      <c r="AW768" s="4"/>
      <c r="AX768" s="4"/>
      <c r="AY768" s="4"/>
      <c r="AZ768" s="4"/>
      <c r="BA768" s="5"/>
      <c r="BF768" s="5"/>
      <c r="BG768" s="5"/>
      <c r="BH768" s="148"/>
      <c r="BZ768" s="4"/>
    </row>
    <row r="769" spans="4:78" ht="15.6" x14ac:dyDescent="0.3">
      <c r="D769" s="2"/>
      <c r="E769" s="2"/>
      <c r="F769" s="2"/>
      <c r="G769" s="3"/>
      <c r="X769" s="4"/>
      <c r="AW769" s="4"/>
      <c r="AX769" s="4"/>
      <c r="AY769" s="4"/>
      <c r="AZ769" s="4"/>
      <c r="BA769" s="5"/>
      <c r="BF769" s="5"/>
      <c r="BG769" s="5"/>
      <c r="BH769" s="148"/>
      <c r="BZ769" s="4"/>
    </row>
    <row r="770" spans="4:78" ht="15.6" x14ac:dyDescent="0.3">
      <c r="D770" s="2"/>
      <c r="E770" s="2"/>
      <c r="F770" s="2"/>
      <c r="G770" s="3"/>
      <c r="X770" s="4"/>
      <c r="AW770" s="4"/>
      <c r="AX770" s="4"/>
      <c r="AY770" s="4"/>
      <c r="AZ770" s="4"/>
      <c r="BA770" s="5"/>
      <c r="BF770" s="5"/>
      <c r="BG770" s="5"/>
      <c r="BH770" s="148"/>
      <c r="BZ770" s="4"/>
    </row>
    <row r="771" spans="4:78" ht="15.6" x14ac:dyDescent="0.3">
      <c r="D771" s="2"/>
      <c r="E771" s="2"/>
      <c r="F771" s="2"/>
      <c r="G771" s="3"/>
      <c r="X771" s="4"/>
      <c r="AW771" s="4"/>
      <c r="AX771" s="4"/>
      <c r="AY771" s="4"/>
      <c r="AZ771" s="4"/>
      <c r="BA771" s="5"/>
      <c r="BF771" s="5"/>
      <c r="BG771" s="5"/>
      <c r="BH771" s="148"/>
      <c r="BZ771" s="4"/>
    </row>
    <row r="772" spans="4:78" ht="15.6" x14ac:dyDescent="0.3">
      <c r="D772" s="2"/>
      <c r="E772" s="2"/>
      <c r="F772" s="2"/>
      <c r="G772" s="3"/>
      <c r="X772" s="4"/>
      <c r="AW772" s="4"/>
      <c r="AX772" s="4"/>
      <c r="AY772" s="4"/>
      <c r="AZ772" s="4"/>
      <c r="BA772" s="5"/>
      <c r="BF772" s="5"/>
      <c r="BG772" s="5"/>
      <c r="BH772" s="148"/>
      <c r="BZ772" s="4"/>
    </row>
    <row r="773" spans="4:78" ht="15.6" x14ac:dyDescent="0.3">
      <c r="D773" s="2"/>
      <c r="E773" s="2"/>
      <c r="F773" s="2"/>
      <c r="G773" s="3"/>
      <c r="X773" s="4"/>
      <c r="AW773" s="4"/>
      <c r="AX773" s="4"/>
      <c r="AY773" s="4"/>
      <c r="AZ773" s="4"/>
      <c r="BA773" s="5"/>
      <c r="BF773" s="5"/>
      <c r="BG773" s="5"/>
      <c r="BH773" s="148"/>
      <c r="BZ773" s="4"/>
    </row>
    <row r="774" spans="4:78" ht="15.6" x14ac:dyDescent="0.3">
      <c r="D774" s="2"/>
      <c r="E774" s="2"/>
      <c r="F774" s="2"/>
      <c r="G774" s="3"/>
      <c r="X774" s="4"/>
      <c r="AW774" s="4"/>
      <c r="AX774" s="4"/>
      <c r="AY774" s="4"/>
      <c r="AZ774" s="4"/>
      <c r="BA774" s="5"/>
      <c r="BF774" s="5"/>
      <c r="BG774" s="5"/>
      <c r="BH774" s="148"/>
      <c r="BZ774" s="4"/>
    </row>
    <row r="775" spans="4:78" ht="15.6" x14ac:dyDescent="0.3">
      <c r="D775" s="2"/>
      <c r="E775" s="2"/>
      <c r="F775" s="2"/>
      <c r="G775" s="3"/>
      <c r="X775" s="4"/>
      <c r="AW775" s="4"/>
      <c r="AX775" s="4"/>
      <c r="AY775" s="4"/>
      <c r="AZ775" s="4"/>
      <c r="BA775" s="5"/>
      <c r="BF775" s="5"/>
      <c r="BG775" s="5"/>
      <c r="BH775" s="148"/>
      <c r="BZ775" s="4"/>
    </row>
    <row r="776" spans="4:78" ht="15.6" x14ac:dyDescent="0.3">
      <c r="D776" s="2"/>
      <c r="E776" s="2"/>
      <c r="F776" s="2"/>
      <c r="G776" s="3"/>
      <c r="X776" s="4"/>
      <c r="AW776" s="4"/>
      <c r="AX776" s="4"/>
      <c r="AY776" s="4"/>
      <c r="AZ776" s="4"/>
      <c r="BA776" s="5"/>
      <c r="BF776" s="5"/>
      <c r="BG776" s="5"/>
      <c r="BH776" s="148"/>
      <c r="BZ776" s="4"/>
    </row>
    <row r="777" spans="4:78" ht="15.6" x14ac:dyDescent="0.3">
      <c r="D777" s="2"/>
      <c r="E777" s="2"/>
      <c r="F777" s="2"/>
      <c r="G777" s="3"/>
      <c r="X777" s="4"/>
      <c r="AW777" s="4"/>
      <c r="AX777" s="4"/>
      <c r="AY777" s="4"/>
      <c r="AZ777" s="4"/>
      <c r="BA777" s="5"/>
      <c r="BF777" s="5"/>
      <c r="BG777" s="5"/>
      <c r="BH777" s="148"/>
      <c r="BZ777" s="4"/>
    </row>
    <row r="778" spans="4:78" ht="15.6" x14ac:dyDescent="0.3">
      <c r="D778" s="2"/>
      <c r="E778" s="2"/>
      <c r="F778" s="2"/>
      <c r="G778" s="3"/>
      <c r="X778" s="4"/>
      <c r="AW778" s="4"/>
      <c r="AX778" s="4"/>
      <c r="AY778" s="4"/>
      <c r="AZ778" s="4"/>
      <c r="BA778" s="5"/>
      <c r="BF778" s="5"/>
      <c r="BG778" s="5"/>
      <c r="BH778" s="148"/>
      <c r="BZ778" s="4"/>
    </row>
    <row r="779" spans="4:78" ht="15.6" x14ac:dyDescent="0.3">
      <c r="D779" s="2"/>
      <c r="E779" s="2"/>
      <c r="F779" s="2"/>
      <c r="G779" s="3"/>
      <c r="X779" s="4"/>
      <c r="AW779" s="4"/>
      <c r="AX779" s="4"/>
      <c r="AY779" s="4"/>
      <c r="AZ779" s="4"/>
      <c r="BA779" s="5"/>
      <c r="BF779" s="5"/>
      <c r="BG779" s="5"/>
      <c r="BH779" s="148"/>
      <c r="BZ779" s="4"/>
    </row>
    <row r="780" spans="4:78" ht="15.6" x14ac:dyDescent="0.3">
      <c r="D780" s="2"/>
      <c r="E780" s="2"/>
      <c r="F780" s="2"/>
      <c r="G780" s="3"/>
      <c r="X780" s="4"/>
      <c r="AW780" s="4"/>
      <c r="AX780" s="4"/>
      <c r="AY780" s="4"/>
      <c r="AZ780" s="4"/>
      <c r="BA780" s="5"/>
      <c r="BF780" s="5"/>
      <c r="BG780" s="5"/>
      <c r="BH780" s="148"/>
      <c r="BZ780" s="4"/>
    </row>
    <row r="781" spans="4:78" ht="15.6" x14ac:dyDescent="0.3">
      <c r="D781" s="2"/>
      <c r="E781" s="2"/>
      <c r="F781" s="2"/>
      <c r="G781" s="3"/>
      <c r="X781" s="4"/>
      <c r="AW781" s="4"/>
      <c r="AX781" s="4"/>
      <c r="AY781" s="4"/>
      <c r="AZ781" s="4"/>
      <c r="BA781" s="5"/>
      <c r="BF781" s="5"/>
      <c r="BG781" s="5"/>
      <c r="BH781" s="148"/>
      <c r="BZ781" s="4"/>
    </row>
    <row r="782" spans="4:78" ht="15.6" x14ac:dyDescent="0.3">
      <c r="D782" s="2"/>
      <c r="E782" s="2"/>
      <c r="F782" s="2"/>
      <c r="G782" s="3"/>
      <c r="X782" s="4"/>
      <c r="AW782" s="4"/>
      <c r="AX782" s="4"/>
      <c r="AY782" s="4"/>
      <c r="AZ782" s="4"/>
      <c r="BA782" s="5"/>
      <c r="BF782" s="5"/>
      <c r="BG782" s="5"/>
      <c r="BH782" s="148"/>
      <c r="BZ782" s="4"/>
    </row>
    <row r="783" spans="4:78" ht="15.6" x14ac:dyDescent="0.3">
      <c r="D783" s="2"/>
      <c r="E783" s="2"/>
      <c r="F783" s="2"/>
      <c r="G783" s="3"/>
      <c r="X783" s="4"/>
      <c r="AW783" s="4"/>
      <c r="AX783" s="4"/>
      <c r="AY783" s="4"/>
      <c r="AZ783" s="4"/>
      <c r="BA783" s="5"/>
      <c r="BF783" s="5"/>
      <c r="BG783" s="5"/>
      <c r="BH783" s="148"/>
      <c r="BZ783" s="4"/>
    </row>
    <row r="784" spans="4:78" ht="15.6" x14ac:dyDescent="0.3">
      <c r="D784" s="2"/>
      <c r="E784" s="2"/>
      <c r="F784" s="2"/>
      <c r="G784" s="3"/>
      <c r="X784" s="4"/>
      <c r="AW784" s="4"/>
      <c r="AX784" s="4"/>
      <c r="AY784" s="4"/>
      <c r="AZ784" s="4"/>
      <c r="BA784" s="5"/>
      <c r="BF784" s="5"/>
      <c r="BG784" s="5"/>
      <c r="BH784" s="148"/>
      <c r="BZ784" s="4"/>
    </row>
    <row r="785" spans="4:78" ht="15.6" x14ac:dyDescent="0.3">
      <c r="D785" s="2"/>
      <c r="E785" s="2"/>
      <c r="F785" s="2"/>
      <c r="G785" s="3"/>
      <c r="X785" s="4"/>
      <c r="AW785" s="4"/>
      <c r="AX785" s="4"/>
      <c r="AY785" s="4"/>
      <c r="AZ785" s="4"/>
      <c r="BA785" s="5"/>
      <c r="BF785" s="5"/>
      <c r="BG785" s="5"/>
      <c r="BH785" s="148"/>
      <c r="BZ785" s="4"/>
    </row>
    <row r="786" spans="4:78" ht="15.6" x14ac:dyDescent="0.3">
      <c r="D786" s="2"/>
      <c r="E786" s="2"/>
      <c r="F786" s="2"/>
      <c r="G786" s="3"/>
      <c r="X786" s="4"/>
      <c r="AW786" s="4"/>
      <c r="AX786" s="4"/>
      <c r="AY786" s="4"/>
      <c r="AZ786" s="4"/>
      <c r="BA786" s="5"/>
      <c r="BF786" s="5"/>
      <c r="BG786" s="5"/>
      <c r="BH786" s="148"/>
      <c r="BZ786" s="4"/>
    </row>
    <row r="787" spans="4:78" ht="15.6" x14ac:dyDescent="0.3">
      <c r="D787" s="2"/>
      <c r="E787" s="2"/>
      <c r="F787" s="2"/>
      <c r="G787" s="3"/>
      <c r="X787" s="4"/>
      <c r="AW787" s="4"/>
      <c r="AX787" s="4"/>
      <c r="AY787" s="4"/>
      <c r="AZ787" s="4"/>
      <c r="BA787" s="5"/>
      <c r="BF787" s="5"/>
      <c r="BG787" s="5"/>
      <c r="BH787" s="148"/>
      <c r="BZ787" s="4"/>
    </row>
    <row r="788" spans="4:78" ht="15.6" x14ac:dyDescent="0.3">
      <c r="D788" s="2"/>
      <c r="E788" s="2"/>
      <c r="F788" s="2"/>
      <c r="G788" s="3"/>
      <c r="X788" s="4"/>
      <c r="AW788" s="4"/>
      <c r="AX788" s="4"/>
      <c r="AY788" s="4"/>
      <c r="AZ788" s="4"/>
      <c r="BA788" s="5"/>
      <c r="BF788" s="5"/>
      <c r="BG788" s="5"/>
      <c r="BH788" s="148"/>
      <c r="BZ788" s="4"/>
    </row>
    <row r="789" spans="4:78" ht="15.6" x14ac:dyDescent="0.3">
      <c r="D789" s="2"/>
      <c r="E789" s="2"/>
      <c r="F789" s="2"/>
      <c r="G789" s="3"/>
      <c r="X789" s="4"/>
      <c r="AW789" s="4"/>
      <c r="AX789" s="4"/>
      <c r="AY789" s="4"/>
      <c r="AZ789" s="4"/>
      <c r="BA789" s="5"/>
      <c r="BF789" s="5"/>
      <c r="BG789" s="5"/>
      <c r="BH789" s="148"/>
      <c r="BZ789" s="4"/>
    </row>
    <row r="790" spans="4:78" ht="15.6" x14ac:dyDescent="0.3">
      <c r="D790" s="2"/>
      <c r="E790" s="2"/>
      <c r="F790" s="2"/>
      <c r="G790" s="3"/>
      <c r="X790" s="4"/>
      <c r="AW790" s="4"/>
      <c r="AX790" s="4"/>
      <c r="AY790" s="4"/>
      <c r="AZ790" s="4"/>
      <c r="BA790" s="5"/>
      <c r="BF790" s="5"/>
      <c r="BG790" s="5"/>
      <c r="BH790" s="148"/>
      <c r="BZ790" s="4"/>
    </row>
    <row r="791" spans="4:78" ht="15.6" x14ac:dyDescent="0.3">
      <c r="D791" s="2"/>
      <c r="E791" s="2"/>
      <c r="F791" s="2"/>
      <c r="G791" s="3"/>
      <c r="X791" s="4"/>
      <c r="AW791" s="4"/>
      <c r="AX791" s="4"/>
      <c r="AY791" s="4"/>
      <c r="AZ791" s="4"/>
      <c r="BA791" s="5"/>
      <c r="BF791" s="5"/>
      <c r="BG791" s="5"/>
      <c r="BH791" s="148"/>
      <c r="BZ791" s="4"/>
    </row>
    <row r="792" spans="4:78" ht="15.6" x14ac:dyDescent="0.3">
      <c r="D792" s="2"/>
      <c r="E792" s="2"/>
      <c r="F792" s="2"/>
      <c r="G792" s="3"/>
      <c r="X792" s="4"/>
      <c r="AW792" s="4"/>
      <c r="AX792" s="4"/>
      <c r="AY792" s="4"/>
      <c r="AZ792" s="4"/>
      <c r="BA792" s="5"/>
      <c r="BF792" s="5"/>
      <c r="BG792" s="5"/>
      <c r="BH792" s="148"/>
      <c r="BZ792" s="4"/>
    </row>
    <row r="793" spans="4:78" ht="15.6" x14ac:dyDescent="0.3">
      <c r="D793" s="2"/>
      <c r="E793" s="2"/>
      <c r="F793" s="2"/>
      <c r="G793" s="3"/>
      <c r="X793" s="4"/>
      <c r="AW793" s="4"/>
      <c r="AX793" s="4"/>
      <c r="AY793" s="4"/>
      <c r="AZ793" s="4"/>
      <c r="BA793" s="5"/>
      <c r="BF793" s="5"/>
      <c r="BG793" s="5"/>
      <c r="BH793" s="148"/>
      <c r="BZ793" s="4"/>
    </row>
    <row r="794" spans="4:78" ht="15.6" x14ac:dyDescent="0.3">
      <c r="D794" s="2"/>
      <c r="E794" s="2"/>
      <c r="F794" s="2"/>
      <c r="G794" s="3"/>
      <c r="X794" s="4"/>
      <c r="AW794" s="4"/>
      <c r="AX794" s="4"/>
      <c r="AY794" s="4"/>
      <c r="AZ794" s="4"/>
      <c r="BA794" s="5"/>
      <c r="BF794" s="5"/>
      <c r="BG794" s="5"/>
      <c r="BH794" s="148"/>
      <c r="BZ794" s="4"/>
    </row>
    <row r="795" spans="4:78" ht="15.6" x14ac:dyDescent="0.3">
      <c r="D795" s="2"/>
      <c r="E795" s="2"/>
      <c r="F795" s="2"/>
      <c r="G795" s="3"/>
      <c r="X795" s="4"/>
      <c r="AW795" s="4"/>
      <c r="AX795" s="4"/>
      <c r="AY795" s="4"/>
      <c r="AZ795" s="4"/>
      <c r="BA795" s="5"/>
      <c r="BF795" s="5"/>
      <c r="BG795" s="5"/>
      <c r="BH795" s="148"/>
      <c r="BZ795" s="4"/>
    </row>
    <row r="796" spans="4:78" ht="15.6" x14ac:dyDescent="0.3">
      <c r="D796" s="2"/>
      <c r="E796" s="2"/>
      <c r="F796" s="2"/>
      <c r="G796" s="3"/>
      <c r="X796" s="4"/>
      <c r="AW796" s="4"/>
      <c r="AX796" s="4"/>
      <c r="AY796" s="4"/>
      <c r="AZ796" s="4"/>
      <c r="BA796" s="5"/>
      <c r="BF796" s="5"/>
      <c r="BG796" s="5"/>
      <c r="BH796" s="148"/>
      <c r="BZ796" s="4"/>
    </row>
    <row r="797" spans="4:78" ht="15.6" x14ac:dyDescent="0.3">
      <c r="D797" s="2"/>
      <c r="E797" s="2"/>
      <c r="F797" s="2"/>
      <c r="G797" s="3"/>
      <c r="X797" s="4"/>
      <c r="AW797" s="4"/>
      <c r="AX797" s="4"/>
      <c r="AY797" s="4"/>
      <c r="AZ797" s="4"/>
      <c r="BA797" s="5"/>
      <c r="BF797" s="5"/>
      <c r="BG797" s="5"/>
      <c r="BH797" s="148"/>
      <c r="BZ797" s="4"/>
    </row>
    <row r="798" spans="4:78" ht="15.6" x14ac:dyDescent="0.3">
      <c r="D798" s="2"/>
      <c r="E798" s="2"/>
      <c r="F798" s="2"/>
      <c r="G798" s="3"/>
      <c r="X798" s="4"/>
      <c r="AW798" s="4"/>
      <c r="AX798" s="4"/>
      <c r="AY798" s="4"/>
      <c r="AZ798" s="4"/>
      <c r="BA798" s="5"/>
      <c r="BF798" s="5"/>
      <c r="BG798" s="5"/>
      <c r="BH798" s="148"/>
      <c r="BZ798" s="4"/>
    </row>
    <row r="799" spans="4:78" ht="15.6" x14ac:dyDescent="0.3">
      <c r="D799" s="2"/>
      <c r="E799" s="2"/>
      <c r="F799" s="2"/>
      <c r="G799" s="3"/>
      <c r="X799" s="4"/>
      <c r="AW799" s="4"/>
      <c r="AX799" s="4"/>
      <c r="AY799" s="4"/>
      <c r="AZ799" s="4"/>
      <c r="BA799" s="5"/>
      <c r="BF799" s="5"/>
      <c r="BG799" s="5"/>
      <c r="BH799" s="148"/>
      <c r="BZ799" s="4"/>
    </row>
    <row r="800" spans="4:78" ht="15.6" x14ac:dyDescent="0.3">
      <c r="D800" s="2"/>
      <c r="E800" s="2"/>
      <c r="F800" s="2"/>
      <c r="G800" s="3"/>
      <c r="X800" s="4"/>
      <c r="AW800" s="4"/>
      <c r="AX800" s="4"/>
      <c r="AY800" s="4"/>
      <c r="AZ800" s="4"/>
      <c r="BA800" s="5"/>
      <c r="BF800" s="5"/>
      <c r="BG800" s="5"/>
      <c r="BH800" s="148"/>
      <c r="BZ800" s="4"/>
    </row>
    <row r="801" spans="4:78" ht="15.6" x14ac:dyDescent="0.3">
      <c r="D801" s="2"/>
      <c r="E801" s="2"/>
      <c r="F801" s="2"/>
      <c r="G801" s="3"/>
      <c r="X801" s="4"/>
      <c r="AW801" s="4"/>
      <c r="AX801" s="4"/>
      <c r="AY801" s="4"/>
      <c r="AZ801" s="4"/>
      <c r="BA801" s="5"/>
      <c r="BF801" s="5"/>
      <c r="BG801" s="5"/>
      <c r="BH801" s="148"/>
      <c r="BZ801" s="4"/>
    </row>
    <row r="802" spans="4:78" ht="15.6" x14ac:dyDescent="0.3">
      <c r="D802" s="2"/>
      <c r="E802" s="2"/>
      <c r="F802" s="2"/>
      <c r="G802" s="3"/>
      <c r="X802" s="4"/>
      <c r="AW802" s="4"/>
      <c r="AX802" s="4"/>
      <c r="AY802" s="4"/>
      <c r="AZ802" s="4"/>
      <c r="BA802" s="5"/>
      <c r="BF802" s="5"/>
      <c r="BG802" s="5"/>
      <c r="BH802" s="148"/>
      <c r="BZ802" s="4"/>
    </row>
    <row r="803" spans="4:78" ht="15.6" x14ac:dyDescent="0.3">
      <c r="D803" s="2"/>
      <c r="E803" s="2"/>
      <c r="F803" s="2"/>
      <c r="G803" s="3"/>
      <c r="X803" s="4"/>
      <c r="AW803" s="4"/>
      <c r="AX803" s="4"/>
      <c r="AY803" s="4"/>
      <c r="AZ803" s="4"/>
      <c r="BA803" s="5"/>
      <c r="BF803" s="5"/>
      <c r="BG803" s="5"/>
      <c r="BH803" s="148"/>
      <c r="BZ803" s="4"/>
    </row>
    <row r="804" spans="4:78" ht="15.6" x14ac:dyDescent="0.3">
      <c r="D804" s="2"/>
      <c r="E804" s="2"/>
      <c r="F804" s="2"/>
      <c r="G804" s="3"/>
      <c r="X804" s="4"/>
      <c r="AW804" s="4"/>
      <c r="AX804" s="4"/>
      <c r="AY804" s="4"/>
      <c r="AZ804" s="4"/>
      <c r="BA804" s="5"/>
      <c r="BF804" s="5"/>
      <c r="BG804" s="5"/>
      <c r="BH804" s="148"/>
      <c r="BZ804" s="4"/>
    </row>
    <row r="805" spans="4:78" ht="15.6" x14ac:dyDescent="0.3">
      <c r="D805" s="2"/>
      <c r="E805" s="2"/>
      <c r="F805" s="2"/>
      <c r="G805" s="3"/>
      <c r="X805" s="4"/>
      <c r="AW805" s="4"/>
      <c r="AX805" s="4"/>
      <c r="AY805" s="4"/>
      <c r="AZ805" s="4"/>
      <c r="BA805" s="5"/>
      <c r="BF805" s="5"/>
      <c r="BG805" s="5"/>
      <c r="BH805" s="148"/>
      <c r="BZ805" s="4"/>
    </row>
    <row r="806" spans="4:78" ht="15.6" x14ac:dyDescent="0.3">
      <c r="D806" s="2"/>
      <c r="E806" s="2"/>
      <c r="F806" s="2"/>
      <c r="G806" s="3"/>
      <c r="X806" s="4"/>
      <c r="AW806" s="4"/>
      <c r="AX806" s="4"/>
      <c r="AY806" s="4"/>
      <c r="AZ806" s="4"/>
      <c r="BA806" s="5"/>
      <c r="BF806" s="5"/>
      <c r="BG806" s="5"/>
      <c r="BH806" s="148"/>
      <c r="BZ806" s="4"/>
    </row>
    <row r="807" spans="4:78" ht="15.6" x14ac:dyDescent="0.3">
      <c r="D807" s="2"/>
      <c r="E807" s="2"/>
      <c r="F807" s="2"/>
      <c r="G807" s="3"/>
      <c r="X807" s="4"/>
      <c r="AW807" s="4"/>
      <c r="AX807" s="4"/>
      <c r="AY807" s="4"/>
      <c r="AZ807" s="4"/>
      <c r="BA807" s="5"/>
      <c r="BF807" s="5"/>
      <c r="BG807" s="5"/>
      <c r="BH807" s="148"/>
      <c r="BZ807" s="4"/>
    </row>
    <row r="808" spans="4:78" ht="15.6" x14ac:dyDescent="0.3">
      <c r="D808" s="2"/>
      <c r="E808" s="2"/>
      <c r="F808" s="2"/>
      <c r="G808" s="3"/>
      <c r="X808" s="4"/>
      <c r="AW808" s="4"/>
      <c r="AX808" s="4"/>
      <c r="AY808" s="4"/>
      <c r="AZ808" s="4"/>
      <c r="BA808" s="5"/>
      <c r="BF808" s="5"/>
      <c r="BG808" s="5"/>
      <c r="BH808" s="148"/>
      <c r="BZ808" s="4"/>
    </row>
    <row r="809" spans="4:78" ht="15.6" x14ac:dyDescent="0.3">
      <c r="D809" s="2"/>
      <c r="E809" s="2"/>
      <c r="F809" s="2"/>
      <c r="G809" s="3"/>
      <c r="X809" s="4"/>
      <c r="AW809" s="4"/>
      <c r="AX809" s="4"/>
      <c r="AY809" s="4"/>
      <c r="AZ809" s="4"/>
      <c r="BA809" s="5"/>
      <c r="BF809" s="5"/>
      <c r="BG809" s="5"/>
      <c r="BH809" s="148"/>
      <c r="BZ809" s="4"/>
    </row>
    <row r="810" spans="4:78" ht="15.6" x14ac:dyDescent="0.3">
      <c r="D810" s="2"/>
      <c r="E810" s="2"/>
      <c r="F810" s="2"/>
      <c r="G810" s="3"/>
      <c r="X810" s="4"/>
      <c r="AW810" s="4"/>
      <c r="AX810" s="4"/>
      <c r="AY810" s="4"/>
      <c r="AZ810" s="4"/>
      <c r="BA810" s="5"/>
      <c r="BF810" s="5"/>
      <c r="BG810" s="5"/>
      <c r="BH810" s="148"/>
      <c r="BZ810" s="4"/>
    </row>
    <row r="811" spans="4:78" ht="15.6" x14ac:dyDescent="0.3">
      <c r="D811" s="2"/>
      <c r="E811" s="2"/>
      <c r="F811" s="2"/>
      <c r="G811" s="3"/>
      <c r="X811" s="4"/>
      <c r="AW811" s="4"/>
      <c r="AX811" s="4"/>
      <c r="AY811" s="4"/>
      <c r="AZ811" s="4"/>
      <c r="BA811" s="5"/>
      <c r="BF811" s="5"/>
      <c r="BG811" s="5"/>
      <c r="BH811" s="148"/>
      <c r="BZ811" s="4"/>
    </row>
    <row r="812" spans="4:78" ht="15.6" x14ac:dyDescent="0.3">
      <c r="D812" s="2"/>
      <c r="E812" s="2"/>
      <c r="F812" s="2"/>
      <c r="G812" s="3"/>
      <c r="X812" s="4"/>
      <c r="AW812" s="4"/>
      <c r="AX812" s="4"/>
      <c r="AY812" s="4"/>
      <c r="AZ812" s="4"/>
      <c r="BA812" s="5"/>
      <c r="BF812" s="5"/>
      <c r="BG812" s="5"/>
      <c r="BH812" s="148"/>
      <c r="BZ812" s="4"/>
    </row>
    <row r="813" spans="4:78" ht="15.6" x14ac:dyDescent="0.3">
      <c r="D813" s="2"/>
      <c r="E813" s="2"/>
      <c r="F813" s="2"/>
      <c r="G813" s="3"/>
      <c r="X813" s="4"/>
      <c r="AW813" s="4"/>
      <c r="AX813" s="4"/>
      <c r="AY813" s="4"/>
      <c r="AZ813" s="4"/>
      <c r="BA813" s="5"/>
      <c r="BF813" s="5"/>
      <c r="BG813" s="5"/>
      <c r="BH813" s="148"/>
      <c r="BZ813" s="4"/>
    </row>
    <row r="814" spans="4:78" ht="15.6" x14ac:dyDescent="0.3">
      <c r="D814" s="2"/>
      <c r="E814" s="2"/>
      <c r="F814" s="2"/>
      <c r="G814" s="3"/>
      <c r="X814" s="4"/>
      <c r="AW814" s="4"/>
      <c r="AX814" s="4"/>
      <c r="AY814" s="4"/>
      <c r="AZ814" s="4"/>
      <c r="BA814" s="5"/>
      <c r="BF814" s="5"/>
      <c r="BG814" s="5"/>
      <c r="BH814" s="148"/>
      <c r="BZ814" s="4"/>
    </row>
    <row r="815" spans="4:78" ht="15.6" x14ac:dyDescent="0.3">
      <c r="D815" s="2"/>
      <c r="E815" s="2"/>
      <c r="F815" s="2"/>
      <c r="G815" s="3"/>
      <c r="X815" s="4"/>
      <c r="AW815" s="4"/>
      <c r="AX815" s="4"/>
      <c r="AY815" s="4"/>
      <c r="AZ815" s="4"/>
      <c r="BA815" s="5"/>
      <c r="BF815" s="5"/>
      <c r="BG815" s="5"/>
      <c r="BH815" s="148"/>
      <c r="BZ815" s="4"/>
    </row>
    <row r="816" spans="4:78" ht="15.6" x14ac:dyDescent="0.3">
      <c r="D816" s="2"/>
      <c r="E816" s="2"/>
      <c r="F816" s="2"/>
      <c r="G816" s="3"/>
      <c r="X816" s="4"/>
      <c r="AW816" s="4"/>
      <c r="AX816" s="4"/>
      <c r="AY816" s="4"/>
      <c r="AZ816" s="4"/>
      <c r="BA816" s="5"/>
      <c r="BF816" s="5"/>
      <c r="BG816" s="5"/>
      <c r="BH816" s="148"/>
      <c r="BZ816" s="4"/>
    </row>
    <row r="817" spans="4:78" ht="15.6" x14ac:dyDescent="0.3">
      <c r="D817" s="2"/>
      <c r="E817" s="2"/>
      <c r="F817" s="2"/>
      <c r="G817" s="3"/>
      <c r="X817" s="4"/>
      <c r="AW817" s="4"/>
      <c r="AX817" s="4"/>
      <c r="AY817" s="4"/>
      <c r="AZ817" s="4"/>
      <c r="BA817" s="5"/>
      <c r="BF817" s="5"/>
      <c r="BG817" s="5"/>
      <c r="BH817" s="148"/>
      <c r="BZ817" s="4"/>
    </row>
    <row r="818" spans="4:78" ht="15.6" x14ac:dyDescent="0.3">
      <c r="D818" s="2"/>
      <c r="E818" s="2"/>
      <c r="F818" s="2"/>
      <c r="G818" s="3"/>
      <c r="X818" s="4"/>
      <c r="AW818" s="4"/>
      <c r="AX818" s="4"/>
      <c r="AY818" s="4"/>
      <c r="AZ818" s="4"/>
      <c r="BA818" s="5"/>
      <c r="BF818" s="5"/>
      <c r="BG818" s="5"/>
      <c r="BH818" s="148"/>
      <c r="BZ818" s="4"/>
    </row>
    <row r="819" spans="4:78" ht="15.6" x14ac:dyDescent="0.3">
      <c r="D819" s="2"/>
      <c r="E819" s="2"/>
      <c r="F819" s="2"/>
      <c r="G819" s="3"/>
      <c r="X819" s="4"/>
      <c r="AW819" s="4"/>
      <c r="AX819" s="4"/>
      <c r="AY819" s="4"/>
      <c r="AZ819" s="4"/>
      <c r="BA819" s="5"/>
      <c r="BF819" s="5"/>
      <c r="BG819" s="5"/>
      <c r="BH819" s="148"/>
      <c r="BZ819" s="4"/>
    </row>
    <row r="820" spans="4:78" ht="15.6" x14ac:dyDescent="0.3">
      <c r="D820" s="2"/>
      <c r="E820" s="2"/>
      <c r="F820" s="2"/>
      <c r="G820" s="3"/>
      <c r="X820" s="4"/>
      <c r="AW820" s="4"/>
      <c r="AX820" s="4"/>
      <c r="AY820" s="4"/>
      <c r="AZ820" s="4"/>
      <c r="BA820" s="5"/>
      <c r="BF820" s="5"/>
      <c r="BG820" s="5"/>
      <c r="BH820" s="148"/>
      <c r="BZ820" s="4"/>
    </row>
    <row r="821" spans="4:78" ht="15.6" x14ac:dyDescent="0.3">
      <c r="D821" s="2"/>
      <c r="E821" s="2"/>
      <c r="F821" s="2"/>
      <c r="G821" s="3"/>
      <c r="X821" s="4"/>
      <c r="AW821" s="4"/>
      <c r="AX821" s="4"/>
      <c r="AY821" s="4"/>
      <c r="AZ821" s="4"/>
      <c r="BA821" s="5"/>
      <c r="BF821" s="5"/>
      <c r="BG821" s="5"/>
      <c r="BH821" s="148"/>
      <c r="BZ821" s="4"/>
    </row>
    <row r="822" spans="4:78" ht="15.6" x14ac:dyDescent="0.3">
      <c r="D822" s="2"/>
      <c r="E822" s="2"/>
      <c r="F822" s="2"/>
      <c r="G822" s="3"/>
      <c r="X822" s="4"/>
      <c r="AW822" s="4"/>
      <c r="AX822" s="4"/>
      <c r="AY822" s="4"/>
      <c r="AZ822" s="4"/>
      <c r="BA822" s="5"/>
      <c r="BF822" s="5"/>
      <c r="BG822" s="5"/>
      <c r="BH822" s="148"/>
      <c r="BZ822" s="4"/>
    </row>
    <row r="823" spans="4:78" ht="15.6" x14ac:dyDescent="0.3">
      <c r="D823" s="2"/>
      <c r="E823" s="2"/>
      <c r="F823" s="2"/>
      <c r="G823" s="3"/>
      <c r="X823" s="4"/>
      <c r="AW823" s="4"/>
      <c r="AX823" s="4"/>
      <c r="AY823" s="4"/>
      <c r="AZ823" s="4"/>
      <c r="BA823" s="5"/>
      <c r="BF823" s="5"/>
      <c r="BG823" s="5"/>
      <c r="BH823" s="148"/>
      <c r="BZ823" s="4"/>
    </row>
    <row r="824" spans="4:78" ht="15.6" x14ac:dyDescent="0.3">
      <c r="D824" s="2"/>
      <c r="E824" s="2"/>
      <c r="F824" s="2"/>
      <c r="G824" s="3"/>
      <c r="X824" s="4"/>
      <c r="AW824" s="4"/>
      <c r="AX824" s="4"/>
      <c r="AY824" s="4"/>
      <c r="AZ824" s="4"/>
      <c r="BA824" s="5"/>
      <c r="BF824" s="5"/>
      <c r="BG824" s="5"/>
      <c r="BH824" s="148"/>
      <c r="BZ824" s="4"/>
    </row>
    <row r="825" spans="4:78" ht="15.6" x14ac:dyDescent="0.3">
      <c r="D825" s="2"/>
      <c r="E825" s="2"/>
      <c r="F825" s="2"/>
      <c r="G825" s="3"/>
      <c r="X825" s="4"/>
      <c r="AW825" s="4"/>
      <c r="AX825" s="4"/>
      <c r="AY825" s="4"/>
      <c r="AZ825" s="4"/>
      <c r="BA825" s="5"/>
      <c r="BF825" s="5"/>
      <c r="BG825" s="5"/>
      <c r="BH825" s="148"/>
      <c r="BZ825" s="4"/>
    </row>
    <row r="826" spans="4:78" ht="15.6" x14ac:dyDescent="0.3">
      <c r="D826" s="2"/>
      <c r="E826" s="2"/>
      <c r="F826" s="2"/>
      <c r="G826" s="3"/>
      <c r="X826" s="4"/>
      <c r="AW826" s="4"/>
      <c r="AX826" s="4"/>
      <c r="AY826" s="4"/>
      <c r="AZ826" s="4"/>
      <c r="BA826" s="5"/>
      <c r="BF826" s="5"/>
      <c r="BG826" s="5"/>
      <c r="BH826" s="148"/>
      <c r="BZ826" s="4"/>
    </row>
    <row r="827" spans="4:78" ht="15.6" x14ac:dyDescent="0.3">
      <c r="D827" s="2"/>
      <c r="E827" s="2"/>
      <c r="F827" s="2"/>
      <c r="G827" s="3"/>
      <c r="X827" s="4"/>
      <c r="AW827" s="4"/>
      <c r="AX827" s="4"/>
      <c r="AY827" s="4"/>
      <c r="AZ827" s="4"/>
      <c r="BA827" s="5"/>
      <c r="BF827" s="5"/>
      <c r="BG827" s="5"/>
      <c r="BH827" s="148"/>
      <c r="BZ827" s="4"/>
    </row>
    <row r="828" spans="4:78" ht="15.6" x14ac:dyDescent="0.3">
      <c r="D828" s="2"/>
      <c r="E828" s="2"/>
      <c r="F828" s="2"/>
      <c r="G828" s="3"/>
      <c r="X828" s="4"/>
      <c r="AW828" s="4"/>
      <c r="AX828" s="4"/>
      <c r="AY828" s="4"/>
      <c r="AZ828" s="4"/>
      <c r="BA828" s="5"/>
      <c r="BF828" s="5"/>
      <c r="BG828" s="5"/>
      <c r="BH828" s="148"/>
      <c r="BZ828" s="4"/>
    </row>
    <row r="829" spans="4:78" ht="15.6" x14ac:dyDescent="0.3">
      <c r="D829" s="2"/>
      <c r="E829" s="2"/>
      <c r="F829" s="2"/>
      <c r="G829" s="3"/>
      <c r="X829" s="4"/>
      <c r="AW829" s="4"/>
      <c r="AX829" s="4"/>
      <c r="AY829" s="4"/>
      <c r="AZ829" s="4"/>
      <c r="BA829" s="5"/>
      <c r="BF829" s="5"/>
      <c r="BG829" s="5"/>
      <c r="BH829" s="148"/>
      <c r="BZ829" s="4"/>
    </row>
    <row r="830" spans="4:78" ht="15.6" x14ac:dyDescent="0.3">
      <c r="D830" s="2"/>
      <c r="E830" s="2"/>
      <c r="F830" s="2"/>
      <c r="G830" s="3"/>
      <c r="X830" s="4"/>
      <c r="AW830" s="4"/>
      <c r="AX830" s="4"/>
      <c r="AY830" s="4"/>
      <c r="AZ830" s="4"/>
      <c r="BA830" s="5"/>
      <c r="BF830" s="5"/>
      <c r="BG830" s="5"/>
      <c r="BH830" s="148"/>
      <c r="BZ830" s="4"/>
    </row>
    <row r="831" spans="4:78" ht="15.6" x14ac:dyDescent="0.3">
      <c r="D831" s="2"/>
      <c r="E831" s="2"/>
      <c r="F831" s="2"/>
      <c r="G831" s="3"/>
      <c r="X831" s="4"/>
      <c r="AW831" s="4"/>
      <c r="AX831" s="4"/>
      <c r="AY831" s="4"/>
      <c r="AZ831" s="4"/>
      <c r="BA831" s="5"/>
      <c r="BF831" s="5"/>
      <c r="BG831" s="5"/>
      <c r="BH831" s="148"/>
      <c r="BZ831" s="4"/>
    </row>
    <row r="832" spans="4:78" ht="15.6" x14ac:dyDescent="0.3">
      <c r="D832" s="2"/>
      <c r="E832" s="2"/>
      <c r="F832" s="2"/>
      <c r="G832" s="3"/>
      <c r="X832" s="4"/>
      <c r="AW832" s="4"/>
      <c r="AX832" s="4"/>
      <c r="AY832" s="4"/>
      <c r="AZ832" s="4"/>
      <c r="BA832" s="5"/>
      <c r="BF832" s="5"/>
      <c r="BG832" s="5"/>
      <c r="BH832" s="148"/>
      <c r="BZ832" s="4"/>
    </row>
    <row r="833" spans="4:78" ht="15.6" x14ac:dyDescent="0.3">
      <c r="D833" s="2"/>
      <c r="E833" s="2"/>
      <c r="F833" s="2"/>
      <c r="G833" s="3"/>
      <c r="X833" s="4"/>
      <c r="AW833" s="4"/>
      <c r="AX833" s="4"/>
      <c r="AY833" s="4"/>
      <c r="AZ833" s="4"/>
      <c r="BA833" s="5"/>
      <c r="BF833" s="5"/>
      <c r="BG833" s="5"/>
      <c r="BH833" s="148"/>
      <c r="BZ833" s="4"/>
    </row>
    <row r="834" spans="4:78" ht="15.6" x14ac:dyDescent="0.3">
      <c r="D834" s="2"/>
      <c r="E834" s="2"/>
      <c r="F834" s="2"/>
      <c r="G834" s="3"/>
      <c r="X834" s="4"/>
      <c r="AW834" s="4"/>
      <c r="AX834" s="4"/>
      <c r="AY834" s="4"/>
      <c r="AZ834" s="4"/>
      <c r="BA834" s="5"/>
      <c r="BF834" s="5"/>
      <c r="BG834" s="5"/>
      <c r="BH834" s="148"/>
      <c r="BZ834" s="4"/>
    </row>
    <row r="835" spans="4:78" ht="15.6" x14ac:dyDescent="0.3">
      <c r="D835" s="2"/>
      <c r="E835" s="2"/>
      <c r="F835" s="2"/>
      <c r="G835" s="3"/>
      <c r="X835" s="4"/>
      <c r="AW835" s="4"/>
      <c r="AX835" s="4"/>
      <c r="AY835" s="4"/>
      <c r="AZ835" s="4"/>
      <c r="BA835" s="5"/>
      <c r="BF835" s="5"/>
      <c r="BG835" s="5"/>
      <c r="BH835" s="148"/>
      <c r="BZ835" s="4"/>
    </row>
    <row r="836" spans="4:78" ht="15.6" x14ac:dyDescent="0.3">
      <c r="D836" s="2"/>
      <c r="E836" s="2"/>
      <c r="F836" s="2"/>
      <c r="G836" s="3"/>
      <c r="X836" s="4"/>
      <c r="AW836" s="4"/>
      <c r="AX836" s="4"/>
      <c r="AY836" s="4"/>
      <c r="AZ836" s="4"/>
      <c r="BA836" s="5"/>
      <c r="BF836" s="5"/>
      <c r="BG836" s="5"/>
      <c r="BH836" s="148"/>
      <c r="BZ836" s="4"/>
    </row>
    <row r="837" spans="4:78" ht="15.6" x14ac:dyDescent="0.3">
      <c r="D837" s="2"/>
      <c r="E837" s="2"/>
      <c r="F837" s="2"/>
      <c r="G837" s="3"/>
      <c r="X837" s="4"/>
      <c r="AW837" s="4"/>
      <c r="AX837" s="4"/>
      <c r="AY837" s="4"/>
      <c r="AZ837" s="4"/>
      <c r="BA837" s="5"/>
      <c r="BF837" s="5"/>
      <c r="BG837" s="5"/>
      <c r="BH837" s="148"/>
      <c r="BZ837" s="4"/>
    </row>
    <row r="838" spans="4:78" ht="15.6" x14ac:dyDescent="0.3">
      <c r="D838" s="2"/>
      <c r="E838" s="2"/>
      <c r="F838" s="2"/>
      <c r="G838" s="3"/>
      <c r="X838" s="4"/>
      <c r="AW838" s="4"/>
      <c r="AX838" s="4"/>
      <c r="AY838" s="4"/>
      <c r="AZ838" s="4"/>
      <c r="BA838" s="5"/>
      <c r="BF838" s="5"/>
      <c r="BG838" s="5"/>
      <c r="BH838" s="148"/>
      <c r="BZ838" s="4"/>
    </row>
    <row r="839" spans="4:78" ht="15.6" x14ac:dyDescent="0.3">
      <c r="D839" s="2"/>
      <c r="E839" s="2"/>
      <c r="F839" s="2"/>
      <c r="G839" s="3"/>
      <c r="X839" s="4"/>
      <c r="AW839" s="4"/>
      <c r="AX839" s="4"/>
      <c r="AY839" s="4"/>
      <c r="AZ839" s="4"/>
      <c r="BA839" s="5"/>
      <c r="BF839" s="5"/>
      <c r="BG839" s="5"/>
      <c r="BH839" s="148"/>
      <c r="BZ839" s="4"/>
    </row>
    <row r="840" spans="4:78" ht="15.6" x14ac:dyDescent="0.3">
      <c r="D840" s="2"/>
      <c r="E840" s="2"/>
      <c r="F840" s="2"/>
      <c r="G840" s="3"/>
      <c r="X840" s="4"/>
      <c r="AW840" s="4"/>
      <c r="AX840" s="4"/>
      <c r="AY840" s="4"/>
      <c r="AZ840" s="4"/>
      <c r="BA840" s="5"/>
      <c r="BF840" s="5"/>
      <c r="BG840" s="5"/>
      <c r="BH840" s="148"/>
      <c r="BZ840" s="4"/>
    </row>
    <row r="841" spans="4:78" ht="15.6" x14ac:dyDescent="0.3">
      <c r="D841" s="2"/>
      <c r="E841" s="2"/>
      <c r="F841" s="2"/>
      <c r="G841" s="3"/>
      <c r="X841" s="4"/>
      <c r="AW841" s="4"/>
      <c r="AX841" s="4"/>
      <c r="AY841" s="4"/>
      <c r="AZ841" s="4"/>
      <c r="BA841" s="5"/>
      <c r="BF841" s="5"/>
      <c r="BG841" s="5"/>
      <c r="BH841" s="148"/>
      <c r="BZ841" s="4"/>
    </row>
    <row r="842" spans="4:78" ht="15.6" x14ac:dyDescent="0.3">
      <c r="D842" s="2"/>
      <c r="E842" s="2"/>
      <c r="F842" s="2"/>
      <c r="G842" s="3"/>
      <c r="X842" s="4"/>
      <c r="AW842" s="4"/>
      <c r="AX842" s="4"/>
      <c r="AY842" s="4"/>
      <c r="AZ842" s="4"/>
      <c r="BA842" s="5"/>
      <c r="BF842" s="5"/>
      <c r="BG842" s="5"/>
      <c r="BH842" s="148"/>
      <c r="BZ842" s="4"/>
    </row>
    <row r="843" spans="4:78" ht="15.6" x14ac:dyDescent="0.3">
      <c r="D843" s="2"/>
      <c r="E843" s="2"/>
      <c r="F843" s="2"/>
      <c r="G843" s="3"/>
      <c r="X843" s="4"/>
      <c r="AW843" s="4"/>
      <c r="AX843" s="4"/>
      <c r="AY843" s="4"/>
      <c r="AZ843" s="4"/>
      <c r="BA843" s="5"/>
      <c r="BF843" s="5"/>
      <c r="BG843" s="5"/>
      <c r="BH843" s="148"/>
      <c r="BZ843" s="4"/>
    </row>
    <row r="844" spans="4:78" ht="15.6" x14ac:dyDescent="0.3">
      <c r="D844" s="2"/>
      <c r="E844" s="2"/>
      <c r="F844" s="2"/>
      <c r="G844" s="3"/>
      <c r="X844" s="4"/>
      <c r="AW844" s="4"/>
      <c r="AX844" s="4"/>
      <c r="AY844" s="4"/>
      <c r="AZ844" s="4"/>
      <c r="BA844" s="5"/>
      <c r="BF844" s="5"/>
      <c r="BG844" s="5"/>
      <c r="BH844" s="148"/>
      <c r="BZ844" s="4"/>
    </row>
    <row r="845" spans="4:78" ht="15.6" x14ac:dyDescent="0.3">
      <c r="D845" s="2"/>
      <c r="E845" s="2"/>
      <c r="F845" s="2"/>
      <c r="G845" s="3"/>
      <c r="X845" s="4"/>
      <c r="AW845" s="4"/>
      <c r="AX845" s="4"/>
      <c r="AY845" s="4"/>
      <c r="AZ845" s="4"/>
      <c r="BA845" s="5"/>
      <c r="BF845" s="5"/>
      <c r="BG845" s="5"/>
      <c r="BH845" s="148"/>
      <c r="BZ845" s="4"/>
    </row>
    <row r="846" spans="4:78" ht="15.6" x14ac:dyDescent="0.3">
      <c r="D846" s="2"/>
      <c r="E846" s="2"/>
      <c r="F846" s="2"/>
      <c r="G846" s="3"/>
      <c r="X846" s="4"/>
      <c r="AW846" s="4"/>
      <c r="AX846" s="4"/>
      <c r="AY846" s="4"/>
      <c r="AZ846" s="4"/>
      <c r="BA846" s="5"/>
      <c r="BF846" s="5"/>
      <c r="BG846" s="5"/>
      <c r="BH846" s="148"/>
      <c r="BZ846" s="4"/>
    </row>
    <row r="847" spans="4:78" ht="15.6" x14ac:dyDescent="0.3">
      <c r="D847" s="2"/>
      <c r="E847" s="2"/>
      <c r="F847" s="2"/>
      <c r="G847" s="3"/>
      <c r="X847" s="4"/>
      <c r="AW847" s="4"/>
      <c r="AX847" s="4"/>
      <c r="AY847" s="4"/>
      <c r="AZ847" s="4"/>
      <c r="BA847" s="5"/>
      <c r="BF847" s="5"/>
      <c r="BG847" s="5"/>
      <c r="BH847" s="148"/>
      <c r="BZ847" s="4"/>
    </row>
    <row r="848" spans="4:78" ht="15.6" x14ac:dyDescent="0.3">
      <c r="D848" s="2"/>
      <c r="E848" s="2"/>
      <c r="F848" s="2"/>
      <c r="G848" s="3"/>
      <c r="X848" s="4"/>
      <c r="AW848" s="4"/>
      <c r="AX848" s="4"/>
      <c r="AY848" s="4"/>
      <c r="AZ848" s="4"/>
      <c r="BA848" s="5"/>
      <c r="BF848" s="5"/>
      <c r="BG848" s="5"/>
      <c r="BH848" s="148"/>
      <c r="BZ848" s="4"/>
    </row>
    <row r="849" spans="4:78" ht="15.6" x14ac:dyDescent="0.3">
      <c r="D849" s="2"/>
      <c r="E849" s="2"/>
      <c r="F849" s="2"/>
      <c r="G849" s="3"/>
      <c r="X849" s="4"/>
      <c r="AW849" s="4"/>
      <c r="AX849" s="4"/>
      <c r="AY849" s="4"/>
      <c r="AZ849" s="4"/>
      <c r="BA849" s="5"/>
      <c r="BF849" s="5"/>
      <c r="BG849" s="5"/>
      <c r="BH849" s="148"/>
      <c r="BZ849" s="4"/>
    </row>
    <row r="850" spans="4:78" ht="15.6" x14ac:dyDescent="0.3">
      <c r="D850" s="2"/>
      <c r="E850" s="2"/>
      <c r="F850" s="2"/>
      <c r="G850" s="3"/>
      <c r="X850" s="4"/>
      <c r="AW850" s="4"/>
      <c r="AX850" s="4"/>
      <c r="AY850" s="4"/>
      <c r="AZ850" s="4"/>
      <c r="BA850" s="5"/>
      <c r="BF850" s="5"/>
      <c r="BG850" s="5"/>
      <c r="BH850" s="148"/>
      <c r="BZ850" s="4"/>
    </row>
    <row r="851" spans="4:78" ht="15.6" x14ac:dyDescent="0.3">
      <c r="D851" s="2"/>
      <c r="E851" s="2"/>
      <c r="F851" s="2"/>
      <c r="G851" s="3"/>
      <c r="X851" s="4"/>
      <c r="AW851" s="4"/>
      <c r="AX851" s="4"/>
      <c r="AY851" s="4"/>
      <c r="AZ851" s="4"/>
      <c r="BA851" s="5"/>
      <c r="BF851" s="5"/>
      <c r="BG851" s="5"/>
      <c r="BH851" s="148"/>
      <c r="BZ851" s="4"/>
    </row>
    <row r="852" spans="4:78" ht="15.6" x14ac:dyDescent="0.3">
      <c r="D852" s="2"/>
      <c r="E852" s="2"/>
      <c r="F852" s="2"/>
      <c r="G852" s="3"/>
      <c r="X852" s="4"/>
      <c r="AW852" s="4"/>
      <c r="AX852" s="4"/>
      <c r="AY852" s="4"/>
      <c r="AZ852" s="4"/>
      <c r="BA852" s="5"/>
      <c r="BF852" s="5"/>
      <c r="BG852" s="5"/>
      <c r="BH852" s="148"/>
      <c r="BZ852" s="4"/>
    </row>
    <row r="853" spans="4:78" ht="15.6" x14ac:dyDescent="0.3">
      <c r="D853" s="2"/>
      <c r="E853" s="2"/>
      <c r="F853" s="2"/>
      <c r="G853" s="3"/>
      <c r="X853" s="4"/>
      <c r="AW853" s="4"/>
      <c r="AX853" s="4"/>
      <c r="AY853" s="4"/>
      <c r="AZ853" s="4"/>
      <c r="BA853" s="5"/>
      <c r="BF853" s="5"/>
      <c r="BG853" s="5"/>
      <c r="BH853" s="148"/>
      <c r="BZ853" s="4"/>
    </row>
    <row r="854" spans="4:78" ht="15.6" x14ac:dyDescent="0.3">
      <c r="D854" s="2"/>
      <c r="E854" s="2"/>
      <c r="F854" s="2"/>
      <c r="G854" s="3"/>
      <c r="X854" s="4"/>
      <c r="AW854" s="4"/>
      <c r="AX854" s="4"/>
      <c r="AY854" s="4"/>
      <c r="AZ854" s="4"/>
      <c r="BA854" s="5"/>
      <c r="BF854" s="5"/>
      <c r="BG854" s="5"/>
      <c r="BH854" s="148"/>
      <c r="BZ854" s="4"/>
    </row>
    <row r="855" spans="4:78" ht="15.6" x14ac:dyDescent="0.3">
      <c r="D855" s="2"/>
      <c r="E855" s="2"/>
      <c r="F855" s="2"/>
      <c r="G855" s="3"/>
      <c r="X855" s="4"/>
      <c r="AW855" s="4"/>
      <c r="AX855" s="4"/>
      <c r="AY855" s="4"/>
      <c r="AZ855" s="4"/>
      <c r="BA855" s="5"/>
      <c r="BF855" s="5"/>
      <c r="BG855" s="5"/>
      <c r="BH855" s="148"/>
      <c r="BZ855" s="4"/>
    </row>
    <row r="856" spans="4:78" ht="15.6" x14ac:dyDescent="0.3">
      <c r="D856" s="2"/>
      <c r="E856" s="2"/>
      <c r="F856" s="2"/>
      <c r="G856" s="3"/>
      <c r="X856" s="4"/>
      <c r="AW856" s="4"/>
      <c r="AX856" s="4"/>
      <c r="AY856" s="4"/>
      <c r="AZ856" s="4"/>
      <c r="BA856" s="5"/>
      <c r="BF856" s="5"/>
      <c r="BG856" s="5"/>
      <c r="BH856" s="148"/>
      <c r="BZ856" s="4"/>
    </row>
    <row r="857" spans="4:78" ht="15.6" x14ac:dyDescent="0.3">
      <c r="D857" s="2"/>
      <c r="E857" s="2"/>
      <c r="F857" s="2"/>
      <c r="G857" s="3"/>
      <c r="X857" s="4"/>
      <c r="AW857" s="4"/>
      <c r="AX857" s="4"/>
      <c r="AY857" s="4"/>
      <c r="AZ857" s="4"/>
      <c r="BA857" s="5"/>
      <c r="BF857" s="5"/>
      <c r="BG857" s="5"/>
      <c r="BH857" s="148"/>
      <c r="BZ857" s="4"/>
    </row>
    <row r="858" spans="4:78" ht="15.6" x14ac:dyDescent="0.3">
      <c r="D858" s="2"/>
      <c r="E858" s="2"/>
      <c r="F858" s="2"/>
      <c r="G858" s="3"/>
      <c r="X858" s="4"/>
      <c r="AW858" s="4"/>
      <c r="AX858" s="4"/>
      <c r="AY858" s="4"/>
      <c r="AZ858" s="4"/>
      <c r="BA858" s="5"/>
      <c r="BF858" s="5"/>
      <c r="BG858" s="5"/>
      <c r="BH858" s="148"/>
      <c r="BZ858" s="4"/>
    </row>
    <row r="859" spans="4:78" ht="15.6" x14ac:dyDescent="0.3">
      <c r="D859" s="2"/>
      <c r="E859" s="2"/>
      <c r="F859" s="2"/>
      <c r="G859" s="3"/>
      <c r="X859" s="4"/>
      <c r="AW859" s="4"/>
      <c r="AX859" s="4"/>
      <c r="AY859" s="4"/>
      <c r="AZ859" s="4"/>
      <c r="BA859" s="5"/>
      <c r="BF859" s="5"/>
      <c r="BG859" s="5"/>
      <c r="BH859" s="148"/>
      <c r="BZ859" s="4"/>
    </row>
    <row r="860" spans="4:78" ht="15.6" x14ac:dyDescent="0.3">
      <c r="D860" s="2"/>
      <c r="E860" s="2"/>
      <c r="F860" s="2"/>
      <c r="G860" s="3"/>
      <c r="X860" s="4"/>
      <c r="AW860" s="4"/>
      <c r="AX860" s="4"/>
      <c r="AY860" s="4"/>
      <c r="AZ860" s="4"/>
      <c r="BA860" s="5"/>
      <c r="BF860" s="5"/>
      <c r="BG860" s="5"/>
      <c r="BH860" s="148"/>
      <c r="BZ860" s="4"/>
    </row>
    <row r="861" spans="4:78" ht="15.6" x14ac:dyDescent="0.3">
      <c r="D861" s="2"/>
      <c r="E861" s="2"/>
      <c r="F861" s="2"/>
      <c r="G861" s="3"/>
      <c r="X861" s="4"/>
      <c r="AW861" s="4"/>
      <c r="AX861" s="4"/>
      <c r="AY861" s="4"/>
      <c r="AZ861" s="4"/>
      <c r="BA861" s="5"/>
      <c r="BF861" s="5"/>
      <c r="BG861" s="5"/>
      <c r="BH861" s="148"/>
      <c r="BZ861" s="4"/>
    </row>
    <row r="862" spans="4:78" ht="15.6" x14ac:dyDescent="0.3">
      <c r="D862" s="2"/>
      <c r="E862" s="2"/>
      <c r="F862" s="2"/>
      <c r="G862" s="3"/>
      <c r="X862" s="4"/>
      <c r="AW862" s="4"/>
      <c r="AX862" s="4"/>
      <c r="AY862" s="4"/>
      <c r="AZ862" s="4"/>
      <c r="BA862" s="5"/>
      <c r="BF862" s="5"/>
      <c r="BG862" s="5"/>
      <c r="BH862" s="148"/>
      <c r="BZ862" s="4"/>
    </row>
    <row r="863" spans="4:78" ht="15.6" x14ac:dyDescent="0.3">
      <c r="D863" s="2"/>
      <c r="E863" s="2"/>
      <c r="F863" s="2"/>
      <c r="G863" s="3"/>
      <c r="X863" s="4"/>
      <c r="AW863" s="4"/>
      <c r="AX863" s="4"/>
      <c r="AY863" s="4"/>
      <c r="AZ863" s="4"/>
      <c r="BA863" s="5"/>
      <c r="BF863" s="5"/>
      <c r="BG863" s="5"/>
      <c r="BH863" s="148"/>
      <c r="BZ863" s="4"/>
    </row>
    <row r="864" spans="4:78" ht="15.6" x14ac:dyDescent="0.3">
      <c r="D864" s="2"/>
      <c r="E864" s="2"/>
      <c r="F864" s="2"/>
      <c r="G864" s="3"/>
      <c r="X864" s="4"/>
      <c r="AW864" s="4"/>
      <c r="AX864" s="4"/>
      <c r="AY864" s="4"/>
      <c r="AZ864" s="4"/>
      <c r="BA864" s="5"/>
      <c r="BF864" s="5"/>
      <c r="BG864" s="5"/>
      <c r="BH864" s="148"/>
      <c r="BZ864" s="4"/>
    </row>
    <row r="865" spans="4:78" ht="15.6" x14ac:dyDescent="0.3">
      <c r="D865" s="2"/>
      <c r="E865" s="2"/>
      <c r="F865" s="2"/>
      <c r="G865" s="3"/>
      <c r="X865" s="4"/>
      <c r="AW865" s="4"/>
      <c r="AX865" s="4"/>
      <c r="AY865" s="4"/>
      <c r="AZ865" s="4"/>
      <c r="BA865" s="5"/>
      <c r="BF865" s="5"/>
      <c r="BG865" s="5"/>
      <c r="BH865" s="148"/>
      <c r="BZ865" s="4"/>
    </row>
    <row r="866" spans="4:78" ht="15.6" x14ac:dyDescent="0.3">
      <c r="D866" s="2"/>
      <c r="E866" s="2"/>
      <c r="F866" s="2"/>
      <c r="G866" s="3"/>
      <c r="X866" s="4"/>
      <c r="AW866" s="4"/>
      <c r="AX866" s="4"/>
      <c r="AY866" s="4"/>
      <c r="AZ866" s="4"/>
      <c r="BA866" s="5"/>
      <c r="BF866" s="5"/>
      <c r="BG866" s="5"/>
      <c r="BH866" s="148"/>
      <c r="BZ866" s="4"/>
    </row>
    <row r="867" spans="4:78" ht="15.6" x14ac:dyDescent="0.3">
      <c r="D867" s="2"/>
      <c r="E867" s="2"/>
      <c r="F867" s="2"/>
      <c r="G867" s="3"/>
      <c r="X867" s="4"/>
      <c r="AW867" s="4"/>
      <c r="AX867" s="4"/>
      <c r="AY867" s="4"/>
      <c r="AZ867" s="4"/>
      <c r="BA867" s="5"/>
      <c r="BF867" s="5"/>
      <c r="BG867" s="5"/>
      <c r="BH867" s="148"/>
      <c r="BZ867" s="4"/>
    </row>
    <row r="868" spans="4:78" ht="15.6" x14ac:dyDescent="0.3">
      <c r="D868" s="2"/>
      <c r="E868" s="2"/>
      <c r="F868" s="2"/>
      <c r="G868" s="3"/>
      <c r="X868" s="4"/>
      <c r="AW868" s="4"/>
      <c r="AX868" s="4"/>
      <c r="AY868" s="4"/>
      <c r="AZ868" s="4"/>
      <c r="BA868" s="5"/>
      <c r="BF868" s="5"/>
      <c r="BG868" s="5"/>
      <c r="BH868" s="148"/>
      <c r="BZ868" s="4"/>
    </row>
    <row r="869" spans="4:78" ht="15.6" x14ac:dyDescent="0.3">
      <c r="D869" s="2"/>
      <c r="E869" s="2"/>
      <c r="F869" s="2"/>
      <c r="G869" s="3"/>
      <c r="X869" s="4"/>
      <c r="AW869" s="4"/>
      <c r="AX869" s="4"/>
      <c r="AY869" s="4"/>
      <c r="AZ869" s="4"/>
      <c r="BA869" s="5"/>
      <c r="BF869" s="5"/>
      <c r="BG869" s="5"/>
      <c r="BH869" s="148"/>
      <c r="BZ869" s="4"/>
    </row>
    <row r="870" spans="4:78" ht="15.6" x14ac:dyDescent="0.3">
      <c r="D870" s="2"/>
      <c r="E870" s="2"/>
      <c r="F870" s="2"/>
      <c r="G870" s="3"/>
      <c r="X870" s="4"/>
      <c r="AW870" s="4"/>
      <c r="AX870" s="4"/>
      <c r="AY870" s="4"/>
      <c r="AZ870" s="4"/>
      <c r="BA870" s="5"/>
      <c r="BF870" s="5"/>
      <c r="BG870" s="5"/>
      <c r="BH870" s="148"/>
      <c r="BZ870" s="4"/>
    </row>
    <row r="871" spans="4:78" ht="15.6" x14ac:dyDescent="0.3">
      <c r="D871" s="2"/>
      <c r="E871" s="2"/>
      <c r="F871" s="2"/>
      <c r="G871" s="3"/>
      <c r="X871" s="4"/>
      <c r="AW871" s="4"/>
      <c r="AX871" s="4"/>
      <c r="AY871" s="4"/>
      <c r="AZ871" s="4"/>
      <c r="BA871" s="5"/>
      <c r="BF871" s="5"/>
      <c r="BG871" s="5"/>
      <c r="BH871" s="148"/>
      <c r="BZ871" s="4"/>
    </row>
    <row r="872" spans="4:78" ht="15.6" x14ac:dyDescent="0.3">
      <c r="D872" s="2"/>
      <c r="E872" s="2"/>
      <c r="F872" s="2"/>
      <c r="G872" s="3"/>
      <c r="X872" s="4"/>
      <c r="AW872" s="4"/>
      <c r="AX872" s="4"/>
      <c r="AY872" s="4"/>
      <c r="AZ872" s="4"/>
      <c r="BA872" s="5"/>
      <c r="BF872" s="5"/>
      <c r="BG872" s="5"/>
      <c r="BH872" s="148"/>
      <c r="BZ872" s="4"/>
    </row>
    <row r="873" spans="4:78" ht="15.6" x14ac:dyDescent="0.3">
      <c r="D873" s="2"/>
      <c r="E873" s="2"/>
      <c r="F873" s="2"/>
      <c r="G873" s="3"/>
      <c r="X873" s="4"/>
      <c r="AW873" s="4"/>
      <c r="AX873" s="4"/>
      <c r="AY873" s="4"/>
      <c r="AZ873" s="4"/>
      <c r="BA873" s="5"/>
      <c r="BF873" s="5"/>
      <c r="BG873" s="5"/>
      <c r="BH873" s="148"/>
      <c r="BZ873" s="4"/>
    </row>
    <row r="874" spans="4:78" ht="15.6" x14ac:dyDescent="0.3">
      <c r="D874" s="2"/>
      <c r="E874" s="2"/>
      <c r="F874" s="2"/>
      <c r="G874" s="3"/>
      <c r="X874" s="4"/>
      <c r="AW874" s="4"/>
      <c r="AX874" s="4"/>
      <c r="AY874" s="4"/>
      <c r="AZ874" s="4"/>
      <c r="BA874" s="5"/>
      <c r="BF874" s="5"/>
      <c r="BG874" s="5"/>
      <c r="BH874" s="148"/>
      <c r="BZ874" s="4"/>
    </row>
    <row r="875" spans="4:78" ht="15.6" x14ac:dyDescent="0.3">
      <c r="D875" s="2"/>
      <c r="E875" s="2"/>
      <c r="F875" s="2"/>
      <c r="G875" s="3"/>
      <c r="X875" s="4"/>
      <c r="AW875" s="4"/>
      <c r="AX875" s="4"/>
      <c r="AY875" s="4"/>
      <c r="AZ875" s="4"/>
      <c r="BA875" s="5"/>
      <c r="BF875" s="5"/>
      <c r="BG875" s="5"/>
      <c r="BH875" s="148"/>
      <c r="BZ875" s="4"/>
    </row>
    <row r="876" spans="4:78" ht="15.6" x14ac:dyDescent="0.3">
      <c r="D876" s="2"/>
      <c r="E876" s="2"/>
      <c r="F876" s="2"/>
      <c r="G876" s="3"/>
      <c r="X876" s="4"/>
      <c r="AW876" s="4"/>
      <c r="AX876" s="4"/>
      <c r="AY876" s="4"/>
      <c r="AZ876" s="4"/>
      <c r="BA876" s="5"/>
      <c r="BF876" s="5"/>
      <c r="BG876" s="5"/>
      <c r="BH876" s="148"/>
      <c r="BZ876" s="4"/>
    </row>
    <row r="877" spans="4:78" ht="15.6" x14ac:dyDescent="0.3">
      <c r="D877" s="2"/>
      <c r="E877" s="2"/>
      <c r="F877" s="2"/>
      <c r="G877" s="3"/>
      <c r="X877" s="4"/>
      <c r="AW877" s="4"/>
      <c r="AX877" s="4"/>
      <c r="AY877" s="4"/>
      <c r="AZ877" s="4"/>
      <c r="BA877" s="5"/>
      <c r="BF877" s="5"/>
      <c r="BG877" s="5"/>
      <c r="BH877" s="148"/>
      <c r="BZ877" s="4"/>
    </row>
    <row r="878" spans="4:78" ht="15.6" x14ac:dyDescent="0.3">
      <c r="D878" s="2"/>
      <c r="E878" s="2"/>
      <c r="F878" s="2"/>
      <c r="G878" s="3"/>
      <c r="X878" s="4"/>
      <c r="AW878" s="4"/>
      <c r="AX878" s="4"/>
      <c r="AY878" s="4"/>
      <c r="AZ878" s="4"/>
      <c r="BA878" s="5"/>
      <c r="BF878" s="5"/>
      <c r="BG878" s="5"/>
      <c r="BH878" s="148"/>
      <c r="BZ878" s="4"/>
    </row>
    <row r="879" spans="4:78" ht="15.6" x14ac:dyDescent="0.3">
      <c r="D879" s="2"/>
      <c r="E879" s="2"/>
      <c r="F879" s="2"/>
      <c r="G879" s="3"/>
      <c r="X879" s="4"/>
      <c r="AW879" s="4"/>
      <c r="AX879" s="4"/>
      <c r="AY879" s="4"/>
      <c r="AZ879" s="4"/>
      <c r="BA879" s="5"/>
      <c r="BF879" s="5"/>
      <c r="BG879" s="5"/>
      <c r="BH879" s="148"/>
      <c r="BZ879" s="4"/>
    </row>
    <row r="880" spans="4:78" ht="15.6" x14ac:dyDescent="0.3">
      <c r="D880" s="2"/>
      <c r="E880" s="2"/>
      <c r="F880" s="2"/>
      <c r="G880" s="3"/>
      <c r="X880" s="4"/>
      <c r="AW880" s="4"/>
      <c r="AX880" s="4"/>
      <c r="AY880" s="4"/>
      <c r="AZ880" s="4"/>
      <c r="BA880" s="5"/>
      <c r="BF880" s="5"/>
      <c r="BG880" s="5"/>
      <c r="BH880" s="148"/>
      <c r="BZ880" s="4"/>
    </row>
    <row r="881" spans="4:78" ht="15.6" x14ac:dyDescent="0.3">
      <c r="D881" s="2"/>
      <c r="E881" s="2"/>
      <c r="F881" s="2"/>
      <c r="G881" s="3"/>
      <c r="X881" s="4"/>
      <c r="AW881" s="4"/>
      <c r="AX881" s="4"/>
      <c r="AY881" s="4"/>
      <c r="AZ881" s="4"/>
      <c r="BA881" s="5"/>
      <c r="BF881" s="5"/>
      <c r="BG881" s="5"/>
      <c r="BH881" s="148"/>
      <c r="BZ881" s="4"/>
    </row>
    <row r="882" spans="4:78" ht="15.6" x14ac:dyDescent="0.3">
      <c r="D882" s="2"/>
      <c r="E882" s="2"/>
      <c r="F882" s="2"/>
      <c r="G882" s="3"/>
      <c r="X882" s="4"/>
      <c r="AW882" s="4"/>
      <c r="AX882" s="4"/>
      <c r="AY882" s="4"/>
      <c r="AZ882" s="4"/>
      <c r="BA882" s="5"/>
      <c r="BF882" s="5"/>
      <c r="BG882" s="5"/>
      <c r="BH882" s="148"/>
      <c r="BZ882" s="4"/>
    </row>
    <row r="883" spans="4:78" ht="15.6" x14ac:dyDescent="0.3">
      <c r="D883" s="2"/>
      <c r="E883" s="2"/>
      <c r="F883" s="2"/>
      <c r="G883" s="3"/>
      <c r="X883" s="4"/>
      <c r="AW883" s="4"/>
      <c r="AX883" s="4"/>
      <c r="AY883" s="4"/>
      <c r="AZ883" s="4"/>
      <c r="BA883" s="5"/>
      <c r="BF883" s="5"/>
      <c r="BG883" s="5"/>
      <c r="BH883" s="148"/>
      <c r="BZ883" s="4"/>
    </row>
    <row r="884" spans="4:78" ht="15.6" x14ac:dyDescent="0.3">
      <c r="D884" s="2"/>
      <c r="E884" s="2"/>
      <c r="F884" s="2"/>
      <c r="G884" s="3"/>
      <c r="X884" s="4"/>
      <c r="AW884" s="4"/>
      <c r="AX884" s="4"/>
      <c r="AY884" s="4"/>
      <c r="AZ884" s="4"/>
      <c r="BA884" s="5"/>
      <c r="BF884" s="5"/>
      <c r="BG884" s="5"/>
      <c r="BH884" s="148"/>
      <c r="BZ884" s="4"/>
    </row>
    <row r="885" spans="4:78" ht="15.6" x14ac:dyDescent="0.3">
      <c r="D885" s="2"/>
      <c r="E885" s="2"/>
      <c r="F885" s="2"/>
      <c r="G885" s="3"/>
      <c r="X885" s="4"/>
      <c r="AW885" s="4"/>
      <c r="AX885" s="4"/>
      <c r="AY885" s="4"/>
      <c r="AZ885" s="4"/>
      <c r="BA885" s="5"/>
      <c r="BF885" s="5"/>
      <c r="BG885" s="5"/>
      <c r="BH885" s="148"/>
      <c r="BZ885" s="4"/>
    </row>
    <row r="886" spans="4:78" ht="15.6" x14ac:dyDescent="0.3">
      <c r="D886" s="2"/>
      <c r="E886" s="2"/>
      <c r="F886" s="2"/>
      <c r="G886" s="3"/>
      <c r="X886" s="4"/>
      <c r="AW886" s="4"/>
      <c r="AX886" s="4"/>
      <c r="AY886" s="4"/>
      <c r="AZ886" s="4"/>
      <c r="BA886" s="5"/>
      <c r="BF886" s="5"/>
      <c r="BG886" s="5"/>
      <c r="BH886" s="148"/>
      <c r="BZ886" s="4"/>
    </row>
    <row r="887" spans="4:78" ht="15.6" x14ac:dyDescent="0.3">
      <c r="D887" s="2"/>
      <c r="E887" s="2"/>
      <c r="F887" s="2"/>
      <c r="G887" s="3"/>
      <c r="X887" s="4"/>
      <c r="AW887" s="4"/>
      <c r="AX887" s="4"/>
      <c r="AY887" s="4"/>
      <c r="AZ887" s="4"/>
      <c r="BA887" s="5"/>
      <c r="BF887" s="5"/>
      <c r="BG887" s="5"/>
      <c r="BH887" s="148"/>
      <c r="BZ887" s="4"/>
    </row>
    <row r="888" spans="4:78" ht="15.6" x14ac:dyDescent="0.3">
      <c r="D888" s="2"/>
      <c r="E888" s="2"/>
      <c r="F888" s="2"/>
      <c r="G888" s="3"/>
      <c r="X888" s="4"/>
      <c r="AW888" s="4"/>
      <c r="AX888" s="4"/>
      <c r="AY888" s="4"/>
      <c r="AZ888" s="4"/>
      <c r="BA888" s="5"/>
      <c r="BF888" s="5"/>
      <c r="BG888" s="5"/>
      <c r="BH888" s="148"/>
      <c r="BZ888" s="4"/>
    </row>
    <row r="889" spans="4:78" ht="15.6" x14ac:dyDescent="0.3">
      <c r="D889" s="2"/>
      <c r="E889" s="2"/>
      <c r="F889" s="2"/>
      <c r="G889" s="3"/>
      <c r="X889" s="4"/>
      <c r="AW889" s="4"/>
      <c r="AX889" s="4"/>
      <c r="AY889" s="4"/>
      <c r="AZ889" s="4"/>
      <c r="BA889" s="5"/>
      <c r="BF889" s="5"/>
      <c r="BG889" s="5"/>
      <c r="BH889" s="148"/>
      <c r="BZ889" s="4"/>
    </row>
    <row r="890" spans="4:78" ht="15.6" x14ac:dyDescent="0.3">
      <c r="D890" s="2"/>
      <c r="E890" s="2"/>
      <c r="F890" s="2"/>
      <c r="G890" s="3"/>
      <c r="X890" s="4"/>
      <c r="AW890" s="4"/>
      <c r="AX890" s="4"/>
      <c r="AY890" s="4"/>
      <c r="AZ890" s="4"/>
      <c r="BA890" s="5"/>
      <c r="BF890" s="5"/>
      <c r="BG890" s="5"/>
      <c r="BH890" s="148"/>
      <c r="BZ890" s="4"/>
    </row>
    <row r="891" spans="4:78" ht="15.6" x14ac:dyDescent="0.3">
      <c r="D891" s="2"/>
      <c r="E891" s="2"/>
      <c r="F891" s="2"/>
      <c r="G891" s="3"/>
      <c r="X891" s="4"/>
      <c r="AW891" s="4"/>
      <c r="AX891" s="4"/>
      <c r="AY891" s="4"/>
      <c r="AZ891" s="4"/>
      <c r="BA891" s="5"/>
      <c r="BF891" s="5"/>
      <c r="BG891" s="5"/>
      <c r="BH891" s="148"/>
      <c r="BZ891" s="4"/>
    </row>
    <row r="892" spans="4:78" ht="15.6" x14ac:dyDescent="0.3">
      <c r="D892" s="2"/>
      <c r="E892" s="2"/>
      <c r="F892" s="2"/>
      <c r="G892" s="3"/>
      <c r="X892" s="4"/>
      <c r="AW892" s="4"/>
      <c r="AX892" s="4"/>
      <c r="AY892" s="4"/>
      <c r="AZ892" s="4"/>
      <c r="BA892" s="5"/>
      <c r="BF892" s="5"/>
      <c r="BG892" s="5"/>
      <c r="BH892" s="148"/>
      <c r="BZ892" s="4"/>
    </row>
    <row r="893" spans="4:78" ht="15.6" x14ac:dyDescent="0.3">
      <c r="D893" s="2"/>
      <c r="E893" s="2"/>
      <c r="F893" s="2"/>
      <c r="G893" s="3"/>
      <c r="X893" s="4"/>
      <c r="AW893" s="4"/>
      <c r="AX893" s="4"/>
      <c r="AY893" s="4"/>
      <c r="AZ893" s="4"/>
      <c r="BA893" s="5"/>
      <c r="BF893" s="5"/>
      <c r="BG893" s="5"/>
      <c r="BH893" s="148"/>
      <c r="BZ893" s="4"/>
    </row>
    <row r="894" spans="4:78" ht="15.6" x14ac:dyDescent="0.3">
      <c r="D894" s="2"/>
      <c r="E894" s="2"/>
      <c r="F894" s="2"/>
      <c r="G894" s="3"/>
      <c r="X894" s="4"/>
      <c r="AW894" s="4"/>
      <c r="AX894" s="4"/>
      <c r="AY894" s="4"/>
      <c r="AZ894" s="4"/>
      <c r="BA894" s="5"/>
      <c r="BF894" s="5"/>
      <c r="BG894" s="5"/>
      <c r="BH894" s="148"/>
      <c r="BZ894" s="4"/>
    </row>
    <row r="895" spans="4:78" ht="15.6" x14ac:dyDescent="0.3">
      <c r="D895" s="2"/>
      <c r="E895" s="2"/>
      <c r="F895" s="2"/>
      <c r="G895" s="3"/>
      <c r="X895" s="4"/>
      <c r="AW895" s="4"/>
      <c r="AX895" s="4"/>
      <c r="AY895" s="4"/>
      <c r="AZ895" s="4"/>
      <c r="BA895" s="5"/>
      <c r="BF895" s="5"/>
      <c r="BG895" s="5"/>
      <c r="BH895" s="148"/>
      <c r="BZ895" s="4"/>
    </row>
    <row r="896" spans="4:78" ht="15.6" x14ac:dyDescent="0.3">
      <c r="D896" s="2"/>
      <c r="E896" s="2"/>
      <c r="F896" s="2"/>
      <c r="G896" s="3"/>
      <c r="X896" s="4"/>
      <c r="AW896" s="4"/>
      <c r="AX896" s="4"/>
      <c r="AY896" s="4"/>
      <c r="AZ896" s="4"/>
      <c r="BA896" s="5"/>
      <c r="BF896" s="5"/>
      <c r="BG896" s="5"/>
      <c r="BH896" s="148"/>
      <c r="BZ896" s="4"/>
    </row>
    <row r="897" spans="4:78" ht="15.6" x14ac:dyDescent="0.3">
      <c r="D897" s="2"/>
      <c r="E897" s="2"/>
      <c r="F897" s="2"/>
      <c r="G897" s="3"/>
      <c r="X897" s="4"/>
      <c r="AW897" s="4"/>
      <c r="AX897" s="4"/>
      <c r="AY897" s="4"/>
      <c r="AZ897" s="4"/>
      <c r="BA897" s="5"/>
      <c r="BF897" s="5"/>
      <c r="BG897" s="5"/>
      <c r="BH897" s="148"/>
      <c r="BZ897" s="4"/>
    </row>
    <row r="898" spans="4:78" ht="15.6" x14ac:dyDescent="0.3">
      <c r="D898" s="2"/>
      <c r="E898" s="2"/>
      <c r="F898" s="2"/>
      <c r="G898" s="3"/>
      <c r="X898" s="4"/>
      <c r="AW898" s="4"/>
      <c r="AX898" s="4"/>
      <c r="AY898" s="4"/>
      <c r="AZ898" s="4"/>
      <c r="BA898" s="5"/>
      <c r="BF898" s="5"/>
      <c r="BG898" s="5"/>
      <c r="BH898" s="148"/>
      <c r="BZ898" s="4"/>
    </row>
    <row r="899" spans="4:78" ht="15.6" x14ac:dyDescent="0.3">
      <c r="D899" s="2"/>
      <c r="E899" s="2"/>
      <c r="F899" s="2"/>
      <c r="G899" s="3"/>
      <c r="X899" s="4"/>
      <c r="AW899" s="4"/>
      <c r="AX899" s="4"/>
      <c r="AY899" s="4"/>
      <c r="AZ899" s="4"/>
      <c r="BA899" s="5"/>
      <c r="BF899" s="5"/>
      <c r="BG899" s="5"/>
      <c r="BH899" s="148"/>
      <c r="BZ899" s="4"/>
    </row>
    <row r="900" spans="4:78" ht="15.6" x14ac:dyDescent="0.3">
      <c r="D900" s="2"/>
      <c r="E900" s="2"/>
      <c r="F900" s="2"/>
      <c r="G900" s="3"/>
      <c r="X900" s="4"/>
      <c r="AW900" s="4"/>
      <c r="AX900" s="4"/>
      <c r="AY900" s="4"/>
      <c r="AZ900" s="4"/>
      <c r="BA900" s="5"/>
      <c r="BF900" s="5"/>
      <c r="BG900" s="5"/>
      <c r="BH900" s="148"/>
      <c r="BZ900" s="4"/>
    </row>
    <row r="901" spans="4:78" ht="15.6" x14ac:dyDescent="0.3">
      <c r="D901" s="2"/>
      <c r="E901" s="2"/>
      <c r="F901" s="2"/>
      <c r="G901" s="3"/>
      <c r="X901" s="4"/>
      <c r="AW901" s="4"/>
      <c r="AX901" s="4"/>
      <c r="AY901" s="4"/>
      <c r="AZ901" s="4"/>
      <c r="BA901" s="5"/>
      <c r="BF901" s="5"/>
      <c r="BG901" s="5"/>
      <c r="BH901" s="148"/>
      <c r="BZ901" s="4"/>
    </row>
    <row r="902" spans="4:78" ht="15.6" x14ac:dyDescent="0.3">
      <c r="D902" s="2"/>
      <c r="E902" s="2"/>
      <c r="F902" s="2"/>
      <c r="G902" s="3"/>
      <c r="X902" s="4"/>
      <c r="AW902" s="4"/>
      <c r="AX902" s="4"/>
      <c r="AY902" s="4"/>
      <c r="AZ902" s="4"/>
      <c r="BA902" s="5"/>
      <c r="BF902" s="5"/>
      <c r="BG902" s="5"/>
      <c r="BH902" s="148"/>
      <c r="BZ902" s="4"/>
    </row>
    <row r="903" spans="4:78" ht="15.6" x14ac:dyDescent="0.3">
      <c r="D903" s="2"/>
      <c r="E903" s="2"/>
      <c r="F903" s="2"/>
      <c r="G903" s="3"/>
      <c r="X903" s="4"/>
      <c r="AW903" s="4"/>
      <c r="AX903" s="4"/>
      <c r="AY903" s="4"/>
      <c r="AZ903" s="4"/>
      <c r="BA903" s="5"/>
      <c r="BF903" s="5"/>
      <c r="BG903" s="5"/>
      <c r="BH903" s="148"/>
      <c r="BZ903" s="4"/>
    </row>
    <row r="904" spans="4:78" ht="15.6" x14ac:dyDescent="0.3">
      <c r="D904" s="2"/>
      <c r="E904" s="2"/>
      <c r="F904" s="2"/>
      <c r="G904" s="3"/>
      <c r="X904" s="4"/>
      <c r="AW904" s="4"/>
      <c r="AX904" s="4"/>
      <c r="AY904" s="4"/>
      <c r="AZ904" s="4"/>
      <c r="BA904" s="5"/>
      <c r="BF904" s="5"/>
      <c r="BG904" s="5"/>
      <c r="BH904" s="148"/>
      <c r="BZ904" s="4"/>
    </row>
    <row r="905" spans="4:78" ht="15.6" x14ac:dyDescent="0.3">
      <c r="D905" s="2"/>
      <c r="E905" s="2"/>
      <c r="F905" s="2"/>
      <c r="G905" s="3"/>
      <c r="X905" s="4"/>
      <c r="AW905" s="4"/>
      <c r="AX905" s="4"/>
      <c r="AY905" s="4"/>
      <c r="AZ905" s="4"/>
      <c r="BA905" s="5"/>
      <c r="BF905" s="5"/>
      <c r="BG905" s="5"/>
      <c r="BH905" s="148"/>
      <c r="BZ905" s="4"/>
    </row>
    <row r="906" spans="4:78" ht="15.6" x14ac:dyDescent="0.3">
      <c r="D906" s="2"/>
      <c r="E906" s="2"/>
      <c r="F906" s="2"/>
      <c r="G906" s="3"/>
      <c r="X906" s="4"/>
      <c r="AW906" s="4"/>
      <c r="AX906" s="4"/>
      <c r="AY906" s="4"/>
      <c r="AZ906" s="4"/>
      <c r="BA906" s="5"/>
      <c r="BF906" s="5"/>
      <c r="BG906" s="5"/>
      <c r="BH906" s="148"/>
      <c r="BZ906" s="4"/>
    </row>
    <row r="907" spans="4:78" ht="15.6" x14ac:dyDescent="0.3">
      <c r="D907" s="2"/>
      <c r="E907" s="2"/>
      <c r="F907" s="2"/>
      <c r="G907" s="3"/>
      <c r="X907" s="4"/>
      <c r="AW907" s="4"/>
      <c r="AX907" s="4"/>
      <c r="AY907" s="4"/>
      <c r="AZ907" s="4"/>
      <c r="BA907" s="5"/>
      <c r="BF907" s="5"/>
      <c r="BG907" s="5"/>
      <c r="BH907" s="148"/>
      <c r="BZ907" s="4"/>
    </row>
    <row r="908" spans="4:78" ht="15.6" x14ac:dyDescent="0.3">
      <c r="D908" s="2"/>
      <c r="E908" s="2"/>
      <c r="F908" s="2"/>
      <c r="G908" s="3"/>
      <c r="X908" s="4"/>
      <c r="AW908" s="4"/>
      <c r="AX908" s="4"/>
      <c r="AY908" s="4"/>
      <c r="AZ908" s="4"/>
      <c r="BA908" s="5"/>
      <c r="BF908" s="5"/>
      <c r="BG908" s="5"/>
      <c r="BH908" s="148"/>
      <c r="BZ908" s="4"/>
    </row>
    <row r="909" spans="4:78" ht="15.6" x14ac:dyDescent="0.3">
      <c r="D909" s="2"/>
      <c r="E909" s="2"/>
      <c r="F909" s="2"/>
      <c r="G909" s="3"/>
      <c r="X909" s="4"/>
      <c r="AW909" s="4"/>
      <c r="AX909" s="4"/>
      <c r="AY909" s="4"/>
      <c r="AZ909" s="4"/>
      <c r="BA909" s="5"/>
      <c r="BF909" s="5"/>
      <c r="BG909" s="5"/>
      <c r="BH909" s="148"/>
      <c r="BZ909" s="4"/>
    </row>
    <row r="910" spans="4:78" ht="15.6" x14ac:dyDescent="0.3">
      <c r="D910" s="2"/>
      <c r="E910" s="2"/>
      <c r="F910" s="2"/>
      <c r="G910" s="3"/>
      <c r="X910" s="4"/>
      <c r="AW910" s="4"/>
      <c r="AX910" s="4"/>
      <c r="AY910" s="4"/>
      <c r="AZ910" s="4"/>
      <c r="BA910" s="5"/>
      <c r="BF910" s="5"/>
      <c r="BG910" s="5"/>
      <c r="BH910" s="148"/>
      <c r="BZ910" s="4"/>
    </row>
    <row r="911" spans="4:78" ht="15.6" x14ac:dyDescent="0.3">
      <c r="D911" s="2"/>
      <c r="E911" s="2"/>
      <c r="F911" s="2"/>
      <c r="G911" s="3"/>
      <c r="X911" s="4"/>
      <c r="AW911" s="4"/>
      <c r="AX911" s="4"/>
      <c r="AY911" s="4"/>
      <c r="AZ911" s="4"/>
      <c r="BA911" s="5"/>
      <c r="BF911" s="5"/>
      <c r="BG911" s="5"/>
      <c r="BH911" s="148"/>
      <c r="BZ911" s="4"/>
    </row>
    <row r="912" spans="4:78" ht="15.6" x14ac:dyDescent="0.3">
      <c r="D912" s="2"/>
      <c r="E912" s="2"/>
      <c r="F912" s="2"/>
      <c r="G912" s="3"/>
      <c r="X912" s="4"/>
      <c r="AW912" s="4"/>
      <c r="AX912" s="4"/>
      <c r="AY912" s="4"/>
      <c r="AZ912" s="4"/>
      <c r="BA912" s="5"/>
      <c r="BF912" s="5"/>
      <c r="BG912" s="5"/>
      <c r="BH912" s="148"/>
      <c r="BZ912" s="4"/>
    </row>
    <row r="913" spans="4:78" ht="15.6" x14ac:dyDescent="0.3">
      <c r="D913" s="2"/>
      <c r="E913" s="2"/>
      <c r="F913" s="2"/>
      <c r="G913" s="3"/>
      <c r="X913" s="4"/>
      <c r="AW913" s="4"/>
      <c r="AX913" s="4"/>
      <c r="AY913" s="4"/>
      <c r="AZ913" s="4"/>
      <c r="BA913" s="5"/>
      <c r="BF913" s="5"/>
      <c r="BG913" s="5"/>
      <c r="BH913" s="148"/>
      <c r="BZ913" s="4"/>
    </row>
    <row r="914" spans="4:78" ht="15.6" x14ac:dyDescent="0.3">
      <c r="D914" s="2"/>
      <c r="E914" s="2"/>
      <c r="F914" s="2"/>
      <c r="G914" s="3"/>
      <c r="X914" s="4"/>
      <c r="AW914" s="4"/>
      <c r="AX914" s="4"/>
      <c r="AY914" s="4"/>
      <c r="AZ914" s="4"/>
      <c r="BA914" s="5"/>
      <c r="BF914" s="5"/>
      <c r="BG914" s="5"/>
      <c r="BH914" s="148"/>
      <c r="BZ914" s="4"/>
    </row>
    <row r="915" spans="4:78" ht="15.6" x14ac:dyDescent="0.3">
      <c r="D915" s="2"/>
      <c r="E915" s="2"/>
      <c r="F915" s="2"/>
      <c r="G915" s="3"/>
      <c r="X915" s="4"/>
      <c r="AW915" s="4"/>
      <c r="AX915" s="4"/>
      <c r="AY915" s="4"/>
      <c r="AZ915" s="4"/>
      <c r="BA915" s="5"/>
      <c r="BF915" s="5"/>
      <c r="BG915" s="5"/>
      <c r="BH915" s="148"/>
      <c r="BZ915" s="4"/>
    </row>
    <row r="916" spans="4:78" ht="15.6" x14ac:dyDescent="0.3">
      <c r="D916" s="2"/>
      <c r="E916" s="2"/>
      <c r="F916" s="2"/>
      <c r="G916" s="3"/>
      <c r="X916" s="4"/>
      <c r="AW916" s="4"/>
      <c r="AX916" s="4"/>
      <c r="AY916" s="4"/>
      <c r="AZ916" s="4"/>
      <c r="BA916" s="5"/>
      <c r="BF916" s="5"/>
      <c r="BG916" s="5"/>
      <c r="BH916" s="148"/>
      <c r="BZ916" s="4"/>
    </row>
    <row r="917" spans="4:78" ht="15.6" x14ac:dyDescent="0.3">
      <c r="D917" s="2"/>
      <c r="E917" s="2"/>
      <c r="F917" s="2"/>
      <c r="G917" s="3"/>
      <c r="X917" s="4"/>
      <c r="AW917" s="4"/>
      <c r="AX917" s="4"/>
      <c r="AY917" s="4"/>
      <c r="AZ917" s="4"/>
      <c r="BA917" s="5"/>
      <c r="BF917" s="5"/>
      <c r="BG917" s="5"/>
      <c r="BH917" s="148"/>
      <c r="BZ917" s="4"/>
    </row>
    <row r="918" spans="4:78" ht="15.6" x14ac:dyDescent="0.3">
      <c r="D918" s="2"/>
      <c r="E918" s="2"/>
      <c r="F918" s="2"/>
      <c r="G918" s="3"/>
      <c r="X918" s="4"/>
      <c r="AW918" s="4"/>
      <c r="AX918" s="4"/>
      <c r="AY918" s="4"/>
      <c r="AZ918" s="4"/>
      <c r="BA918" s="5"/>
      <c r="BF918" s="5"/>
      <c r="BG918" s="5"/>
      <c r="BH918" s="148"/>
      <c r="BZ918" s="4"/>
    </row>
    <row r="919" spans="4:78" ht="15.6" x14ac:dyDescent="0.3">
      <c r="D919" s="2"/>
      <c r="E919" s="2"/>
      <c r="F919" s="2"/>
      <c r="G919" s="3"/>
      <c r="X919" s="4"/>
      <c r="AW919" s="4"/>
      <c r="AX919" s="4"/>
      <c r="AY919" s="4"/>
      <c r="AZ919" s="4"/>
      <c r="BA919" s="5"/>
      <c r="BF919" s="5"/>
      <c r="BG919" s="5"/>
      <c r="BH919" s="148"/>
      <c r="BZ919" s="4"/>
    </row>
    <row r="920" spans="4:78" ht="15.6" x14ac:dyDescent="0.3">
      <c r="D920" s="2"/>
      <c r="E920" s="2"/>
      <c r="F920" s="2"/>
      <c r="G920" s="3"/>
      <c r="X920" s="4"/>
      <c r="AW920" s="4"/>
      <c r="AX920" s="4"/>
      <c r="AY920" s="4"/>
      <c r="AZ920" s="4"/>
      <c r="BA920" s="5"/>
      <c r="BF920" s="5"/>
      <c r="BG920" s="5"/>
      <c r="BH920" s="148"/>
      <c r="BZ920" s="4"/>
    </row>
    <row r="921" spans="4:78" ht="15.6" x14ac:dyDescent="0.3">
      <c r="D921" s="2"/>
      <c r="E921" s="2"/>
      <c r="F921" s="2"/>
      <c r="G921" s="3"/>
      <c r="X921" s="4"/>
      <c r="AW921" s="4"/>
      <c r="AX921" s="4"/>
      <c r="AY921" s="4"/>
      <c r="AZ921" s="4"/>
      <c r="BA921" s="5"/>
      <c r="BF921" s="5"/>
      <c r="BG921" s="5"/>
      <c r="BH921" s="148"/>
      <c r="BZ921" s="4"/>
    </row>
    <row r="922" spans="4:78" ht="15.6" x14ac:dyDescent="0.3">
      <c r="D922" s="2"/>
      <c r="E922" s="2"/>
      <c r="F922" s="2"/>
      <c r="G922" s="3"/>
      <c r="X922" s="4"/>
      <c r="AW922" s="4"/>
      <c r="AX922" s="4"/>
      <c r="AY922" s="4"/>
      <c r="AZ922" s="4"/>
      <c r="BA922" s="5"/>
      <c r="BF922" s="5"/>
      <c r="BG922" s="5"/>
      <c r="BH922" s="148"/>
      <c r="BZ922" s="4"/>
    </row>
    <row r="923" spans="4:78" ht="15.6" x14ac:dyDescent="0.3">
      <c r="D923" s="2"/>
      <c r="E923" s="2"/>
      <c r="F923" s="2"/>
      <c r="G923" s="3"/>
      <c r="X923" s="4"/>
      <c r="AW923" s="4"/>
      <c r="AX923" s="4"/>
      <c r="AY923" s="4"/>
      <c r="AZ923" s="4"/>
      <c r="BA923" s="5"/>
      <c r="BF923" s="5"/>
      <c r="BG923" s="5"/>
      <c r="BH923" s="148"/>
      <c r="BZ923" s="4"/>
    </row>
    <row r="924" spans="4:78" ht="15.6" x14ac:dyDescent="0.3">
      <c r="D924" s="2"/>
      <c r="E924" s="2"/>
      <c r="F924" s="2"/>
      <c r="G924" s="3"/>
      <c r="X924" s="4"/>
      <c r="AW924" s="4"/>
      <c r="AX924" s="4"/>
      <c r="AY924" s="4"/>
      <c r="AZ924" s="4"/>
      <c r="BA924" s="5"/>
      <c r="BF924" s="5"/>
      <c r="BG924" s="5"/>
      <c r="BH924" s="148"/>
      <c r="BZ924" s="4"/>
    </row>
    <row r="925" spans="4:78" ht="15.6" x14ac:dyDescent="0.3">
      <c r="D925" s="2"/>
      <c r="E925" s="2"/>
      <c r="F925" s="2"/>
      <c r="G925" s="3"/>
      <c r="X925" s="4"/>
      <c r="AW925" s="4"/>
      <c r="AX925" s="4"/>
      <c r="AY925" s="4"/>
      <c r="AZ925" s="4"/>
      <c r="BA925" s="5"/>
      <c r="BF925" s="5"/>
      <c r="BG925" s="5"/>
      <c r="BH925" s="148"/>
      <c r="BZ925" s="4"/>
    </row>
    <row r="926" spans="4:78" ht="15.6" x14ac:dyDescent="0.3">
      <c r="D926" s="2"/>
      <c r="E926" s="2"/>
      <c r="F926" s="2"/>
      <c r="G926" s="3"/>
      <c r="X926" s="4"/>
      <c r="AW926" s="4"/>
      <c r="AX926" s="4"/>
      <c r="AY926" s="4"/>
      <c r="AZ926" s="4"/>
      <c r="BA926" s="5"/>
      <c r="BF926" s="5"/>
      <c r="BG926" s="5"/>
      <c r="BH926" s="148"/>
      <c r="BZ926" s="4"/>
    </row>
    <row r="927" spans="4:78" ht="15.6" x14ac:dyDescent="0.3">
      <c r="D927" s="2"/>
      <c r="E927" s="2"/>
      <c r="F927" s="2"/>
      <c r="G927" s="3"/>
      <c r="X927" s="4"/>
      <c r="AW927" s="4"/>
      <c r="AX927" s="4"/>
      <c r="AY927" s="4"/>
      <c r="AZ927" s="4"/>
      <c r="BA927" s="5"/>
      <c r="BF927" s="5"/>
      <c r="BG927" s="5"/>
      <c r="BH927" s="148"/>
      <c r="BZ927" s="4"/>
    </row>
    <row r="928" spans="4:78" ht="15.6" x14ac:dyDescent="0.3">
      <c r="D928" s="2"/>
      <c r="E928" s="2"/>
      <c r="F928" s="2"/>
      <c r="G928" s="3"/>
      <c r="X928" s="4"/>
      <c r="AW928" s="4"/>
      <c r="AX928" s="4"/>
      <c r="AY928" s="4"/>
      <c r="AZ928" s="4"/>
      <c r="BA928" s="5"/>
      <c r="BF928" s="5"/>
      <c r="BG928" s="5"/>
      <c r="BH928" s="148"/>
      <c r="BZ928" s="4"/>
    </row>
    <row r="929" spans="4:78" ht="15.6" x14ac:dyDescent="0.3">
      <c r="D929" s="2"/>
      <c r="E929" s="2"/>
      <c r="F929" s="2"/>
      <c r="G929" s="3"/>
      <c r="X929" s="4"/>
      <c r="AW929" s="4"/>
      <c r="AX929" s="4"/>
      <c r="AY929" s="4"/>
      <c r="AZ929" s="4"/>
      <c r="BA929" s="5"/>
      <c r="BF929" s="5"/>
      <c r="BG929" s="5"/>
      <c r="BH929" s="148"/>
      <c r="BZ929" s="4"/>
    </row>
    <row r="930" spans="4:78" ht="15.6" x14ac:dyDescent="0.3">
      <c r="D930" s="2"/>
      <c r="E930" s="2"/>
      <c r="F930" s="2"/>
      <c r="G930" s="3"/>
      <c r="X930" s="4"/>
      <c r="AW930" s="4"/>
      <c r="AX930" s="4"/>
      <c r="AY930" s="4"/>
      <c r="AZ930" s="4"/>
      <c r="BA930" s="5"/>
      <c r="BF930" s="5"/>
      <c r="BG930" s="5"/>
      <c r="BH930" s="148"/>
      <c r="BZ930" s="4"/>
    </row>
    <row r="931" spans="4:78" ht="15.6" x14ac:dyDescent="0.3">
      <c r="D931" s="2"/>
      <c r="E931" s="2"/>
      <c r="F931" s="2"/>
      <c r="G931" s="3"/>
      <c r="X931" s="4"/>
      <c r="AW931" s="4"/>
      <c r="AX931" s="4"/>
      <c r="AY931" s="4"/>
      <c r="AZ931" s="4"/>
      <c r="BA931" s="5"/>
      <c r="BF931" s="5"/>
      <c r="BG931" s="5"/>
      <c r="BH931" s="148"/>
      <c r="BZ931" s="4"/>
    </row>
    <row r="932" spans="4:78" ht="15.6" x14ac:dyDescent="0.3">
      <c r="D932" s="2"/>
      <c r="E932" s="2"/>
      <c r="F932" s="2"/>
      <c r="G932" s="3"/>
      <c r="X932" s="4"/>
      <c r="AW932" s="4"/>
      <c r="AX932" s="4"/>
      <c r="AY932" s="4"/>
      <c r="AZ932" s="4"/>
      <c r="BA932" s="5"/>
      <c r="BF932" s="5"/>
      <c r="BG932" s="5"/>
      <c r="BH932" s="148"/>
      <c r="BZ932" s="4"/>
    </row>
    <row r="933" spans="4:78" ht="15.6" x14ac:dyDescent="0.3">
      <c r="D933" s="2"/>
      <c r="E933" s="2"/>
      <c r="F933" s="2"/>
      <c r="G933" s="3"/>
      <c r="X933" s="4"/>
      <c r="AW933" s="4"/>
      <c r="AX933" s="4"/>
      <c r="AY933" s="4"/>
      <c r="AZ933" s="4"/>
      <c r="BA933" s="5"/>
      <c r="BF933" s="5"/>
      <c r="BG933" s="5"/>
      <c r="BH933" s="148"/>
      <c r="BZ933" s="4"/>
    </row>
    <row r="934" spans="4:78" ht="15.6" x14ac:dyDescent="0.3">
      <c r="D934" s="2"/>
      <c r="E934" s="2"/>
      <c r="F934" s="2"/>
      <c r="G934" s="3"/>
      <c r="X934" s="4"/>
      <c r="AW934" s="4"/>
      <c r="AX934" s="4"/>
      <c r="AY934" s="4"/>
      <c r="AZ934" s="4"/>
      <c r="BA934" s="5"/>
      <c r="BF934" s="5"/>
      <c r="BG934" s="5"/>
      <c r="BH934" s="148"/>
      <c r="BZ934" s="4"/>
    </row>
    <row r="935" spans="4:78" ht="15.6" x14ac:dyDescent="0.3">
      <c r="D935" s="2"/>
      <c r="E935" s="2"/>
      <c r="F935" s="2"/>
      <c r="G935" s="3"/>
      <c r="X935" s="4"/>
      <c r="AW935" s="4"/>
      <c r="AX935" s="4"/>
      <c r="AY935" s="4"/>
      <c r="AZ935" s="4"/>
      <c r="BA935" s="5"/>
      <c r="BF935" s="5"/>
      <c r="BG935" s="5"/>
      <c r="BH935" s="148"/>
      <c r="BZ935" s="4"/>
    </row>
    <row r="936" spans="4:78" ht="15.6" x14ac:dyDescent="0.3">
      <c r="D936" s="2"/>
      <c r="E936" s="2"/>
      <c r="F936" s="2"/>
      <c r="G936" s="3"/>
      <c r="X936" s="4"/>
      <c r="AW936" s="4"/>
      <c r="AX936" s="4"/>
      <c r="AY936" s="4"/>
      <c r="AZ936" s="4"/>
      <c r="BA936" s="5"/>
      <c r="BF936" s="5"/>
      <c r="BG936" s="5"/>
      <c r="BH936" s="148"/>
      <c r="BZ936" s="4"/>
    </row>
    <row r="937" spans="4:78" ht="15.6" x14ac:dyDescent="0.3">
      <c r="D937" s="2"/>
      <c r="E937" s="2"/>
      <c r="F937" s="2"/>
      <c r="G937" s="3"/>
      <c r="X937" s="4"/>
      <c r="AW937" s="4"/>
      <c r="AX937" s="4"/>
      <c r="AY937" s="4"/>
      <c r="AZ937" s="4"/>
      <c r="BA937" s="5"/>
      <c r="BF937" s="5"/>
      <c r="BG937" s="5"/>
      <c r="BH937" s="148"/>
      <c r="BZ937" s="4"/>
    </row>
    <row r="938" spans="4:78" ht="15.6" x14ac:dyDescent="0.3">
      <c r="D938" s="2"/>
      <c r="E938" s="2"/>
      <c r="F938" s="2"/>
      <c r="G938" s="3"/>
      <c r="X938" s="4"/>
      <c r="AW938" s="4"/>
      <c r="AX938" s="4"/>
      <c r="AY938" s="4"/>
      <c r="AZ938" s="4"/>
      <c r="BA938" s="5"/>
      <c r="BF938" s="5"/>
      <c r="BG938" s="5"/>
      <c r="BH938" s="148"/>
      <c r="BZ938" s="4"/>
    </row>
    <row r="939" spans="4:78" ht="15.6" x14ac:dyDescent="0.3">
      <c r="D939" s="2"/>
      <c r="E939" s="2"/>
      <c r="F939" s="2"/>
      <c r="G939" s="3"/>
      <c r="X939" s="4"/>
      <c r="AW939" s="4"/>
      <c r="AX939" s="4"/>
      <c r="AY939" s="4"/>
      <c r="AZ939" s="4"/>
      <c r="BA939" s="5"/>
      <c r="BF939" s="5"/>
      <c r="BG939" s="5"/>
      <c r="BH939" s="148"/>
      <c r="BZ939" s="4"/>
    </row>
    <row r="940" spans="4:78" ht="15.6" x14ac:dyDescent="0.3">
      <c r="D940" s="2"/>
      <c r="E940" s="2"/>
      <c r="F940" s="2"/>
      <c r="G940" s="3"/>
      <c r="X940" s="4"/>
      <c r="AW940" s="4"/>
      <c r="AX940" s="4"/>
      <c r="AY940" s="4"/>
      <c r="AZ940" s="4"/>
      <c r="BA940" s="5"/>
      <c r="BF940" s="5"/>
      <c r="BG940" s="5"/>
      <c r="BH940" s="148"/>
      <c r="BZ940" s="4"/>
    </row>
    <row r="941" spans="4:78" ht="15.6" x14ac:dyDescent="0.3">
      <c r="D941" s="2"/>
      <c r="E941" s="2"/>
      <c r="F941" s="2"/>
      <c r="G941" s="3"/>
      <c r="X941" s="4"/>
      <c r="AW941" s="4"/>
      <c r="AX941" s="4"/>
      <c r="AY941" s="4"/>
      <c r="AZ941" s="4"/>
      <c r="BA941" s="5"/>
      <c r="BF941" s="5"/>
      <c r="BG941" s="5"/>
      <c r="BH941" s="148"/>
      <c r="BZ941" s="4"/>
    </row>
    <row r="942" spans="4:78" ht="15.6" x14ac:dyDescent="0.3">
      <c r="D942" s="2"/>
      <c r="E942" s="2"/>
      <c r="F942" s="2"/>
      <c r="G942" s="3"/>
      <c r="X942" s="4"/>
      <c r="AW942" s="4"/>
      <c r="AX942" s="4"/>
      <c r="AY942" s="4"/>
      <c r="AZ942" s="4"/>
      <c r="BA942" s="5"/>
      <c r="BF942" s="5"/>
      <c r="BG942" s="5"/>
      <c r="BH942" s="148"/>
      <c r="BZ942" s="4"/>
    </row>
    <row r="943" spans="4:78" ht="15.6" x14ac:dyDescent="0.3">
      <c r="D943" s="2"/>
      <c r="E943" s="2"/>
      <c r="F943" s="2"/>
      <c r="G943" s="3"/>
      <c r="X943" s="4"/>
      <c r="AW943" s="4"/>
      <c r="AX943" s="4"/>
      <c r="AY943" s="4"/>
      <c r="AZ943" s="4"/>
      <c r="BA943" s="5"/>
      <c r="BF943" s="5"/>
      <c r="BG943" s="5"/>
      <c r="BH943" s="148"/>
      <c r="BZ943" s="4"/>
    </row>
    <row r="944" spans="4:78" ht="15.6" x14ac:dyDescent="0.3">
      <c r="D944" s="2"/>
      <c r="E944" s="2"/>
      <c r="F944" s="2"/>
      <c r="G944" s="3"/>
      <c r="X944" s="4"/>
      <c r="AW944" s="4"/>
      <c r="AX944" s="4"/>
      <c r="AY944" s="4"/>
      <c r="AZ944" s="4"/>
      <c r="BA944" s="5"/>
      <c r="BF944" s="5"/>
      <c r="BG944" s="5"/>
      <c r="BH944" s="148"/>
      <c r="BZ944" s="4"/>
    </row>
    <row r="945" spans="4:78" ht="15.6" x14ac:dyDescent="0.3">
      <c r="D945" s="2"/>
      <c r="E945" s="2"/>
      <c r="F945" s="2"/>
      <c r="G945" s="3"/>
      <c r="X945" s="4"/>
      <c r="AW945" s="4"/>
      <c r="AX945" s="4"/>
      <c r="AY945" s="4"/>
      <c r="AZ945" s="4"/>
      <c r="BA945" s="5"/>
      <c r="BF945" s="5"/>
      <c r="BG945" s="5"/>
      <c r="BH945" s="148"/>
      <c r="BZ945" s="4"/>
    </row>
    <row r="946" spans="4:78" ht="15.6" x14ac:dyDescent="0.3">
      <c r="D946" s="2"/>
      <c r="E946" s="2"/>
      <c r="F946" s="2"/>
      <c r="G946" s="3"/>
      <c r="X946" s="4"/>
      <c r="AW946" s="4"/>
      <c r="AX946" s="4"/>
      <c r="AY946" s="4"/>
      <c r="AZ946" s="4"/>
      <c r="BA946" s="5"/>
      <c r="BF946" s="5"/>
      <c r="BG946" s="5"/>
      <c r="BH946" s="148"/>
      <c r="BZ946" s="4"/>
    </row>
    <row r="947" spans="4:78" ht="15.6" x14ac:dyDescent="0.3">
      <c r="D947" s="2"/>
      <c r="E947" s="2"/>
      <c r="F947" s="2"/>
      <c r="G947" s="3"/>
      <c r="X947" s="4"/>
      <c r="AW947" s="4"/>
      <c r="AX947" s="4"/>
      <c r="AY947" s="4"/>
      <c r="AZ947" s="4"/>
      <c r="BA947" s="5"/>
      <c r="BF947" s="5"/>
      <c r="BG947" s="5"/>
      <c r="BH947" s="148"/>
      <c r="BZ947" s="4"/>
    </row>
    <row r="948" spans="4:78" ht="15.6" x14ac:dyDescent="0.3">
      <c r="D948" s="2"/>
      <c r="E948" s="2"/>
      <c r="F948" s="2"/>
      <c r="G948" s="3"/>
      <c r="X948" s="4"/>
      <c r="AW948" s="4"/>
      <c r="AX948" s="4"/>
      <c r="AY948" s="4"/>
      <c r="AZ948" s="4"/>
      <c r="BA948" s="5"/>
      <c r="BF948" s="5"/>
      <c r="BG948" s="5"/>
      <c r="BH948" s="148"/>
      <c r="BZ948" s="4"/>
    </row>
    <row r="949" spans="4:78" ht="15.6" x14ac:dyDescent="0.3">
      <c r="D949" s="2"/>
      <c r="E949" s="2"/>
      <c r="F949" s="2"/>
      <c r="G949" s="3"/>
      <c r="X949" s="4"/>
      <c r="AW949" s="4"/>
      <c r="AX949" s="4"/>
      <c r="AY949" s="4"/>
      <c r="AZ949" s="4"/>
      <c r="BA949" s="5"/>
      <c r="BF949" s="5"/>
      <c r="BG949" s="5"/>
      <c r="BH949" s="148"/>
      <c r="BZ949" s="4"/>
    </row>
    <row r="950" spans="4:78" ht="15.6" x14ac:dyDescent="0.3">
      <c r="D950" s="2"/>
      <c r="E950" s="2"/>
      <c r="F950" s="2"/>
      <c r="G950" s="3"/>
      <c r="X950" s="4"/>
      <c r="AW950" s="4"/>
      <c r="AX950" s="4"/>
      <c r="AY950" s="4"/>
      <c r="AZ950" s="4"/>
      <c r="BA950" s="5"/>
      <c r="BF950" s="5"/>
      <c r="BG950" s="5"/>
      <c r="BH950" s="148"/>
      <c r="BZ950" s="4"/>
    </row>
    <row r="951" spans="4:78" ht="15.6" x14ac:dyDescent="0.3">
      <c r="D951" s="2"/>
      <c r="E951" s="2"/>
      <c r="F951" s="2"/>
      <c r="G951" s="3"/>
      <c r="X951" s="4"/>
      <c r="AW951" s="4"/>
      <c r="AX951" s="4"/>
      <c r="AY951" s="4"/>
      <c r="AZ951" s="4"/>
      <c r="BA951" s="5"/>
      <c r="BF951" s="5"/>
      <c r="BG951" s="5"/>
      <c r="BH951" s="148"/>
      <c r="BZ951" s="4"/>
    </row>
    <row r="952" spans="4:78" ht="15.6" x14ac:dyDescent="0.3">
      <c r="D952" s="2"/>
      <c r="E952" s="2"/>
      <c r="F952" s="2"/>
      <c r="G952" s="3"/>
      <c r="X952" s="4"/>
      <c r="AW952" s="4"/>
      <c r="AX952" s="4"/>
      <c r="AY952" s="4"/>
      <c r="AZ952" s="4"/>
      <c r="BA952" s="5"/>
      <c r="BF952" s="5"/>
      <c r="BG952" s="5"/>
      <c r="BH952" s="148"/>
      <c r="BZ952" s="4"/>
    </row>
    <row r="953" spans="4:78" ht="15.6" x14ac:dyDescent="0.3">
      <c r="D953" s="2"/>
      <c r="E953" s="2"/>
      <c r="F953" s="2"/>
      <c r="G953" s="3"/>
      <c r="X953" s="4"/>
      <c r="AW953" s="4"/>
      <c r="AX953" s="4"/>
      <c r="AY953" s="4"/>
      <c r="AZ953" s="4"/>
      <c r="BA953" s="5"/>
      <c r="BF953" s="5"/>
      <c r="BG953" s="5"/>
      <c r="BH953" s="148"/>
      <c r="BZ953" s="4"/>
    </row>
    <row r="954" spans="4:78" ht="15.6" x14ac:dyDescent="0.3">
      <c r="D954" s="2"/>
      <c r="E954" s="2"/>
      <c r="F954" s="2"/>
      <c r="G954" s="3"/>
      <c r="X954" s="4"/>
      <c r="AW954" s="4"/>
      <c r="AX954" s="4"/>
      <c r="AY954" s="4"/>
      <c r="AZ954" s="4"/>
      <c r="BA954" s="5"/>
      <c r="BF954" s="5"/>
      <c r="BG954" s="5"/>
      <c r="BH954" s="148"/>
      <c r="BZ954" s="4"/>
    </row>
    <row r="955" spans="4:78" ht="15.6" x14ac:dyDescent="0.3">
      <c r="D955" s="2"/>
      <c r="E955" s="2"/>
      <c r="F955" s="2"/>
      <c r="G955" s="3"/>
      <c r="X955" s="4"/>
      <c r="AW955" s="4"/>
      <c r="AX955" s="4"/>
      <c r="AY955" s="4"/>
      <c r="AZ955" s="4"/>
      <c r="BA955" s="5"/>
      <c r="BF955" s="5"/>
      <c r="BG955" s="5"/>
      <c r="BH955" s="148"/>
      <c r="BZ955" s="4"/>
    </row>
    <row r="956" spans="4:78" ht="15.6" x14ac:dyDescent="0.3">
      <c r="D956" s="2"/>
      <c r="E956" s="2"/>
      <c r="F956" s="2"/>
      <c r="G956" s="3"/>
      <c r="X956" s="4"/>
      <c r="AW956" s="4"/>
      <c r="AX956" s="4"/>
      <c r="AY956" s="4"/>
      <c r="AZ956" s="4"/>
      <c r="BA956" s="5"/>
      <c r="BF956" s="5"/>
      <c r="BG956" s="5"/>
      <c r="BH956" s="148"/>
      <c r="BZ956" s="4"/>
    </row>
    <row r="957" spans="4:78" ht="15.6" x14ac:dyDescent="0.3">
      <c r="D957" s="2"/>
      <c r="E957" s="2"/>
      <c r="F957" s="2"/>
      <c r="G957" s="3"/>
      <c r="X957" s="4"/>
      <c r="AW957" s="4"/>
      <c r="AX957" s="4"/>
      <c r="AY957" s="4"/>
      <c r="AZ957" s="4"/>
      <c r="BA957" s="5"/>
      <c r="BF957" s="5"/>
      <c r="BG957" s="5"/>
      <c r="BH957" s="148"/>
      <c r="BZ957" s="4"/>
    </row>
    <row r="958" spans="4:78" ht="15.6" x14ac:dyDescent="0.3">
      <c r="D958" s="2"/>
      <c r="E958" s="2"/>
      <c r="F958" s="2"/>
      <c r="G958" s="3"/>
      <c r="X958" s="4"/>
      <c r="AW958" s="4"/>
      <c r="AX958" s="4"/>
      <c r="AY958" s="4"/>
      <c r="AZ958" s="4"/>
      <c r="BA958" s="5"/>
      <c r="BF958" s="5"/>
      <c r="BG958" s="5"/>
      <c r="BH958" s="148"/>
      <c r="BZ958" s="4"/>
    </row>
    <row r="959" spans="4:78" ht="15.6" x14ac:dyDescent="0.3">
      <c r="D959" s="2"/>
      <c r="E959" s="2"/>
      <c r="F959" s="2"/>
      <c r="G959" s="3"/>
      <c r="X959" s="4"/>
      <c r="AW959" s="4"/>
      <c r="AX959" s="4"/>
      <c r="AY959" s="4"/>
      <c r="AZ959" s="4"/>
      <c r="BA959" s="5"/>
      <c r="BF959" s="5"/>
      <c r="BG959" s="5"/>
      <c r="BH959" s="148"/>
      <c r="BZ959" s="4"/>
    </row>
    <row r="960" spans="4:78" ht="15.6" x14ac:dyDescent="0.3">
      <c r="D960" s="2"/>
      <c r="E960" s="2"/>
      <c r="F960" s="2"/>
      <c r="G960" s="3"/>
      <c r="X960" s="4"/>
      <c r="AW960" s="4"/>
      <c r="AX960" s="4"/>
      <c r="AY960" s="4"/>
      <c r="AZ960" s="4"/>
      <c r="BA960" s="5"/>
      <c r="BF960" s="5"/>
      <c r="BG960" s="5"/>
      <c r="BH960" s="148"/>
      <c r="BZ960" s="4"/>
    </row>
    <row r="961" spans="4:78" ht="15.6" x14ac:dyDescent="0.3">
      <c r="D961" s="2"/>
      <c r="E961" s="2"/>
      <c r="F961" s="2"/>
      <c r="G961" s="3"/>
      <c r="X961" s="4"/>
      <c r="AW961" s="4"/>
      <c r="AX961" s="4"/>
      <c r="AY961" s="4"/>
      <c r="AZ961" s="4"/>
      <c r="BA961" s="5"/>
      <c r="BF961" s="5"/>
      <c r="BG961" s="5"/>
      <c r="BH961" s="148"/>
      <c r="BZ961" s="4"/>
    </row>
    <row r="962" spans="4:78" ht="15.6" x14ac:dyDescent="0.3">
      <c r="D962" s="2"/>
      <c r="E962" s="2"/>
      <c r="F962" s="2"/>
      <c r="G962" s="3"/>
      <c r="X962" s="4"/>
      <c r="AW962" s="4"/>
      <c r="AX962" s="4"/>
      <c r="AY962" s="4"/>
      <c r="AZ962" s="4"/>
      <c r="BA962" s="5"/>
      <c r="BF962" s="5"/>
      <c r="BG962" s="5"/>
      <c r="BH962" s="148"/>
      <c r="BZ962" s="4"/>
    </row>
    <row r="963" spans="4:78" ht="15.6" x14ac:dyDescent="0.3">
      <c r="D963" s="2"/>
      <c r="E963" s="2"/>
      <c r="F963" s="2"/>
      <c r="G963" s="3"/>
      <c r="X963" s="4"/>
      <c r="AW963" s="4"/>
      <c r="AX963" s="4"/>
      <c r="AY963" s="4"/>
      <c r="AZ963" s="4"/>
      <c r="BA963" s="5"/>
      <c r="BF963" s="5"/>
      <c r="BG963" s="5"/>
      <c r="BH963" s="148"/>
      <c r="BZ963" s="4"/>
    </row>
    <row r="964" spans="4:78" ht="15.6" x14ac:dyDescent="0.3">
      <c r="D964" s="2"/>
      <c r="E964" s="2"/>
      <c r="F964" s="2"/>
      <c r="G964" s="3"/>
      <c r="X964" s="4"/>
      <c r="AW964" s="4"/>
      <c r="AX964" s="4"/>
      <c r="AY964" s="4"/>
      <c r="AZ964" s="4"/>
      <c r="BA964" s="5"/>
      <c r="BF964" s="5"/>
      <c r="BG964" s="5"/>
      <c r="BH964" s="148"/>
      <c r="BZ964" s="4"/>
    </row>
    <row r="965" spans="4:78" ht="15.6" x14ac:dyDescent="0.3">
      <c r="D965" s="2"/>
      <c r="E965" s="2"/>
      <c r="F965" s="2"/>
      <c r="G965" s="3"/>
      <c r="X965" s="4"/>
      <c r="AW965" s="4"/>
      <c r="AX965" s="4"/>
      <c r="AY965" s="4"/>
      <c r="AZ965" s="4"/>
      <c r="BA965" s="5"/>
      <c r="BF965" s="5"/>
      <c r="BG965" s="5"/>
      <c r="BH965" s="148"/>
      <c r="BZ965" s="4"/>
    </row>
    <row r="966" spans="4:78" ht="15.6" x14ac:dyDescent="0.3">
      <c r="D966" s="2"/>
      <c r="E966" s="2"/>
      <c r="F966" s="2"/>
      <c r="G966" s="3"/>
      <c r="X966" s="4"/>
      <c r="AW966" s="4"/>
      <c r="AX966" s="4"/>
      <c r="AY966" s="4"/>
      <c r="AZ966" s="4"/>
      <c r="BA966" s="5"/>
      <c r="BF966" s="5"/>
      <c r="BG966" s="5"/>
      <c r="BH966" s="148"/>
      <c r="BZ966" s="4"/>
    </row>
    <row r="967" spans="4:78" ht="15.6" x14ac:dyDescent="0.3">
      <c r="D967" s="2"/>
      <c r="E967" s="2"/>
      <c r="F967" s="2"/>
      <c r="G967" s="3"/>
      <c r="X967" s="4"/>
      <c r="AW967" s="4"/>
      <c r="AX967" s="4"/>
      <c r="AY967" s="4"/>
      <c r="AZ967" s="4"/>
      <c r="BA967" s="5"/>
      <c r="BF967" s="5"/>
      <c r="BG967" s="5"/>
      <c r="BH967" s="148"/>
      <c r="BZ967" s="4"/>
    </row>
    <row r="968" spans="4:78" ht="15.6" x14ac:dyDescent="0.3">
      <c r="D968" s="2"/>
      <c r="E968" s="2"/>
      <c r="F968" s="2"/>
      <c r="G968" s="3"/>
      <c r="X968" s="4"/>
      <c r="AW968" s="4"/>
      <c r="AX968" s="4"/>
      <c r="AY968" s="4"/>
      <c r="AZ968" s="4"/>
      <c r="BA968" s="5"/>
      <c r="BF968" s="5"/>
      <c r="BG968" s="5"/>
      <c r="BH968" s="148"/>
      <c r="BZ968" s="4"/>
    </row>
    <row r="969" spans="4:78" ht="15.6" x14ac:dyDescent="0.3">
      <c r="D969" s="2"/>
      <c r="E969" s="2"/>
      <c r="F969" s="2"/>
      <c r="G969" s="3"/>
      <c r="X969" s="4"/>
      <c r="AW969" s="4"/>
      <c r="AX969" s="4"/>
      <c r="AY969" s="4"/>
      <c r="AZ969" s="4"/>
      <c r="BA969" s="5"/>
      <c r="BF969" s="5"/>
      <c r="BG969" s="5"/>
      <c r="BH969" s="148"/>
      <c r="BZ969" s="4"/>
    </row>
    <row r="970" spans="4:78" ht="15.6" x14ac:dyDescent="0.3">
      <c r="D970" s="2"/>
      <c r="E970" s="2"/>
      <c r="F970" s="2"/>
      <c r="G970" s="3"/>
      <c r="X970" s="4"/>
      <c r="AW970" s="4"/>
      <c r="AX970" s="4"/>
      <c r="AY970" s="4"/>
      <c r="AZ970" s="4"/>
      <c r="BA970" s="5"/>
      <c r="BF970" s="5"/>
      <c r="BG970" s="5"/>
      <c r="BH970" s="148"/>
      <c r="BZ970" s="4"/>
    </row>
    <row r="971" spans="4:78" ht="15.6" x14ac:dyDescent="0.3">
      <c r="D971" s="2"/>
      <c r="E971" s="2"/>
      <c r="F971" s="2"/>
      <c r="G971" s="3"/>
      <c r="X971" s="4"/>
      <c r="AW971" s="4"/>
      <c r="AX971" s="4"/>
      <c r="AY971" s="4"/>
      <c r="AZ971" s="4"/>
      <c r="BA971" s="5"/>
      <c r="BF971" s="5"/>
      <c r="BG971" s="5"/>
      <c r="BH971" s="148"/>
      <c r="BZ971" s="4"/>
    </row>
    <row r="972" spans="4:78" ht="15.6" x14ac:dyDescent="0.3">
      <c r="D972" s="2"/>
      <c r="E972" s="2"/>
      <c r="F972" s="2"/>
      <c r="G972" s="3"/>
      <c r="X972" s="4"/>
      <c r="AW972" s="4"/>
      <c r="AX972" s="4"/>
      <c r="AY972" s="4"/>
      <c r="AZ972" s="4"/>
      <c r="BA972" s="5"/>
      <c r="BF972" s="5"/>
      <c r="BG972" s="5"/>
      <c r="BH972" s="148"/>
      <c r="BZ972" s="4"/>
    </row>
    <row r="973" spans="4:78" ht="15.6" x14ac:dyDescent="0.3">
      <c r="D973" s="2"/>
      <c r="E973" s="2"/>
      <c r="F973" s="2"/>
      <c r="G973" s="3"/>
      <c r="X973" s="4"/>
      <c r="AW973" s="4"/>
      <c r="AX973" s="4"/>
      <c r="AY973" s="4"/>
      <c r="AZ973" s="4"/>
      <c r="BA973" s="5"/>
      <c r="BF973" s="5"/>
      <c r="BG973" s="5"/>
      <c r="BH973" s="148"/>
      <c r="BZ973" s="4"/>
    </row>
    <row r="974" spans="4:78" ht="15.6" x14ac:dyDescent="0.3">
      <c r="D974" s="2"/>
      <c r="E974" s="2"/>
      <c r="F974" s="2"/>
      <c r="G974" s="3"/>
      <c r="X974" s="4"/>
      <c r="AW974" s="4"/>
      <c r="AX974" s="4"/>
      <c r="AY974" s="4"/>
      <c r="AZ974" s="4"/>
      <c r="BA974" s="5"/>
      <c r="BF974" s="5"/>
      <c r="BG974" s="5"/>
      <c r="BH974" s="148"/>
      <c r="BZ974" s="4"/>
    </row>
    <row r="975" spans="4:78" ht="15.6" x14ac:dyDescent="0.3">
      <c r="D975" s="2"/>
      <c r="E975" s="2"/>
      <c r="F975" s="2"/>
      <c r="G975" s="3"/>
      <c r="X975" s="4"/>
      <c r="AW975" s="4"/>
      <c r="AX975" s="4"/>
      <c r="AY975" s="4"/>
      <c r="AZ975" s="4"/>
      <c r="BA975" s="5"/>
      <c r="BF975" s="5"/>
      <c r="BG975" s="5"/>
      <c r="BH975" s="148"/>
      <c r="BZ975" s="4"/>
    </row>
    <row r="976" spans="4:78" ht="15.6" x14ac:dyDescent="0.3">
      <c r="D976" s="2"/>
      <c r="E976" s="2"/>
      <c r="F976" s="2"/>
      <c r="G976" s="3"/>
      <c r="X976" s="4"/>
      <c r="AW976" s="4"/>
      <c r="AX976" s="4"/>
      <c r="AY976" s="4"/>
      <c r="AZ976" s="4"/>
      <c r="BA976" s="5"/>
      <c r="BF976" s="5"/>
      <c r="BG976" s="5"/>
      <c r="BH976" s="148"/>
      <c r="BZ976" s="4"/>
    </row>
    <row r="977" spans="4:78" ht="15.6" x14ac:dyDescent="0.3">
      <c r="D977" s="2"/>
      <c r="E977" s="2"/>
      <c r="F977" s="2"/>
      <c r="G977" s="3"/>
      <c r="X977" s="4"/>
      <c r="AW977" s="4"/>
      <c r="AX977" s="4"/>
      <c r="AY977" s="4"/>
      <c r="AZ977" s="4"/>
      <c r="BA977" s="5"/>
      <c r="BF977" s="5"/>
      <c r="BG977" s="5"/>
      <c r="BH977" s="148"/>
      <c r="BZ977" s="4"/>
    </row>
    <row r="978" spans="4:78" ht="15.6" x14ac:dyDescent="0.3">
      <c r="D978" s="2"/>
      <c r="E978" s="2"/>
      <c r="F978" s="2"/>
      <c r="G978" s="3"/>
      <c r="X978" s="4"/>
      <c r="AW978" s="4"/>
      <c r="AX978" s="4"/>
      <c r="AY978" s="4"/>
      <c r="AZ978" s="4"/>
      <c r="BA978" s="5"/>
      <c r="BF978" s="5"/>
      <c r="BG978" s="5"/>
      <c r="BH978" s="148"/>
      <c r="BZ978" s="4"/>
    </row>
    <row r="979" spans="4:78" ht="15.6" x14ac:dyDescent="0.3">
      <c r="D979" s="2"/>
      <c r="E979" s="2"/>
      <c r="F979" s="2"/>
      <c r="G979" s="3"/>
      <c r="X979" s="4"/>
      <c r="AW979" s="4"/>
      <c r="AX979" s="4"/>
      <c r="AY979" s="4"/>
      <c r="AZ979" s="4"/>
      <c r="BA979" s="5"/>
      <c r="BF979" s="5"/>
      <c r="BG979" s="5"/>
      <c r="BH979" s="148"/>
      <c r="BZ979" s="4"/>
    </row>
    <row r="980" spans="4:78" ht="15.6" x14ac:dyDescent="0.3">
      <c r="D980" s="2"/>
      <c r="E980" s="2"/>
      <c r="F980" s="2"/>
      <c r="G980" s="3"/>
      <c r="X980" s="4"/>
      <c r="AW980" s="4"/>
      <c r="AX980" s="4"/>
      <c r="AY980" s="4"/>
      <c r="AZ980" s="4"/>
      <c r="BA980" s="5"/>
      <c r="BF980" s="5"/>
      <c r="BG980" s="5"/>
      <c r="BH980" s="148"/>
      <c r="BZ980" s="4"/>
    </row>
    <row r="981" spans="4:78" ht="15.6" x14ac:dyDescent="0.3">
      <c r="D981" s="2"/>
      <c r="E981" s="2"/>
      <c r="F981" s="2"/>
      <c r="G981" s="3"/>
      <c r="X981" s="4"/>
      <c r="AW981" s="4"/>
      <c r="AX981" s="4"/>
      <c r="AY981" s="4"/>
      <c r="AZ981" s="4"/>
      <c r="BA981" s="5"/>
      <c r="BF981" s="5"/>
      <c r="BG981" s="5"/>
      <c r="BH981" s="148"/>
      <c r="BZ981" s="4"/>
    </row>
    <row r="982" spans="4:78" ht="15.6" x14ac:dyDescent="0.3">
      <c r="D982" s="2"/>
      <c r="E982" s="2"/>
      <c r="F982" s="2"/>
      <c r="G982" s="3"/>
      <c r="X982" s="4"/>
      <c r="AW982" s="4"/>
      <c r="AX982" s="4"/>
      <c r="AY982" s="4"/>
      <c r="AZ982" s="4"/>
      <c r="BA982" s="5"/>
      <c r="BF982" s="5"/>
      <c r="BG982" s="5"/>
      <c r="BH982" s="148"/>
      <c r="BZ982" s="4"/>
    </row>
    <row r="983" spans="4:78" ht="15.6" x14ac:dyDescent="0.3">
      <c r="D983" s="2"/>
      <c r="E983" s="2"/>
      <c r="F983" s="2"/>
      <c r="G983" s="3"/>
      <c r="X983" s="4"/>
      <c r="AW983" s="4"/>
      <c r="AX983" s="4"/>
      <c r="AY983" s="4"/>
      <c r="AZ983" s="4"/>
      <c r="BA983" s="5"/>
      <c r="BF983" s="5"/>
      <c r="BG983" s="5"/>
      <c r="BH983" s="148"/>
      <c r="BZ983" s="4"/>
    </row>
    <row r="984" spans="4:78" ht="15.6" x14ac:dyDescent="0.3">
      <c r="D984" s="2"/>
      <c r="E984" s="2"/>
      <c r="F984" s="2"/>
      <c r="G984" s="3"/>
      <c r="X984" s="4"/>
      <c r="AW984" s="4"/>
      <c r="AX984" s="4"/>
      <c r="AY984" s="4"/>
      <c r="AZ984" s="4"/>
      <c r="BA984" s="5"/>
      <c r="BF984" s="5"/>
      <c r="BG984" s="5"/>
      <c r="BH984" s="148"/>
      <c r="BZ984" s="4"/>
    </row>
    <row r="985" spans="4:78" ht="15.6" x14ac:dyDescent="0.3">
      <c r="D985" s="2"/>
      <c r="E985" s="2"/>
      <c r="F985" s="2"/>
      <c r="G985" s="3"/>
      <c r="X985" s="4"/>
      <c r="AW985" s="4"/>
      <c r="AX985" s="4"/>
      <c r="AY985" s="4"/>
      <c r="AZ985" s="4"/>
      <c r="BA985" s="5"/>
      <c r="BF985" s="5"/>
      <c r="BG985" s="5"/>
      <c r="BH985" s="148"/>
      <c r="BZ985" s="4"/>
    </row>
    <row r="986" spans="4:78" ht="15.6" x14ac:dyDescent="0.3">
      <c r="D986" s="2"/>
      <c r="E986" s="2"/>
      <c r="F986" s="2"/>
      <c r="G986" s="3"/>
      <c r="X986" s="4"/>
      <c r="AW986" s="4"/>
      <c r="AX986" s="4"/>
      <c r="AY986" s="4"/>
      <c r="AZ986" s="4"/>
      <c r="BA986" s="5"/>
      <c r="BF986" s="5"/>
      <c r="BG986" s="5"/>
      <c r="BH986" s="148"/>
      <c r="BZ986" s="4"/>
    </row>
    <row r="987" spans="4:78" ht="15.6" x14ac:dyDescent="0.3">
      <c r="D987" s="2"/>
      <c r="E987" s="2"/>
      <c r="F987" s="2"/>
      <c r="G987" s="3"/>
      <c r="X987" s="4"/>
      <c r="AW987" s="4"/>
      <c r="AX987" s="4"/>
      <c r="AY987" s="4"/>
      <c r="AZ987" s="4"/>
      <c r="BA987" s="5"/>
      <c r="BF987" s="5"/>
      <c r="BG987" s="5"/>
      <c r="BH987" s="148"/>
      <c r="BZ987" s="4"/>
    </row>
    <row r="988" spans="4:78" ht="15.6" x14ac:dyDescent="0.3">
      <c r="D988" s="2"/>
      <c r="E988" s="2"/>
      <c r="F988" s="2"/>
      <c r="G988" s="3"/>
      <c r="X988" s="4"/>
      <c r="AW988" s="4"/>
      <c r="AX988" s="4"/>
      <c r="AY988" s="4"/>
      <c r="AZ988" s="4"/>
      <c r="BA988" s="5"/>
      <c r="BF988" s="5"/>
      <c r="BG988" s="5"/>
      <c r="BH988" s="148"/>
      <c r="BZ988" s="4"/>
    </row>
    <row r="989" spans="4:78" ht="15.6" x14ac:dyDescent="0.3">
      <c r="D989" s="2"/>
      <c r="E989" s="2"/>
      <c r="F989" s="2"/>
      <c r="G989" s="3"/>
      <c r="X989" s="4"/>
      <c r="AW989" s="4"/>
      <c r="AX989" s="4"/>
      <c r="AY989" s="4"/>
      <c r="AZ989" s="4"/>
      <c r="BA989" s="5"/>
      <c r="BF989" s="5"/>
      <c r="BG989" s="5"/>
      <c r="BH989" s="148"/>
      <c r="BZ989" s="4"/>
    </row>
    <row r="990" spans="4:78" ht="15.6" x14ac:dyDescent="0.3">
      <c r="D990" s="2"/>
      <c r="E990" s="2"/>
      <c r="F990" s="2"/>
      <c r="G990" s="3"/>
      <c r="X990" s="4"/>
      <c r="AW990" s="4"/>
      <c r="AX990" s="4"/>
      <c r="AY990" s="4"/>
      <c r="AZ990" s="4"/>
      <c r="BA990" s="5"/>
      <c r="BF990" s="5"/>
      <c r="BG990" s="5"/>
      <c r="BH990" s="148"/>
      <c r="BZ990" s="4"/>
    </row>
    <row r="991" spans="4:78" ht="15.6" x14ac:dyDescent="0.3">
      <c r="D991" s="2"/>
      <c r="E991" s="2"/>
      <c r="F991" s="2"/>
      <c r="G991" s="3"/>
      <c r="X991" s="4"/>
      <c r="AW991" s="4"/>
      <c r="AX991" s="4"/>
      <c r="AY991" s="4"/>
      <c r="AZ991" s="4"/>
      <c r="BA991" s="5"/>
      <c r="BF991" s="5"/>
      <c r="BG991" s="5"/>
      <c r="BH991" s="148"/>
      <c r="BZ991" s="4"/>
    </row>
    <row r="992" spans="4:78" ht="15.6" x14ac:dyDescent="0.3">
      <c r="D992" s="2"/>
      <c r="E992" s="2"/>
      <c r="F992" s="2"/>
      <c r="G992" s="3"/>
      <c r="X992" s="4"/>
      <c r="AW992" s="4"/>
      <c r="AX992" s="4"/>
      <c r="AY992" s="4"/>
      <c r="AZ992" s="4"/>
      <c r="BA992" s="5"/>
      <c r="BF992" s="5"/>
      <c r="BG992" s="5"/>
      <c r="BH992" s="148"/>
      <c r="BZ992" s="4"/>
    </row>
    <row r="993" spans="4:78" ht="15.6" x14ac:dyDescent="0.3">
      <c r="D993" s="2"/>
      <c r="E993" s="2"/>
      <c r="F993" s="2"/>
      <c r="G993" s="3"/>
      <c r="X993" s="4"/>
      <c r="AW993" s="4"/>
      <c r="AX993" s="4"/>
      <c r="AY993" s="4"/>
      <c r="AZ993" s="4"/>
      <c r="BA993" s="5"/>
      <c r="BF993" s="5"/>
      <c r="BG993" s="5"/>
      <c r="BH993" s="148"/>
      <c r="BZ993" s="4"/>
    </row>
    <row r="994" spans="4:78" ht="15.6" x14ac:dyDescent="0.3">
      <c r="D994" s="2"/>
      <c r="E994" s="2"/>
      <c r="F994" s="2"/>
      <c r="G994" s="3"/>
      <c r="X994" s="4"/>
      <c r="AW994" s="4"/>
      <c r="AX994" s="4"/>
      <c r="AY994" s="4"/>
      <c r="AZ994" s="4"/>
      <c r="BA994" s="5"/>
      <c r="BF994" s="5"/>
      <c r="BG994" s="5"/>
      <c r="BH994" s="148"/>
      <c r="BZ994" s="4"/>
    </row>
    <row r="995" spans="4:78" ht="15.6" x14ac:dyDescent="0.3">
      <c r="D995" s="2"/>
      <c r="E995" s="2"/>
      <c r="F995" s="2"/>
      <c r="G995" s="3"/>
      <c r="X995" s="4"/>
      <c r="AW995" s="4"/>
      <c r="AX995" s="4"/>
      <c r="AY995" s="4"/>
      <c r="AZ995" s="4"/>
      <c r="BA995" s="5"/>
      <c r="BF995" s="5"/>
      <c r="BG995" s="5"/>
      <c r="BH995" s="148"/>
      <c r="BZ995" s="4"/>
    </row>
    <row r="996" spans="4:78" ht="15.6" x14ac:dyDescent="0.3">
      <c r="D996" s="2"/>
      <c r="E996" s="2"/>
      <c r="F996" s="2"/>
      <c r="G996" s="3"/>
      <c r="X996" s="4"/>
      <c r="AW996" s="4"/>
      <c r="AX996" s="4"/>
      <c r="AY996" s="4"/>
      <c r="AZ996" s="4"/>
      <c r="BA996" s="5"/>
      <c r="BF996" s="5"/>
      <c r="BG996" s="5"/>
      <c r="BH996" s="148"/>
      <c r="BZ996" s="4"/>
    </row>
    <row r="997" spans="4:78" ht="15.6" x14ac:dyDescent="0.3">
      <c r="D997" s="2"/>
      <c r="E997" s="2"/>
      <c r="F997" s="2"/>
      <c r="G997" s="3"/>
      <c r="X997" s="4"/>
      <c r="AW997" s="4"/>
      <c r="AX997" s="4"/>
      <c r="AY997" s="4"/>
      <c r="AZ997" s="4"/>
      <c r="BA997" s="5"/>
      <c r="BF997" s="5"/>
      <c r="BG997" s="5"/>
      <c r="BH997" s="148"/>
      <c r="BZ997" s="4"/>
    </row>
    <row r="998" spans="4:78" ht="15.6" x14ac:dyDescent="0.3">
      <c r="D998" s="2"/>
      <c r="E998" s="2"/>
      <c r="F998" s="2"/>
      <c r="G998" s="3"/>
      <c r="X998" s="4"/>
      <c r="AW998" s="4"/>
      <c r="AX998" s="4"/>
      <c r="AY998" s="4"/>
      <c r="AZ998" s="4"/>
      <c r="BA998" s="5"/>
      <c r="BF998" s="5"/>
      <c r="BG998" s="5"/>
      <c r="BH998" s="148"/>
      <c r="BZ998" s="4"/>
    </row>
    <row r="999" spans="4:78" ht="15.6" x14ac:dyDescent="0.3">
      <c r="D999" s="2"/>
      <c r="E999" s="2"/>
      <c r="F999" s="2"/>
      <c r="G999" s="3"/>
      <c r="X999" s="4"/>
      <c r="AW999" s="4"/>
      <c r="AX999" s="4"/>
      <c r="AY999" s="4"/>
      <c r="AZ999" s="4"/>
      <c r="BA999" s="5"/>
      <c r="BF999" s="5"/>
      <c r="BG999" s="5"/>
      <c r="BH999" s="148"/>
      <c r="BZ999" s="4"/>
    </row>
    <row r="1000" spans="4:78" ht="15.6" x14ac:dyDescent="0.3">
      <c r="D1000" s="2"/>
      <c r="E1000" s="2"/>
      <c r="F1000" s="2"/>
      <c r="G1000" s="3"/>
      <c r="X1000" s="4"/>
      <c r="AW1000" s="4"/>
      <c r="AX1000" s="4"/>
      <c r="AY1000" s="4"/>
      <c r="AZ1000" s="4"/>
      <c r="BA1000" s="5"/>
      <c r="BF1000" s="5"/>
      <c r="BG1000" s="5"/>
      <c r="BH1000" s="148"/>
      <c r="BZ1000" s="4"/>
    </row>
    <row r="1001" spans="4:78" ht="15.6" x14ac:dyDescent="0.3">
      <c r="D1001" s="2"/>
      <c r="E1001" s="2"/>
      <c r="F1001" s="2"/>
      <c r="G1001" s="3"/>
      <c r="X1001" s="4"/>
      <c r="AW1001" s="4"/>
      <c r="AX1001" s="4"/>
      <c r="AY1001" s="4"/>
      <c r="AZ1001" s="4"/>
      <c r="BA1001" s="5"/>
      <c r="BF1001" s="5"/>
      <c r="BG1001" s="5"/>
      <c r="BH1001" s="148"/>
      <c r="BZ1001" s="4"/>
    </row>
    <row r="1002" spans="4:78" ht="15.6" x14ac:dyDescent="0.3">
      <c r="D1002" s="2"/>
      <c r="E1002" s="2"/>
      <c r="F1002" s="2"/>
      <c r="G1002" s="3"/>
      <c r="X1002" s="4"/>
      <c r="AW1002" s="4"/>
      <c r="AX1002" s="4"/>
      <c r="AY1002" s="4"/>
      <c r="AZ1002" s="4"/>
      <c r="BA1002" s="5"/>
      <c r="BF1002" s="5"/>
      <c r="BG1002" s="5"/>
      <c r="BH1002" s="148"/>
      <c r="BZ1002" s="4"/>
    </row>
    <row r="1003" spans="4:78" ht="15.6" x14ac:dyDescent="0.3">
      <c r="D1003" s="2"/>
      <c r="E1003" s="2"/>
      <c r="F1003" s="2"/>
      <c r="G1003" s="3"/>
      <c r="X1003" s="4"/>
      <c r="AW1003" s="4"/>
      <c r="AX1003" s="4"/>
      <c r="AY1003" s="4"/>
      <c r="AZ1003" s="4"/>
      <c r="BA1003" s="5"/>
      <c r="BF1003" s="5"/>
      <c r="BG1003" s="5"/>
      <c r="BH1003" s="148"/>
      <c r="BZ1003" s="4"/>
    </row>
    <row r="1004" spans="4:78" ht="15.6" x14ac:dyDescent="0.3">
      <c r="D1004" s="2"/>
      <c r="E1004" s="2"/>
      <c r="F1004" s="2"/>
      <c r="G1004" s="3"/>
      <c r="X1004" s="4"/>
      <c r="AW1004" s="4"/>
      <c r="AX1004" s="4"/>
      <c r="AY1004" s="4"/>
      <c r="AZ1004" s="4"/>
      <c r="BA1004" s="5"/>
      <c r="BF1004" s="5"/>
      <c r="BG1004" s="5"/>
      <c r="BH1004" s="148"/>
      <c r="BZ1004" s="4"/>
    </row>
    <row r="1005" spans="4:78" ht="15.6" x14ac:dyDescent="0.3">
      <c r="D1005" s="2"/>
      <c r="E1005" s="2"/>
      <c r="F1005" s="2"/>
      <c r="G1005" s="3"/>
      <c r="X1005" s="4"/>
      <c r="AW1005" s="4"/>
      <c r="AX1005" s="4"/>
      <c r="AY1005" s="4"/>
      <c r="AZ1005" s="4"/>
      <c r="BA1005" s="5"/>
      <c r="BF1005" s="5"/>
      <c r="BG1005" s="5"/>
      <c r="BH1005" s="148"/>
      <c r="BZ1005" s="4"/>
    </row>
    <row r="1006" spans="4:78" ht="15.6" x14ac:dyDescent="0.3">
      <c r="D1006" s="2"/>
      <c r="E1006" s="2"/>
      <c r="F1006" s="2"/>
      <c r="G1006" s="3"/>
      <c r="X1006" s="4"/>
      <c r="AW1006" s="4"/>
      <c r="AX1006" s="4"/>
      <c r="AY1006" s="4"/>
      <c r="AZ1006" s="4"/>
      <c r="BA1006" s="5"/>
      <c r="BF1006" s="5"/>
      <c r="BG1006" s="5"/>
      <c r="BH1006" s="148"/>
      <c r="BZ1006" s="4"/>
    </row>
    <row r="1007" spans="4:78" ht="15.6" x14ac:dyDescent="0.3">
      <c r="D1007" s="2"/>
      <c r="E1007" s="2"/>
      <c r="F1007" s="2"/>
      <c r="G1007" s="3"/>
      <c r="X1007" s="4"/>
      <c r="AW1007" s="4"/>
      <c r="AX1007" s="4"/>
      <c r="AY1007" s="4"/>
      <c r="AZ1007" s="4"/>
      <c r="BA1007" s="5"/>
      <c r="BF1007" s="5"/>
      <c r="BG1007" s="5"/>
      <c r="BH1007" s="148"/>
      <c r="BZ1007" s="4"/>
    </row>
    <row r="1008" spans="4:78" ht="15.6" x14ac:dyDescent="0.3">
      <c r="D1008" s="2"/>
      <c r="E1008" s="2"/>
      <c r="F1008" s="2"/>
      <c r="G1008" s="3"/>
      <c r="X1008" s="4"/>
      <c r="AW1008" s="4"/>
      <c r="AX1008" s="4"/>
      <c r="AY1008" s="4"/>
      <c r="AZ1008" s="4"/>
      <c r="BA1008" s="5"/>
      <c r="BF1008" s="5"/>
      <c r="BG1008" s="5"/>
      <c r="BH1008" s="148"/>
      <c r="BZ1008" s="4"/>
    </row>
    <row r="1009" spans="4:78" ht="15.6" x14ac:dyDescent="0.3">
      <c r="D1009" s="2"/>
      <c r="E1009" s="2"/>
      <c r="F1009" s="2"/>
      <c r="G1009" s="3"/>
      <c r="X1009" s="4"/>
      <c r="AW1009" s="4"/>
      <c r="AX1009" s="4"/>
      <c r="AY1009" s="4"/>
      <c r="AZ1009" s="4"/>
      <c r="BA1009" s="5"/>
      <c r="BF1009" s="5"/>
      <c r="BG1009" s="5"/>
      <c r="BH1009" s="148"/>
      <c r="BZ1009" s="4"/>
    </row>
    <row r="1010" spans="4:78" ht="15.6" x14ac:dyDescent="0.3">
      <c r="D1010" s="2"/>
      <c r="E1010" s="2"/>
      <c r="F1010" s="2"/>
      <c r="G1010" s="3"/>
      <c r="X1010" s="4"/>
      <c r="AW1010" s="4"/>
      <c r="AX1010" s="4"/>
      <c r="AY1010" s="4"/>
      <c r="AZ1010" s="4"/>
      <c r="BA1010" s="5"/>
      <c r="BF1010" s="5"/>
      <c r="BG1010" s="5"/>
      <c r="BH1010" s="148"/>
      <c r="BZ1010" s="4"/>
    </row>
    <row r="1011" spans="4:78" ht="15.6" x14ac:dyDescent="0.3">
      <c r="D1011" s="2"/>
      <c r="E1011" s="2"/>
      <c r="F1011" s="2"/>
      <c r="G1011" s="3"/>
      <c r="X1011" s="4"/>
      <c r="AW1011" s="4"/>
      <c r="AX1011" s="4"/>
      <c r="AY1011" s="4"/>
      <c r="AZ1011" s="4"/>
      <c r="BA1011" s="5"/>
      <c r="BF1011" s="5"/>
      <c r="BG1011" s="5"/>
      <c r="BH1011" s="148"/>
      <c r="BZ1011" s="4"/>
    </row>
    <row r="1012" spans="4:78" ht="15.6" x14ac:dyDescent="0.3">
      <c r="D1012" s="2"/>
      <c r="E1012" s="2"/>
      <c r="F1012" s="2"/>
      <c r="G1012" s="3"/>
      <c r="X1012" s="4"/>
      <c r="AW1012" s="4"/>
      <c r="AX1012" s="4"/>
      <c r="AY1012" s="4"/>
      <c r="AZ1012" s="4"/>
      <c r="BA1012" s="5"/>
      <c r="BF1012" s="5"/>
      <c r="BG1012" s="5"/>
      <c r="BH1012" s="148"/>
      <c r="BZ1012" s="4"/>
    </row>
    <row r="1013" spans="4:78" ht="15.6" x14ac:dyDescent="0.3">
      <c r="D1013" s="2"/>
      <c r="E1013" s="2"/>
      <c r="F1013" s="2"/>
      <c r="G1013" s="3"/>
      <c r="X1013" s="4"/>
      <c r="AW1013" s="4"/>
      <c r="AX1013" s="4"/>
      <c r="AY1013" s="4"/>
      <c r="AZ1013" s="4"/>
      <c r="BA1013" s="5"/>
      <c r="BF1013" s="5"/>
      <c r="BG1013" s="5"/>
      <c r="BH1013" s="148"/>
      <c r="BZ1013" s="4"/>
    </row>
    <row r="1014" spans="4:78" ht="15.6" x14ac:dyDescent="0.3">
      <c r="D1014" s="2"/>
      <c r="E1014" s="2"/>
      <c r="F1014" s="2"/>
      <c r="G1014" s="3"/>
      <c r="X1014" s="4"/>
      <c r="AW1014" s="4"/>
      <c r="AX1014" s="4"/>
      <c r="AY1014" s="4"/>
      <c r="AZ1014" s="4"/>
      <c r="BA1014" s="5"/>
      <c r="BF1014" s="5"/>
      <c r="BG1014" s="5"/>
      <c r="BH1014" s="148"/>
      <c r="BZ1014" s="4"/>
    </row>
    <row r="1015" spans="4:78" ht="15.6" x14ac:dyDescent="0.3">
      <c r="D1015" s="2"/>
      <c r="E1015" s="2"/>
      <c r="F1015" s="2"/>
      <c r="G1015" s="3"/>
      <c r="X1015" s="4"/>
      <c r="AW1015" s="4"/>
      <c r="AX1015" s="4"/>
      <c r="AY1015" s="4"/>
      <c r="AZ1015" s="4"/>
      <c r="BA1015" s="5"/>
      <c r="BF1015" s="5"/>
      <c r="BG1015" s="5"/>
      <c r="BH1015" s="148"/>
      <c r="BZ1015" s="4"/>
    </row>
    <row r="1016" spans="4:78" ht="15.6" x14ac:dyDescent="0.3">
      <c r="D1016" s="2"/>
      <c r="E1016" s="2"/>
      <c r="F1016" s="2"/>
      <c r="G1016" s="3"/>
      <c r="X1016" s="4"/>
      <c r="AW1016" s="4"/>
      <c r="AX1016" s="4"/>
      <c r="AY1016" s="4"/>
      <c r="AZ1016" s="4"/>
      <c r="BA1016" s="5"/>
      <c r="BF1016" s="5"/>
      <c r="BG1016" s="5"/>
      <c r="BH1016" s="148"/>
      <c r="BZ1016" s="4"/>
    </row>
    <row r="1017" spans="4:78" ht="15.6" x14ac:dyDescent="0.3">
      <c r="D1017" s="2"/>
      <c r="E1017" s="2"/>
      <c r="F1017" s="2"/>
      <c r="G1017" s="3"/>
      <c r="X1017" s="4"/>
      <c r="AW1017" s="4"/>
      <c r="AX1017" s="4"/>
      <c r="AY1017" s="4"/>
      <c r="AZ1017" s="4"/>
      <c r="BA1017" s="5"/>
      <c r="BF1017" s="5"/>
      <c r="BG1017" s="5"/>
      <c r="BH1017" s="148"/>
      <c r="BZ1017" s="4"/>
    </row>
    <row r="1018" spans="4:78" ht="15.6" x14ac:dyDescent="0.3">
      <c r="G1018" s="3"/>
      <c r="X1018" s="4"/>
      <c r="AW1018" s="5"/>
      <c r="AX1018" s="5"/>
      <c r="AY1018" s="5"/>
      <c r="AZ1018" s="5"/>
      <c r="BA1018" s="5"/>
      <c r="BF1018" s="5"/>
      <c r="BG1018" s="5"/>
      <c r="BH1018" s="148"/>
      <c r="BZ1018" s="4"/>
    </row>
    <row r="1019" spans="4:78" ht="15.6" x14ac:dyDescent="0.3">
      <c r="G1019" s="3"/>
      <c r="AW1019" s="5"/>
      <c r="AX1019" s="5"/>
      <c r="AY1019" s="5"/>
      <c r="AZ1019" s="5"/>
      <c r="BA1019" s="5"/>
      <c r="BF1019" s="5"/>
      <c r="BG1019" s="5"/>
      <c r="BH1019" s="148"/>
    </row>
    <row r="1020" spans="4:78" ht="15.6" x14ac:dyDescent="0.3">
      <c r="G1020" s="3"/>
      <c r="AW1020" s="5"/>
      <c r="AX1020" s="5"/>
      <c r="AY1020" s="5"/>
      <c r="AZ1020" s="5"/>
      <c r="BA1020" s="5"/>
      <c r="BF1020" s="5"/>
      <c r="BG1020" s="5"/>
      <c r="BH1020" s="148"/>
    </row>
    <row r="1021" spans="4:78" ht="15.6" x14ac:dyDescent="0.3">
      <c r="G1021" s="3"/>
      <c r="AW1021" s="5"/>
      <c r="AX1021" s="5"/>
      <c r="AY1021" s="5"/>
      <c r="AZ1021" s="5"/>
      <c r="BA1021" s="5"/>
      <c r="BF1021" s="5"/>
      <c r="BG1021" s="5"/>
      <c r="BH1021" s="148"/>
    </row>
    <row r="1022" spans="4:78" ht="15.6" x14ac:dyDescent="0.3">
      <c r="G1022" s="3"/>
      <c r="AW1022" s="5"/>
      <c r="AX1022" s="5"/>
      <c r="AY1022" s="5"/>
      <c r="AZ1022" s="5"/>
      <c r="BA1022" s="5"/>
      <c r="BF1022" s="5"/>
      <c r="BG1022" s="5"/>
      <c r="BH1022" s="148"/>
    </row>
    <row r="1023" spans="4:78" ht="15.6" x14ac:dyDescent="0.3">
      <c r="G1023" s="3"/>
      <c r="AW1023" s="5"/>
      <c r="AX1023" s="5"/>
      <c r="AY1023" s="5"/>
      <c r="AZ1023" s="5"/>
      <c r="BA1023" s="5"/>
      <c r="BF1023" s="5"/>
      <c r="BG1023" s="5"/>
      <c r="BH1023" s="148"/>
    </row>
    <row r="1024" spans="4:78" ht="15.6" x14ac:dyDescent="0.3">
      <c r="G1024" s="3"/>
      <c r="AW1024" s="5"/>
      <c r="AX1024" s="5"/>
      <c r="AY1024" s="5"/>
      <c r="AZ1024" s="5"/>
      <c r="BA1024" s="5"/>
      <c r="BF1024" s="5"/>
      <c r="BG1024" s="5"/>
      <c r="BH1024" s="148"/>
    </row>
    <row r="1025" spans="7:60" ht="15.6" x14ac:dyDescent="0.3">
      <c r="G1025" s="3"/>
      <c r="AW1025" s="5"/>
      <c r="AX1025" s="5"/>
      <c r="AY1025" s="5"/>
      <c r="AZ1025" s="5"/>
      <c r="BA1025" s="5"/>
      <c r="BF1025" s="5"/>
      <c r="BG1025" s="5"/>
      <c r="BH1025" s="148"/>
    </row>
    <row r="1026" spans="7:60" ht="15.6" x14ac:dyDescent="0.3">
      <c r="G1026" s="3"/>
      <c r="AW1026" s="5"/>
      <c r="AX1026" s="5"/>
      <c r="AY1026" s="5"/>
      <c r="AZ1026" s="5"/>
      <c r="BA1026" s="5"/>
      <c r="BF1026" s="5"/>
      <c r="BG1026" s="5"/>
      <c r="BH1026" s="148"/>
    </row>
    <row r="1027" spans="7:60" ht="15.6" x14ac:dyDescent="0.3">
      <c r="G1027" s="3"/>
      <c r="AW1027" s="5"/>
      <c r="AX1027" s="5"/>
      <c r="AY1027" s="5"/>
      <c r="AZ1027" s="5"/>
      <c r="BA1027" s="5"/>
      <c r="BF1027" s="5"/>
      <c r="BG1027" s="5"/>
      <c r="BH1027" s="148"/>
    </row>
    <row r="1028" spans="7:60" ht="15.6" x14ac:dyDescent="0.3">
      <c r="G1028" s="3"/>
      <c r="AW1028" s="5"/>
      <c r="AX1028" s="5"/>
      <c r="AY1028" s="5"/>
      <c r="AZ1028" s="5"/>
      <c r="BA1028" s="5"/>
      <c r="BF1028" s="5"/>
      <c r="BG1028" s="5"/>
      <c r="BH1028" s="148"/>
    </row>
    <row r="1029" spans="7:60" ht="15.6" x14ac:dyDescent="0.3">
      <c r="G1029" s="3"/>
      <c r="AW1029" s="5"/>
      <c r="AX1029" s="5"/>
      <c r="AY1029" s="5"/>
      <c r="AZ1029" s="5"/>
      <c r="BA1029" s="5"/>
      <c r="BF1029" s="5"/>
      <c r="BG1029" s="5"/>
      <c r="BH1029" s="148"/>
    </row>
    <row r="1030" spans="7:60" ht="15.6" x14ac:dyDescent="0.3">
      <c r="G1030" s="3"/>
      <c r="AW1030" s="5"/>
      <c r="AX1030" s="5"/>
      <c r="AY1030" s="5"/>
      <c r="AZ1030" s="5"/>
      <c r="BA1030" s="5"/>
      <c r="BF1030" s="5"/>
      <c r="BG1030" s="5"/>
      <c r="BH1030" s="148"/>
    </row>
    <row r="1031" spans="7:60" ht="15.6" x14ac:dyDescent="0.3">
      <c r="G1031" s="3"/>
      <c r="AW1031" s="5"/>
      <c r="AX1031" s="5"/>
      <c r="AY1031" s="5"/>
      <c r="AZ1031" s="5"/>
      <c r="BA1031" s="5"/>
      <c r="BF1031" s="5"/>
      <c r="BG1031" s="5"/>
      <c r="BH1031" s="148"/>
    </row>
    <row r="1032" spans="7:60" ht="15.6" x14ac:dyDescent="0.3">
      <c r="G1032" s="3"/>
      <c r="AW1032" s="5"/>
      <c r="AX1032" s="5"/>
      <c r="AY1032" s="5"/>
      <c r="AZ1032" s="5"/>
      <c r="BA1032" s="5"/>
      <c r="BF1032" s="5"/>
      <c r="BG1032" s="5"/>
      <c r="BH1032" s="148"/>
    </row>
    <row r="1033" spans="7:60" ht="15.6" x14ac:dyDescent="0.3">
      <c r="G1033" s="3"/>
      <c r="AW1033" s="5"/>
      <c r="AX1033" s="5"/>
      <c r="AY1033" s="5"/>
      <c r="AZ1033" s="5"/>
      <c r="BA1033" s="5"/>
      <c r="BF1033" s="5"/>
      <c r="BG1033" s="5"/>
      <c r="BH1033" s="148"/>
    </row>
    <row r="1034" spans="7:60" ht="15.6" x14ac:dyDescent="0.3">
      <c r="G1034" s="3"/>
      <c r="AW1034" s="5"/>
      <c r="AX1034" s="5"/>
      <c r="AY1034" s="5"/>
      <c r="AZ1034" s="5"/>
      <c r="BA1034" s="5"/>
      <c r="BF1034" s="5"/>
      <c r="BG1034" s="5"/>
      <c r="BH1034" s="148"/>
    </row>
    <row r="1035" spans="7:60" ht="15.6" x14ac:dyDescent="0.3">
      <c r="G1035" s="3"/>
      <c r="AW1035" s="5"/>
      <c r="AX1035" s="5"/>
      <c r="AY1035" s="5"/>
      <c r="AZ1035" s="5"/>
      <c r="BA1035" s="5"/>
      <c r="BF1035" s="5"/>
      <c r="BG1035" s="5"/>
      <c r="BH1035" s="148"/>
    </row>
    <row r="1036" spans="7:60" ht="15.6" x14ac:dyDescent="0.3">
      <c r="G1036" s="3"/>
      <c r="AW1036" s="5"/>
      <c r="AX1036" s="5"/>
      <c r="AY1036" s="5"/>
      <c r="AZ1036" s="5"/>
      <c r="BA1036" s="5"/>
      <c r="BF1036" s="5"/>
      <c r="BG1036" s="5"/>
      <c r="BH1036" s="148"/>
    </row>
    <row r="1037" spans="7:60" ht="15.6" x14ac:dyDescent="0.3">
      <c r="G1037" s="3"/>
      <c r="AW1037" s="5"/>
      <c r="AX1037" s="5"/>
      <c r="AY1037" s="5"/>
      <c r="AZ1037" s="5"/>
      <c r="BA1037" s="5"/>
      <c r="BF1037" s="5"/>
      <c r="BG1037" s="5"/>
      <c r="BH1037" s="148"/>
    </row>
    <row r="1038" spans="7:60" ht="15.6" x14ac:dyDescent="0.3">
      <c r="G1038" s="3"/>
      <c r="AW1038" s="5"/>
      <c r="AX1038" s="5"/>
      <c r="AY1038" s="5"/>
      <c r="AZ1038" s="5"/>
      <c r="BA1038" s="5"/>
      <c r="BF1038" s="5"/>
      <c r="BG1038" s="5"/>
      <c r="BH1038" s="148"/>
    </row>
    <row r="1039" spans="7:60" ht="15.6" x14ac:dyDescent="0.3">
      <c r="G1039" s="3"/>
      <c r="AW1039" s="5"/>
      <c r="AX1039" s="5"/>
      <c r="AY1039" s="5"/>
      <c r="AZ1039" s="5"/>
      <c r="BA1039" s="5"/>
      <c r="BF1039" s="5"/>
      <c r="BG1039" s="5"/>
      <c r="BH1039" s="148"/>
    </row>
    <row r="1040" spans="7:60" ht="15.6" x14ac:dyDescent="0.3">
      <c r="G1040" s="3"/>
      <c r="AW1040" s="5"/>
      <c r="AX1040" s="5"/>
      <c r="AY1040" s="5"/>
      <c r="AZ1040" s="5"/>
      <c r="BA1040" s="5"/>
      <c r="BF1040" s="5"/>
      <c r="BG1040" s="5"/>
      <c r="BH1040" s="148"/>
    </row>
    <row r="1041" spans="7:60" ht="15.6" x14ac:dyDescent="0.3">
      <c r="G1041" s="3"/>
      <c r="AW1041" s="5"/>
      <c r="AX1041" s="5"/>
      <c r="AY1041" s="5"/>
      <c r="AZ1041" s="5"/>
      <c r="BA1041" s="5"/>
      <c r="BF1041" s="5"/>
      <c r="BG1041" s="5"/>
      <c r="BH1041" s="148"/>
    </row>
    <row r="1042" spans="7:60" ht="15.6" x14ac:dyDescent="0.3">
      <c r="G1042" s="3"/>
      <c r="AW1042" s="5"/>
      <c r="AX1042" s="5"/>
      <c r="AY1042" s="5"/>
      <c r="AZ1042" s="5"/>
      <c r="BA1042" s="5"/>
      <c r="BF1042" s="5"/>
      <c r="BG1042" s="5"/>
      <c r="BH1042" s="148"/>
    </row>
    <row r="1043" spans="7:60" ht="15.6" x14ac:dyDescent="0.3">
      <c r="G1043" s="3"/>
      <c r="AW1043" s="5"/>
      <c r="AX1043" s="5"/>
      <c r="AY1043" s="5"/>
      <c r="AZ1043" s="5"/>
      <c r="BA1043" s="5"/>
      <c r="BF1043" s="5"/>
      <c r="BG1043" s="5"/>
      <c r="BH1043" s="148"/>
    </row>
    <row r="1044" spans="7:60" ht="15.6" x14ac:dyDescent="0.3">
      <c r="G1044" s="3"/>
      <c r="AW1044" s="5"/>
      <c r="AX1044" s="5"/>
      <c r="AY1044" s="5"/>
      <c r="AZ1044" s="5"/>
      <c r="BA1044" s="5"/>
      <c r="BF1044" s="5"/>
      <c r="BG1044" s="5"/>
      <c r="BH1044" s="148"/>
    </row>
    <row r="1045" spans="7:60" ht="15.6" x14ac:dyDescent="0.3">
      <c r="G1045" s="3"/>
      <c r="AW1045" s="5"/>
      <c r="AX1045" s="5"/>
      <c r="AY1045" s="5"/>
      <c r="AZ1045" s="5"/>
      <c r="BA1045" s="5"/>
      <c r="BF1045" s="5"/>
      <c r="BG1045" s="5"/>
      <c r="BH1045" s="148"/>
    </row>
    <row r="1046" spans="7:60" ht="15.6" x14ac:dyDescent="0.3">
      <c r="G1046" s="3"/>
      <c r="AW1046" s="5"/>
      <c r="AX1046" s="5"/>
      <c r="AY1046" s="5"/>
      <c r="AZ1046" s="5"/>
      <c r="BA1046" s="5"/>
      <c r="BF1046" s="5"/>
      <c r="BG1046" s="5"/>
      <c r="BH1046" s="148"/>
    </row>
    <row r="1047" spans="7:60" ht="15.6" x14ac:dyDescent="0.3">
      <c r="G1047" s="3"/>
      <c r="AW1047" s="5"/>
      <c r="AX1047" s="5"/>
      <c r="AY1047" s="5"/>
      <c r="AZ1047" s="5"/>
      <c r="BA1047" s="5"/>
      <c r="BF1047" s="5"/>
      <c r="BG1047" s="5"/>
      <c r="BH1047" s="148"/>
    </row>
    <row r="1048" spans="7:60" ht="15.6" x14ac:dyDescent="0.3">
      <c r="G1048" s="3"/>
      <c r="AW1048" s="5"/>
      <c r="AX1048" s="5"/>
      <c r="AY1048" s="5"/>
      <c r="AZ1048" s="5"/>
      <c r="BA1048" s="5"/>
      <c r="BF1048" s="5"/>
      <c r="BG1048" s="5"/>
      <c r="BH1048" s="148"/>
    </row>
    <row r="1049" spans="7:60" ht="15.6" x14ac:dyDescent="0.3">
      <c r="G1049" s="3"/>
      <c r="AW1049" s="5"/>
      <c r="AX1049" s="5"/>
      <c r="AY1049" s="5"/>
      <c r="AZ1049" s="5"/>
      <c r="BA1049" s="5"/>
      <c r="BF1049" s="5"/>
      <c r="BG1049" s="5"/>
      <c r="BH1049" s="148"/>
    </row>
  </sheetData>
  <autoFilter ref="A5:CO204" xr:uid="{00000000-0001-0000-0000-000000000000}"/>
  <mergeCells count="54">
    <mergeCell ref="CJ4:CL4"/>
    <mergeCell ref="CM4:CO4"/>
    <mergeCell ref="BC4:BE4"/>
    <mergeCell ref="BF4:BH4"/>
    <mergeCell ref="BL4:BN4"/>
    <mergeCell ref="BO4:BQ4"/>
    <mergeCell ref="BR4:BT4"/>
    <mergeCell ref="BU4:BW4"/>
    <mergeCell ref="BX4:BZ4"/>
    <mergeCell ref="BI4:BK4"/>
    <mergeCell ref="AW4:AY4"/>
    <mergeCell ref="AZ4:BB4"/>
    <mergeCell ref="CA4:CC4"/>
    <mergeCell ref="CD4:CF4"/>
    <mergeCell ref="CG4:CI4"/>
    <mergeCell ref="AH4:AJ4"/>
    <mergeCell ref="AK4:AM4"/>
    <mergeCell ref="AN4:AP4"/>
    <mergeCell ref="AQ4:AS4"/>
    <mergeCell ref="AT4:AV4"/>
    <mergeCell ref="AB3:AD3"/>
    <mergeCell ref="AE3:AG3"/>
    <mergeCell ref="M4:O4"/>
    <mergeCell ref="P4:R4"/>
    <mergeCell ref="S4:U4"/>
    <mergeCell ref="V4:X4"/>
    <mergeCell ref="Y4:AA4"/>
    <mergeCell ref="AB4:AD4"/>
    <mergeCell ref="AE4:AG4"/>
    <mergeCell ref="M3:O3"/>
    <mergeCell ref="P3:R3"/>
    <mergeCell ref="S3:U3"/>
    <mergeCell ref="V3:X3"/>
    <mergeCell ref="Y3:AA3"/>
    <mergeCell ref="CJ3:CL3"/>
    <mergeCell ref="CM3:CO3"/>
    <mergeCell ref="BC3:BE3"/>
    <mergeCell ref="BF3:BH3"/>
    <mergeCell ref="BL3:BN3"/>
    <mergeCell ref="BO3:BQ3"/>
    <mergeCell ref="BR3:BT3"/>
    <mergeCell ref="BU3:BW3"/>
    <mergeCell ref="BX3:BZ3"/>
    <mergeCell ref="BI3:BK3"/>
    <mergeCell ref="AW3:AY3"/>
    <mergeCell ref="AZ3:BB3"/>
    <mergeCell ref="CA3:CC3"/>
    <mergeCell ref="CD3:CF3"/>
    <mergeCell ref="CG3:CI3"/>
    <mergeCell ref="AH3:AJ3"/>
    <mergeCell ref="AK3:AM3"/>
    <mergeCell ref="AN3:AP3"/>
    <mergeCell ref="AQ3:AS3"/>
    <mergeCell ref="AT3:AV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BK POOMSAE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2022-06-21T16:23:22Z</dcterms:created>
  <dcterms:modified xsi:type="dcterms:W3CDTF">2025-11-24T21:27:46Z</dcterms:modified>
</cp:coreProperties>
</file>