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ČLENSKÁ ZÁKLADŇA" sheetId="1" r:id="rId4"/>
    <sheet state="visible" name="Hárok1" sheetId="2" r:id="rId5"/>
  </sheets>
  <definedNames/>
  <calcPr/>
  <extLst>
    <ext uri="GoogleSheetsCustomDataVersion2">
      <go:sheetsCustomData xmlns:go="http://customooxmlschemas.google.com/" r:id="rId6" roundtripDataChecksum="VM2fh19UytwlrdHdJ77D2Eqgc4YDu26E2cDCWC4it3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Z22">
      <text>
        <t xml:space="preserve">======
ID#AAABwL3Lw7I
Mario Švec    (2025-11-17 15:28:22)
kontrolórka Vilhanová
majster OH tech. riaditel
Filepová - sekretár
Fireková - asistent
Boris Lacko - moderátor
Marek Biskup - ukončená činnost klubu titan gym</t>
      </text>
    </comment>
    <comment authorId="0" ref="Y22">
      <text>
        <t xml:space="preserve">======
ID#AAABwL3Lw7E
Mario Švec    (2025-11-17 15:28:22)
Katarína Vilhanová
technický majster Oh 
kontroórka Vilhanová
 sekretár Alexandra Filipová
asistent Fireková</t>
      </text>
    </comment>
  </commentList>
  <extLst>
    <ext uri="GoogleSheetsCustomDataVersion2">
      <go:sheetsCustomData xmlns:go="http://customooxmlschemas.google.com/" r:id="rId1" roundtripDataSignature="AMtx7mj3rogqjIU8PLbo3cnuV8x2mL9VHg=="/>
    </ext>
  </extLst>
</comments>
</file>

<file path=xl/sharedStrings.xml><?xml version="1.0" encoding="utf-8"?>
<sst xmlns="http://schemas.openxmlformats.org/spreadsheetml/2006/main" count="66" uniqueCount="66">
  <si>
    <t>ČPO</t>
  </si>
  <si>
    <t>KLUBY SATKD</t>
  </si>
  <si>
    <t>Počet členov 2003</t>
  </si>
  <si>
    <t>Počet členov 2004</t>
  </si>
  <si>
    <t>Počet členov 2005</t>
  </si>
  <si>
    <t>Počet členov 2006</t>
  </si>
  <si>
    <t>Počet členov 2007</t>
  </si>
  <si>
    <t>Počet členov 2008</t>
  </si>
  <si>
    <t>Počet členov 2009</t>
  </si>
  <si>
    <t>Počet členov 2010</t>
  </si>
  <si>
    <t>Počet členov 2011</t>
  </si>
  <si>
    <t>Počet členov 2012</t>
  </si>
  <si>
    <t>Počet členov 2013</t>
  </si>
  <si>
    <t>Počet členov 2014</t>
  </si>
  <si>
    <t>Počet členov 2015</t>
  </si>
  <si>
    <t>Počet členov 2016</t>
  </si>
  <si>
    <t>Počet členov 2017</t>
  </si>
  <si>
    <t>Počet členov 2018</t>
  </si>
  <si>
    <t>Počet členov 2019</t>
  </si>
  <si>
    <t>Počet členov 2020</t>
  </si>
  <si>
    <t>Počet členov 2021</t>
  </si>
  <si>
    <t>Počet členov 2022</t>
  </si>
  <si>
    <t>Počet členov 2023</t>
  </si>
  <si>
    <t>Počet členov 2024</t>
  </si>
  <si>
    <t>Počet členov 2025</t>
  </si>
  <si>
    <t>;</t>
  </si>
  <si>
    <t>AKADEMIK TAEKWONDO</t>
  </si>
  <si>
    <t>002</t>
  </si>
  <si>
    <t>TAEKWONDO HAKIMI Rožňava</t>
  </si>
  <si>
    <t>003</t>
  </si>
  <si>
    <t>Športový klub polície - ILYO Taekwondo Košice</t>
  </si>
  <si>
    <t>004</t>
  </si>
  <si>
    <t>TAEKWONDO KLUB Hnúšťa</t>
  </si>
  <si>
    <t>005</t>
  </si>
  <si>
    <t>Taekwondo klub Humenné</t>
  </si>
  <si>
    <t>006</t>
  </si>
  <si>
    <t>KORYO TAEKWONSO SLÁVIA UPJŠ KOŠICE</t>
  </si>
  <si>
    <t>007</t>
  </si>
  <si>
    <t>ILYO Taekwondo  Zvolen</t>
  </si>
  <si>
    <t>OROL TAEKWONDO</t>
  </si>
  <si>
    <t>RI TAEKWONDO</t>
  </si>
  <si>
    <t xml:space="preserve"> </t>
  </si>
  <si>
    <t>008</t>
  </si>
  <si>
    <t>Black Tiger Taekwondo - klub Snina</t>
  </si>
  <si>
    <t>009</t>
  </si>
  <si>
    <t>Falcon Taekwondo klub Rimavská Sobota</t>
  </si>
  <si>
    <t>010</t>
  </si>
  <si>
    <t>ŠPORTOVÝ KLUB POLÍCIE BRATISLAVA</t>
  </si>
  <si>
    <t>011</t>
  </si>
  <si>
    <t>ILYO TKD TN</t>
  </si>
  <si>
    <t>TA Zvolen</t>
  </si>
  <si>
    <t>Leon Academy TAEKWONDO BA</t>
  </si>
  <si>
    <t>014</t>
  </si>
  <si>
    <t xml:space="preserve">KORYO PANTHERS  TAEKWONDO Rožňava </t>
  </si>
  <si>
    <t>015</t>
  </si>
  <si>
    <t>Taekwondo 4U Liptovský Mikuláš</t>
  </si>
  <si>
    <t>016</t>
  </si>
  <si>
    <t>Star Club bojových umení</t>
  </si>
  <si>
    <t>017</t>
  </si>
  <si>
    <t>Ilyo Tkd PREŠOV</t>
  </si>
  <si>
    <t>018</t>
  </si>
  <si>
    <t>Taekwondo Titan Gym</t>
  </si>
  <si>
    <t>000</t>
  </si>
  <si>
    <t>SATKD</t>
  </si>
  <si>
    <t>SPOLU</t>
  </si>
  <si>
    <t>najlepší rok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</si>
</sst>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rgb="FF000000"/>
      <name val="Calibri"/>
      <scheme val="minor"/>
    </font>
    <font>
      <sz val="12.0"/>
      <color theme="1"/>
      <name val="Calibri"/>
    </font>
    <font>
      <color theme="1"/>
      <name val="Calibri"/>
      <scheme val="minor"/>
    </font>
    <font>
      <sz val="12.0"/>
      <color rgb="FFFF0000"/>
      <name val="Calibri"/>
    </font>
    <font>
      <sz val="12.0"/>
      <color rgb="FF7F7F7F"/>
      <name val="Calibri"/>
    </font>
    <font>
      <sz val="12.0"/>
      <color rgb="FF000000"/>
      <name val="Calibri"/>
    </font>
    <font>
      <sz val="11.0"/>
      <color theme="1"/>
      <name val="Calibri"/>
    </font>
    <font>
      <sz val="11.0"/>
      <color rgb="FF000000"/>
      <name val="Calibri"/>
    </font>
    <font/>
    <font>
      <sz val="22.0"/>
      <color theme="1"/>
      <name val="Calibri"/>
    </font>
    <font>
      <sz val="11.0"/>
      <color rgb="FFFF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shrinkToFit="0" vertical="top" wrapText="1"/>
    </xf>
    <xf borderId="1" fillId="2" fontId="1" numFmtId="0" xfId="0" applyAlignment="1" applyBorder="1" applyFont="1">
      <alignment horizontal="left" shrinkToFit="0" vertical="top" wrapText="1"/>
    </xf>
    <xf borderId="0" fillId="0" fontId="2" numFmtId="0" xfId="0" applyFont="1"/>
    <xf borderId="1" fillId="0" fontId="3" numFmtId="49" xfId="0" applyAlignment="1" applyBorder="1" applyFont="1" applyNumberFormat="1">
      <alignment horizontal="center" shrinkToFit="0" vertical="top" wrapText="1"/>
    </xf>
    <xf borderId="1" fillId="0" fontId="4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horizontal="center" shrinkToFit="0" vertical="bottom" wrapText="1"/>
    </xf>
    <xf borderId="1" fillId="3" fontId="1" numFmtId="0" xfId="0" applyAlignment="1" applyBorder="1" applyFill="1" applyFont="1">
      <alignment horizontal="center" shrinkToFit="0" vertical="bottom" wrapText="1"/>
    </xf>
    <xf borderId="1" fillId="4" fontId="1" numFmtId="49" xfId="0" applyAlignment="1" applyBorder="1" applyFill="1" applyFont="1" applyNumberFormat="1">
      <alignment horizontal="left" shrinkToFit="0" vertical="bottom" wrapText="1"/>
    </xf>
    <xf borderId="1" fillId="0" fontId="5" numFmtId="0" xfId="0" applyAlignment="1" applyBorder="1" applyFont="1">
      <alignment shrinkToFit="0" vertical="bottom" wrapText="0"/>
    </xf>
    <xf borderId="1" fillId="4" fontId="1" numFmtId="0" xfId="0" applyAlignment="1" applyBorder="1" applyFont="1">
      <alignment horizontal="center" shrinkToFit="0" vertical="bottom" wrapText="1"/>
    </xf>
    <xf borderId="1" fillId="5" fontId="1" numFmtId="0" xfId="0" applyAlignment="1" applyBorder="1" applyFill="1" applyFont="1">
      <alignment horizontal="center" shrinkToFit="0" vertical="bottom" wrapText="1"/>
    </xf>
    <xf borderId="1" fillId="0" fontId="5" numFmtId="0" xfId="0" applyAlignment="1" applyBorder="1" applyFont="1">
      <alignment horizontal="center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1" fillId="6" fontId="5" numFmtId="0" xfId="0" applyAlignment="1" applyBorder="1" applyFill="1" applyFont="1">
      <alignment horizontal="center" shrinkToFit="0" vertical="bottom" wrapText="0"/>
    </xf>
    <xf borderId="0" fillId="0" fontId="6" numFmtId="0" xfId="0" applyAlignment="1" applyFont="1">
      <alignment shrinkToFit="0" vertical="bottom" wrapText="0"/>
    </xf>
    <xf borderId="1" fillId="6" fontId="1" numFmtId="0" xfId="0" applyAlignment="1" applyBorder="1" applyFont="1">
      <alignment horizontal="center" shrinkToFit="0" vertical="bottom" wrapText="1"/>
    </xf>
    <xf borderId="0" fillId="0" fontId="7" numFmtId="0" xfId="0" applyAlignment="1" applyFont="1">
      <alignment shrinkToFit="0" vertical="bottom" wrapText="0"/>
    </xf>
    <xf borderId="0" fillId="0" fontId="1" numFmtId="0" xfId="0" applyAlignment="1" applyFont="1">
      <alignment horizontal="left" shrinkToFit="0" vertical="bottom" wrapText="0"/>
    </xf>
    <xf borderId="2" fillId="4" fontId="1" numFmtId="49" xfId="0" applyAlignment="1" applyBorder="1" applyFont="1" applyNumberFormat="1">
      <alignment horizontal="left" shrinkToFit="0" vertical="bottom" wrapText="1"/>
    </xf>
    <xf borderId="2" fillId="0" fontId="1" numFmtId="0" xfId="0" applyAlignment="1" applyBorder="1" applyFont="1">
      <alignment horizontal="center" shrinkToFit="0" vertical="bottom" wrapText="1"/>
    </xf>
    <xf borderId="2" fillId="5" fontId="1" numFmtId="0" xfId="0" applyAlignment="1" applyBorder="1" applyFont="1">
      <alignment horizontal="center" shrinkToFit="0" vertical="bottom" wrapText="1"/>
    </xf>
    <xf borderId="2" fillId="3" fontId="1" numFmtId="0" xfId="0" applyAlignment="1" applyBorder="1" applyFont="1">
      <alignment horizontal="center" shrinkToFit="0" vertical="bottom" wrapText="1"/>
    </xf>
    <xf borderId="0" fillId="0" fontId="6" numFmtId="0" xfId="0" applyAlignment="1" applyFont="1">
      <alignment horizontal="left" shrinkToFit="0" vertical="bottom" wrapText="0"/>
    </xf>
    <xf borderId="3" fillId="0" fontId="8" numFmtId="0" xfId="0" applyBorder="1" applyFont="1"/>
    <xf borderId="1" fillId="0" fontId="1" numFmtId="49" xfId="0" applyAlignment="1" applyBorder="1" applyFont="1" applyNumberFormat="1">
      <alignment horizontal="left" shrinkToFit="0" vertical="bottom" wrapText="1"/>
    </xf>
    <xf borderId="1" fillId="0" fontId="5" numFmtId="0" xfId="0" applyAlignment="1" applyBorder="1" applyFont="1">
      <alignment shrinkToFit="0" vertical="center" wrapText="0"/>
    </xf>
    <xf borderId="1" fillId="6" fontId="1" numFmtId="0" xfId="0" applyAlignment="1" applyBorder="1" applyFont="1">
      <alignment horizontal="center" shrinkToFit="0" vertical="bottom" wrapText="0"/>
    </xf>
    <xf borderId="1" fillId="0" fontId="6" numFmtId="0" xfId="0" applyAlignment="1" applyBorder="1" applyFont="1">
      <alignment horizontal="center" shrinkToFit="0" vertical="bottom" wrapText="0"/>
    </xf>
    <xf borderId="1" fillId="0" fontId="4" numFmtId="49" xfId="0" applyAlignment="1" applyBorder="1" applyFont="1" applyNumberFormat="1">
      <alignment horizontal="left" shrinkToFit="0" vertical="bottom" wrapText="1"/>
    </xf>
    <xf borderId="1" fillId="0" fontId="1" numFmtId="0" xfId="0" applyAlignment="1" applyBorder="1" applyFont="1">
      <alignment shrinkToFit="0" vertical="center" wrapText="1"/>
    </xf>
    <xf borderId="1" fillId="0" fontId="4" numFmtId="0" xfId="0" applyAlignment="1" applyBorder="1" applyFont="1">
      <alignment shrinkToFit="0" vertical="bottom" wrapText="0"/>
    </xf>
    <xf borderId="1" fillId="0" fontId="4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horizontal="left" shrinkToFit="0" vertical="bottom" wrapText="1"/>
    </xf>
    <xf borderId="1" fillId="0" fontId="9" numFmtId="0" xfId="0" applyAlignment="1" applyBorder="1" applyFont="1">
      <alignment shrinkToFit="0" vertical="center" wrapText="1"/>
    </xf>
    <xf borderId="1" fillId="0" fontId="9" numFmtId="0" xfId="0" applyAlignment="1" applyBorder="1" applyFont="1">
      <alignment horizontal="center" shrinkToFit="0" vertical="bottom" wrapText="1"/>
    </xf>
    <xf borderId="1" fillId="6" fontId="9" numFmtId="0" xfId="0" applyAlignment="1" applyBorder="1" applyFont="1">
      <alignment horizontal="center" shrinkToFit="0" vertical="bottom" wrapText="1"/>
    </xf>
    <xf borderId="0" fillId="0" fontId="7" numFmtId="0" xfId="0" applyAlignment="1" applyFont="1">
      <alignment shrinkToFit="0" vertical="center" wrapText="0"/>
    </xf>
    <xf borderId="4" fillId="5" fontId="7" numFmtId="0" xfId="0" applyAlignment="1" applyBorder="1" applyFont="1">
      <alignment shrinkToFit="0" vertical="bottom" wrapText="0"/>
    </xf>
    <xf borderId="0" fillId="0" fontId="7" numFmtId="0" xfId="0" applyAlignment="1" applyFont="1">
      <alignment horizontal="center" shrinkToFit="0" vertical="bottom" wrapText="0"/>
    </xf>
    <xf borderId="0" fillId="0" fontId="10" numFmtId="0" xfId="0" applyAlignment="1" applyFont="1">
      <alignment horizontal="center" shrinkToFit="0" vertical="bottom" wrapText="0"/>
    </xf>
    <xf borderId="4" fillId="6" fontId="7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333333"/>
                </a:solidFill>
                <a:latin typeface="+mn-lt"/>
              </a:defRPr>
            </a:pPr>
            <a:r>
              <a:rPr b="0" i="0" sz="1400">
                <a:solidFill>
                  <a:srgbClr val="333333"/>
                </a:solidFill>
                <a:latin typeface="+mn-lt"/>
              </a:rPr>
              <a:t>ČLENSKÁ ZÁKLADŇA SATKD 2014-2025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cat>
            <c:strRef>
              <c:f>'ČLENSKÁ ZÁKLADŇA'!$N$36:$N$47</c:f>
            </c:strRef>
          </c:cat>
          <c:val>
            <c:numRef>
              <c:f>'ČLENSKÁ ZÁKLADŇA'!$O$36:$O$47</c:f>
              <c:numCache/>
            </c:numRef>
          </c:val>
        </c:ser>
        <c:axId val="1414546518"/>
        <c:axId val="1066960786"/>
      </c:barChart>
      <c:catAx>
        <c:axId val="14145465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66960786"/>
      </c:catAx>
      <c:valAx>
        <c:axId val="10669607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14546518"/>
      </c:valAx>
    </c:plotArea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17</xdr:col>
      <xdr:colOff>552450</xdr:colOff>
      <xdr:row>29</xdr:row>
      <xdr:rowOff>161925</xdr:rowOff>
    </xdr:from>
    <xdr:ext cx="4486275" cy="2886075"/>
    <xdr:graphicFrame>
      <xdr:nvGraphicFramePr>
        <xdr:cNvPr descr="Chart 0" id="1059124788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CCFF"/>
    <pageSetUpPr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4.43" defaultRowHeight="15.0"/>
  <cols>
    <col customWidth="1" min="1" max="1" width="2.0"/>
    <col customWidth="1" min="2" max="2" width="7.71"/>
    <col customWidth="1" min="3" max="3" width="46.0"/>
    <col customWidth="1" min="4" max="21" width="8.71"/>
    <col customWidth="1" min="22" max="22" width="11.29"/>
    <col customWidth="1" min="23" max="27" width="8.71"/>
    <col customWidth="1" min="28" max="28" width="41.71"/>
    <col customWidth="1" min="29" max="29" width="8.71"/>
  </cols>
  <sheetData>
    <row r="1" ht="47.25" customHeight="1">
      <c r="B1" s="1" t="s">
        <v>0</v>
      </c>
      <c r="C1" s="1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3" t="s">
        <v>22</v>
      </c>
      <c r="Y1" s="3" t="s">
        <v>23</v>
      </c>
      <c r="Z1" s="3" t="s">
        <v>24</v>
      </c>
      <c r="AC1" s="4" t="s">
        <v>25</v>
      </c>
    </row>
    <row r="2" ht="24.75" customHeight="1">
      <c r="B2" s="5"/>
      <c r="C2" s="6" t="s">
        <v>26</v>
      </c>
      <c r="D2" s="7">
        <v>12.0</v>
      </c>
      <c r="E2" s="7">
        <v>12.0</v>
      </c>
      <c r="F2" s="8">
        <v>0.0</v>
      </c>
      <c r="G2" s="8">
        <v>0.0</v>
      </c>
      <c r="H2" s="8">
        <v>0.0</v>
      </c>
      <c r="I2" s="8">
        <v>0.0</v>
      </c>
      <c r="J2" s="8">
        <v>0.0</v>
      </c>
      <c r="K2" s="8">
        <v>0.0</v>
      </c>
      <c r="L2" s="8">
        <v>0.0</v>
      </c>
      <c r="M2" s="8">
        <v>0.0</v>
      </c>
      <c r="N2" s="8">
        <v>0.0</v>
      </c>
      <c r="O2" s="8">
        <v>0.0</v>
      </c>
      <c r="P2" s="8">
        <v>0.0</v>
      </c>
      <c r="Q2" s="8">
        <v>0.0</v>
      </c>
      <c r="R2" s="8">
        <v>0.0</v>
      </c>
      <c r="S2" s="8">
        <v>0.0</v>
      </c>
      <c r="T2" s="8">
        <v>0.0</v>
      </c>
      <c r="U2" s="8">
        <v>0.0</v>
      </c>
      <c r="V2" s="8">
        <v>0.0</v>
      </c>
      <c r="W2" s="8">
        <v>0.0</v>
      </c>
      <c r="X2" s="8">
        <v>0.0</v>
      </c>
      <c r="Y2" s="8"/>
      <c r="Z2" s="8">
        <v>0.0</v>
      </c>
    </row>
    <row r="3" ht="24.75" customHeight="1">
      <c r="B3" s="9" t="s">
        <v>27</v>
      </c>
      <c r="C3" s="10" t="s">
        <v>28</v>
      </c>
      <c r="D3" s="7">
        <v>41.0</v>
      </c>
      <c r="E3" s="7">
        <v>56.0</v>
      </c>
      <c r="F3" s="7">
        <v>40.0</v>
      </c>
      <c r="G3" s="7">
        <v>32.0</v>
      </c>
      <c r="H3" s="7">
        <v>42.0</v>
      </c>
      <c r="I3" s="7">
        <v>57.0</v>
      </c>
      <c r="J3" s="7">
        <v>65.0</v>
      </c>
      <c r="K3" s="11">
        <v>58.0</v>
      </c>
      <c r="L3" s="7">
        <v>54.0</v>
      </c>
      <c r="M3" s="7">
        <v>46.0</v>
      </c>
      <c r="N3" s="12">
        <v>64.0</v>
      </c>
      <c r="O3" s="12">
        <v>51.0</v>
      </c>
      <c r="P3" s="12">
        <v>50.0</v>
      </c>
      <c r="Q3" s="12">
        <v>52.0</v>
      </c>
      <c r="R3" s="12">
        <v>45.0</v>
      </c>
      <c r="S3" s="12">
        <v>54.0</v>
      </c>
      <c r="T3" s="12">
        <v>63.0</v>
      </c>
      <c r="U3" s="12">
        <v>63.0</v>
      </c>
      <c r="V3" s="12">
        <v>57.0</v>
      </c>
      <c r="W3" s="12">
        <v>60.0</v>
      </c>
      <c r="X3" s="13">
        <v>61.0</v>
      </c>
      <c r="Y3" s="14">
        <v>73.0</v>
      </c>
      <c r="Z3" s="15">
        <v>79.0</v>
      </c>
      <c r="AA3" s="16"/>
    </row>
    <row r="4" ht="24.75" customHeight="1">
      <c r="B4" s="9" t="s">
        <v>29</v>
      </c>
      <c r="C4" s="10" t="s">
        <v>30</v>
      </c>
      <c r="D4" s="7">
        <v>100.0</v>
      </c>
      <c r="E4" s="7">
        <v>105.0</v>
      </c>
      <c r="F4" s="7">
        <v>95.0</v>
      </c>
      <c r="G4" s="7">
        <v>102.0</v>
      </c>
      <c r="H4" s="7">
        <v>134.0</v>
      </c>
      <c r="I4" s="7">
        <v>107.0</v>
      </c>
      <c r="J4" s="7">
        <v>116.0</v>
      </c>
      <c r="K4" s="11">
        <v>102.0</v>
      </c>
      <c r="L4" s="12">
        <v>101.0</v>
      </c>
      <c r="M4" s="12">
        <v>116.0</v>
      </c>
      <c r="N4" s="12">
        <v>107.0</v>
      </c>
      <c r="O4" s="12">
        <v>122.0</v>
      </c>
      <c r="P4" s="12">
        <v>120.0</v>
      </c>
      <c r="Q4" s="12">
        <v>121.0</v>
      </c>
      <c r="R4" s="12">
        <v>136.0</v>
      </c>
      <c r="S4" s="12">
        <v>149.0</v>
      </c>
      <c r="T4" s="12">
        <v>205.0</v>
      </c>
      <c r="U4" s="12">
        <v>192.0</v>
      </c>
      <c r="V4" s="12">
        <v>147.0</v>
      </c>
      <c r="W4" s="12">
        <v>171.0</v>
      </c>
      <c r="X4" s="7">
        <v>220.0</v>
      </c>
      <c r="Y4" s="7">
        <f>261-2</f>
        <v>259</v>
      </c>
      <c r="Z4" s="17">
        <f>218+2+5+1+1+3+1+23+7+1-1-1-1+1+1+6+1+1</f>
        <v>269</v>
      </c>
      <c r="AB4" s="18"/>
    </row>
    <row r="5" ht="24.75" customHeight="1">
      <c r="B5" s="9" t="s">
        <v>31</v>
      </c>
      <c r="C5" s="10" t="s">
        <v>32</v>
      </c>
      <c r="D5" s="7">
        <v>24.0</v>
      </c>
      <c r="E5" s="7">
        <v>34.0</v>
      </c>
      <c r="F5" s="7">
        <v>31.0</v>
      </c>
      <c r="G5" s="7">
        <v>30.0</v>
      </c>
      <c r="H5" s="7">
        <v>21.0</v>
      </c>
      <c r="I5" s="7">
        <v>30.0</v>
      </c>
      <c r="J5" s="7">
        <v>40.0</v>
      </c>
      <c r="K5" s="11">
        <v>27.0</v>
      </c>
      <c r="L5" s="7">
        <v>21.0</v>
      </c>
      <c r="M5" s="7">
        <v>9.0</v>
      </c>
      <c r="N5" s="12">
        <v>36.0</v>
      </c>
      <c r="O5" s="12">
        <v>44.0</v>
      </c>
      <c r="P5" s="12">
        <v>37.0</v>
      </c>
      <c r="Q5" s="12">
        <v>41.0</v>
      </c>
      <c r="R5" s="12">
        <v>27.0</v>
      </c>
      <c r="S5" s="12">
        <v>34.0</v>
      </c>
      <c r="T5" s="17">
        <v>48.0</v>
      </c>
      <c r="U5" s="12">
        <v>38.0</v>
      </c>
      <c r="V5" s="12">
        <v>20.0</v>
      </c>
      <c r="W5" s="12">
        <v>32.0</v>
      </c>
      <c r="X5" s="13">
        <v>37.0</v>
      </c>
      <c r="Y5" s="14">
        <v>47.0</v>
      </c>
      <c r="Z5" s="13">
        <v>47.0</v>
      </c>
    </row>
    <row r="6" ht="24.75" customHeight="1">
      <c r="B6" s="9" t="s">
        <v>33</v>
      </c>
      <c r="C6" s="10" t="s">
        <v>34</v>
      </c>
      <c r="D6" s="7">
        <v>18.0</v>
      </c>
      <c r="E6" s="17">
        <v>32.0</v>
      </c>
      <c r="F6" s="7">
        <v>30.0</v>
      </c>
      <c r="G6" s="7">
        <v>15.0</v>
      </c>
      <c r="H6" s="7">
        <v>18.0</v>
      </c>
      <c r="I6" s="7">
        <v>16.0</v>
      </c>
      <c r="J6" s="7">
        <v>19.0</v>
      </c>
      <c r="K6" s="11">
        <v>17.0</v>
      </c>
      <c r="L6" s="12">
        <v>24.0</v>
      </c>
      <c r="M6" s="12">
        <v>24.0</v>
      </c>
      <c r="N6" s="12">
        <v>28.0</v>
      </c>
      <c r="O6" s="12">
        <v>28.0</v>
      </c>
      <c r="P6" s="12">
        <v>17.0</v>
      </c>
      <c r="Q6" s="12">
        <v>10.0</v>
      </c>
      <c r="R6" s="12">
        <v>15.0</v>
      </c>
      <c r="S6" s="12">
        <v>14.0</v>
      </c>
      <c r="T6" s="12">
        <v>20.0</v>
      </c>
      <c r="U6" s="12">
        <v>18.0</v>
      </c>
      <c r="V6" s="12">
        <v>12.0</v>
      </c>
      <c r="W6" s="12">
        <v>18.0</v>
      </c>
      <c r="X6" s="13">
        <v>25.0</v>
      </c>
      <c r="Y6" s="14">
        <f>26-1</f>
        <v>25</v>
      </c>
      <c r="Z6" s="13">
        <v>24.0</v>
      </c>
    </row>
    <row r="7" ht="24.75" customHeight="1">
      <c r="B7" s="9" t="s">
        <v>35</v>
      </c>
      <c r="C7" s="10" t="s">
        <v>36</v>
      </c>
      <c r="D7" s="7">
        <v>51.0</v>
      </c>
      <c r="E7" s="7">
        <v>66.0</v>
      </c>
      <c r="F7" s="7">
        <v>51.0</v>
      </c>
      <c r="G7" s="7">
        <v>53.0</v>
      </c>
      <c r="H7" s="7">
        <v>78.0</v>
      </c>
      <c r="I7" s="7">
        <v>71.0</v>
      </c>
      <c r="J7" s="7">
        <v>58.0</v>
      </c>
      <c r="K7" s="11">
        <v>77.0</v>
      </c>
      <c r="L7" s="12">
        <v>72.0</v>
      </c>
      <c r="M7" s="12">
        <v>63.0</v>
      </c>
      <c r="N7" s="12">
        <v>83.0</v>
      </c>
      <c r="O7" s="17">
        <f>81+27</f>
        <v>108</v>
      </c>
      <c r="P7" s="12">
        <v>84.0</v>
      </c>
      <c r="Q7" s="12">
        <v>90.0</v>
      </c>
      <c r="R7" s="12">
        <v>70.0</v>
      </c>
      <c r="S7" s="12">
        <v>58.0</v>
      </c>
      <c r="T7" s="12">
        <v>69.0</v>
      </c>
      <c r="U7" s="12">
        <v>42.0</v>
      </c>
      <c r="V7" s="12">
        <v>64.0</v>
      </c>
      <c r="W7" s="12">
        <v>78.0</v>
      </c>
      <c r="X7" s="13">
        <v>59.0</v>
      </c>
      <c r="Y7" s="14">
        <f>69-4-1</f>
        <v>64</v>
      </c>
      <c r="Z7" s="13">
        <f>59+8+3-1-1-1+2-1-1+1</f>
        <v>68</v>
      </c>
      <c r="AA7" s="19"/>
      <c r="AB7" s="18"/>
    </row>
    <row r="8" ht="24.75" customHeight="1">
      <c r="B8" s="9" t="s">
        <v>37</v>
      </c>
      <c r="C8" s="10" t="s">
        <v>38</v>
      </c>
      <c r="D8" s="7">
        <v>14.0</v>
      </c>
      <c r="E8" s="7">
        <v>22.0</v>
      </c>
      <c r="F8" s="7">
        <v>26.0</v>
      </c>
      <c r="G8" s="7">
        <v>34.0</v>
      </c>
      <c r="H8" s="17">
        <v>35.0</v>
      </c>
      <c r="I8" s="7">
        <v>28.0</v>
      </c>
      <c r="J8" s="7">
        <v>13.0</v>
      </c>
      <c r="K8" s="11">
        <v>18.0</v>
      </c>
      <c r="L8" s="12">
        <v>20.0</v>
      </c>
      <c r="M8" s="12">
        <v>19.0</v>
      </c>
      <c r="N8" s="12">
        <v>15.0</v>
      </c>
      <c r="O8" s="12">
        <v>20.0</v>
      </c>
      <c r="P8" s="12">
        <v>15.0</v>
      </c>
      <c r="Q8" s="12">
        <v>15.0</v>
      </c>
      <c r="R8" s="12">
        <v>20.0</v>
      </c>
      <c r="S8" s="12">
        <v>24.0</v>
      </c>
      <c r="T8" s="12">
        <v>32.0</v>
      </c>
      <c r="U8" s="12">
        <v>34.0</v>
      </c>
      <c r="V8" s="12">
        <v>29.0</v>
      </c>
      <c r="W8" s="12">
        <v>26.0</v>
      </c>
      <c r="X8" s="13">
        <v>21.0</v>
      </c>
      <c r="Y8" s="14">
        <v>23.0</v>
      </c>
      <c r="Z8" s="14">
        <v>20.0</v>
      </c>
      <c r="AA8" s="19"/>
      <c r="AB8" s="18"/>
    </row>
    <row r="9" ht="24.75" customHeight="1">
      <c r="B9" s="20"/>
      <c r="C9" s="6" t="s">
        <v>39</v>
      </c>
      <c r="D9" s="7">
        <v>19.0</v>
      </c>
      <c r="E9" s="7">
        <v>10.0</v>
      </c>
      <c r="F9" s="21">
        <v>28.0</v>
      </c>
      <c r="G9" s="21">
        <v>21.0</v>
      </c>
      <c r="H9" s="21">
        <v>34.0</v>
      </c>
      <c r="I9" s="21">
        <v>27.0</v>
      </c>
      <c r="J9" s="21">
        <v>28.0</v>
      </c>
      <c r="K9" s="22">
        <v>20.0</v>
      </c>
      <c r="L9" s="22">
        <v>14.0</v>
      </c>
      <c r="M9" s="22">
        <v>16.0</v>
      </c>
      <c r="N9" s="22">
        <v>10.0</v>
      </c>
      <c r="O9" s="22">
        <v>15.0</v>
      </c>
      <c r="P9" s="22">
        <v>7.0</v>
      </c>
      <c r="Q9" s="22">
        <v>11.0</v>
      </c>
      <c r="R9" s="22"/>
      <c r="S9" s="23">
        <v>0.0</v>
      </c>
      <c r="T9" s="23">
        <v>0.0</v>
      </c>
      <c r="U9" s="23">
        <v>0.0</v>
      </c>
      <c r="V9" s="23">
        <v>0.0</v>
      </c>
      <c r="W9" s="23">
        <v>0.0</v>
      </c>
      <c r="X9" s="23">
        <v>0.0</v>
      </c>
      <c r="Y9" s="8"/>
      <c r="Z9" s="23">
        <v>0.0</v>
      </c>
      <c r="AA9" s="24"/>
      <c r="AB9" s="18"/>
    </row>
    <row r="10" ht="24.75" customHeight="1">
      <c r="B10" s="25"/>
      <c r="C10" s="6" t="s">
        <v>40</v>
      </c>
      <c r="D10" s="7">
        <v>36.0</v>
      </c>
      <c r="E10" s="7">
        <v>31.0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8"/>
      <c r="Z10" s="25"/>
      <c r="AB10" s="4" t="s">
        <v>41</v>
      </c>
    </row>
    <row r="11" ht="24.75" customHeight="1">
      <c r="B11" s="26" t="s">
        <v>42</v>
      </c>
      <c r="C11" s="10" t="s">
        <v>43</v>
      </c>
      <c r="D11" s="8">
        <v>0.0</v>
      </c>
      <c r="E11" s="8">
        <v>0.0</v>
      </c>
      <c r="F11" s="8">
        <v>0.0</v>
      </c>
      <c r="G11" s="7">
        <v>21.0</v>
      </c>
      <c r="H11" s="7">
        <v>21.0</v>
      </c>
      <c r="I11" s="7">
        <v>21.0</v>
      </c>
      <c r="J11" s="7">
        <v>32.0</v>
      </c>
      <c r="K11" s="11">
        <v>27.0</v>
      </c>
      <c r="L11" s="12">
        <v>24.0</v>
      </c>
      <c r="M11" s="12">
        <v>30.0</v>
      </c>
      <c r="N11" s="12">
        <v>35.0</v>
      </c>
      <c r="O11" s="12">
        <v>47.0</v>
      </c>
      <c r="P11" s="12">
        <v>53.0</v>
      </c>
      <c r="Q11" s="12">
        <v>60.0</v>
      </c>
      <c r="R11" s="12">
        <v>56.0</v>
      </c>
      <c r="S11" s="12">
        <v>62.0</v>
      </c>
      <c r="T11" s="17">
        <v>88.0</v>
      </c>
      <c r="U11" s="12">
        <v>55.0</v>
      </c>
      <c r="V11" s="12">
        <v>51.0</v>
      </c>
      <c r="W11" s="12">
        <v>68.0</v>
      </c>
      <c r="X11" s="13">
        <v>47.0</v>
      </c>
      <c r="Y11" s="14">
        <v>37.0</v>
      </c>
      <c r="Z11" s="13">
        <f>54+1</f>
        <v>55</v>
      </c>
    </row>
    <row r="12" ht="24.75" customHeight="1">
      <c r="B12" s="26" t="s">
        <v>44</v>
      </c>
      <c r="C12" s="27" t="s">
        <v>45</v>
      </c>
      <c r="D12" s="8">
        <v>0.0</v>
      </c>
      <c r="E12" s="8">
        <v>0.0</v>
      </c>
      <c r="F12" s="8">
        <v>0.0</v>
      </c>
      <c r="G12" s="7">
        <v>12.0</v>
      </c>
      <c r="H12" s="7">
        <v>20.0</v>
      </c>
      <c r="I12" s="7">
        <v>18.0</v>
      </c>
      <c r="J12" s="7">
        <v>16.0</v>
      </c>
      <c r="K12" s="11">
        <v>22.0</v>
      </c>
      <c r="L12" s="12">
        <v>23.0</v>
      </c>
      <c r="M12" s="12">
        <v>23.0</v>
      </c>
      <c r="N12" s="12">
        <v>37.0</v>
      </c>
      <c r="O12" s="12">
        <v>49.0</v>
      </c>
      <c r="P12" s="12">
        <v>38.0</v>
      </c>
      <c r="Q12" s="12">
        <v>52.0</v>
      </c>
      <c r="R12" s="17">
        <v>62.0</v>
      </c>
      <c r="S12" s="12">
        <v>35.0</v>
      </c>
      <c r="T12" s="12">
        <v>41.0</v>
      </c>
      <c r="U12" s="12">
        <v>37.0</v>
      </c>
      <c r="V12" s="12">
        <v>40.0</v>
      </c>
      <c r="W12" s="12">
        <v>42.0</v>
      </c>
      <c r="X12" s="13">
        <v>51.0</v>
      </c>
      <c r="Y12" s="14">
        <v>44.0</v>
      </c>
      <c r="Z12" s="13">
        <f>36+1+1+2+2</f>
        <v>42</v>
      </c>
    </row>
    <row r="13" ht="24.75" customHeight="1">
      <c r="B13" s="26" t="s">
        <v>46</v>
      </c>
      <c r="C13" s="10" t="s">
        <v>47</v>
      </c>
      <c r="D13" s="8">
        <v>0.0</v>
      </c>
      <c r="E13" s="8">
        <v>0.0</v>
      </c>
      <c r="F13" s="8">
        <v>0.0</v>
      </c>
      <c r="G13" s="8">
        <v>0.0</v>
      </c>
      <c r="H13" s="7">
        <v>20.0</v>
      </c>
      <c r="I13" s="7">
        <v>24.0</v>
      </c>
      <c r="J13" s="7">
        <v>32.0</v>
      </c>
      <c r="K13" s="11">
        <v>35.0</v>
      </c>
      <c r="L13" s="12">
        <v>35.0</v>
      </c>
      <c r="M13" s="12">
        <v>36.0</v>
      </c>
      <c r="N13" s="12">
        <v>54.0</v>
      </c>
      <c r="O13" s="12">
        <v>51.0</v>
      </c>
      <c r="P13" s="12">
        <v>60.0</v>
      </c>
      <c r="Q13" s="12">
        <v>77.0</v>
      </c>
      <c r="R13" s="12">
        <v>73.0</v>
      </c>
      <c r="S13" s="12">
        <v>87.0</v>
      </c>
      <c r="T13" s="12">
        <v>98.0</v>
      </c>
      <c r="U13" s="12">
        <v>81.0</v>
      </c>
      <c r="V13" s="12">
        <v>82.0</v>
      </c>
      <c r="W13" s="12">
        <v>101.0</v>
      </c>
      <c r="X13" s="13">
        <v>112.0</v>
      </c>
      <c r="Y13" s="28">
        <v>122.0</v>
      </c>
      <c r="Z13" s="29">
        <f>111+7+1-1+1+1+1+1+1</f>
        <v>123</v>
      </c>
      <c r="AA13" s="16"/>
    </row>
    <row r="14" ht="24.75" customHeight="1">
      <c r="B14" s="26" t="s">
        <v>48</v>
      </c>
      <c r="C14" s="10" t="s">
        <v>49</v>
      </c>
      <c r="D14" s="8">
        <v>0.0</v>
      </c>
      <c r="E14" s="8">
        <v>0.0</v>
      </c>
      <c r="F14" s="8">
        <v>0.0</v>
      </c>
      <c r="G14" s="8">
        <v>0.0</v>
      </c>
      <c r="H14" s="7">
        <v>24.0</v>
      </c>
      <c r="I14" s="7">
        <v>36.0</v>
      </c>
      <c r="J14" s="7">
        <v>32.0</v>
      </c>
      <c r="K14" s="11">
        <v>32.0</v>
      </c>
      <c r="L14" s="12">
        <v>34.0</v>
      </c>
      <c r="M14" s="12">
        <v>30.0</v>
      </c>
      <c r="N14" s="12">
        <v>69.0</v>
      </c>
      <c r="O14" s="12">
        <v>66.0</v>
      </c>
      <c r="P14" s="12">
        <v>74.0</v>
      </c>
      <c r="Q14" s="12">
        <v>58.0</v>
      </c>
      <c r="R14" s="12">
        <v>42.0</v>
      </c>
      <c r="S14" s="12">
        <v>41.0</v>
      </c>
      <c r="T14" s="12">
        <v>78.0</v>
      </c>
      <c r="U14" s="12">
        <v>70.0</v>
      </c>
      <c r="V14" s="12">
        <v>60.0</v>
      </c>
      <c r="W14" s="17">
        <v>83.0</v>
      </c>
      <c r="X14" s="13">
        <v>58.0</v>
      </c>
      <c r="Y14" s="14">
        <v>56.0</v>
      </c>
      <c r="Z14" s="13">
        <f>35+19</f>
        <v>54</v>
      </c>
    </row>
    <row r="15" ht="24.75" customHeight="1">
      <c r="B15" s="30"/>
      <c r="C15" s="6" t="s">
        <v>50</v>
      </c>
      <c r="D15" s="8">
        <v>0.0</v>
      </c>
      <c r="E15" s="8">
        <v>0.0</v>
      </c>
      <c r="F15" s="8">
        <v>0.0</v>
      </c>
      <c r="G15" s="8">
        <v>0.0</v>
      </c>
      <c r="H15" s="8">
        <v>0.0</v>
      </c>
      <c r="I15" s="8">
        <v>0.0</v>
      </c>
      <c r="J15" s="7">
        <v>18.0</v>
      </c>
      <c r="K15" s="11">
        <v>24.0</v>
      </c>
      <c r="L15" s="12">
        <v>24.0</v>
      </c>
      <c r="M15" s="12">
        <v>14.0</v>
      </c>
      <c r="N15" s="12">
        <v>12.0</v>
      </c>
      <c r="O15" s="12">
        <v>10.0</v>
      </c>
      <c r="P15" s="12">
        <v>6.0</v>
      </c>
      <c r="Q15" s="12">
        <v>4.0</v>
      </c>
      <c r="R15" s="12">
        <v>5.0</v>
      </c>
      <c r="S15" s="8">
        <v>0.0</v>
      </c>
      <c r="T15" s="8">
        <v>0.0</v>
      </c>
      <c r="U15" s="8">
        <v>0.0</v>
      </c>
      <c r="V15" s="8">
        <v>0.0</v>
      </c>
      <c r="W15" s="8">
        <v>0.0</v>
      </c>
      <c r="X15" s="8">
        <v>0.0</v>
      </c>
      <c r="Y15" s="8"/>
      <c r="Z15" s="8">
        <v>0.0</v>
      </c>
    </row>
    <row r="16" ht="24.75" customHeight="1">
      <c r="B16" s="30"/>
      <c r="C16" s="6" t="s">
        <v>51</v>
      </c>
      <c r="D16" s="8">
        <v>0.0</v>
      </c>
      <c r="E16" s="8">
        <v>0.0</v>
      </c>
      <c r="F16" s="8">
        <v>0.0</v>
      </c>
      <c r="G16" s="8">
        <v>0.0</v>
      </c>
      <c r="H16" s="8">
        <v>0.0</v>
      </c>
      <c r="I16" s="8">
        <v>0.0</v>
      </c>
      <c r="J16" s="8">
        <v>0.0</v>
      </c>
      <c r="K16" s="8">
        <v>0.0</v>
      </c>
      <c r="L16" s="12">
        <v>12.0</v>
      </c>
      <c r="M16" s="12">
        <v>8.0</v>
      </c>
      <c r="N16" s="12">
        <v>7.0</v>
      </c>
      <c r="O16" s="12">
        <v>7.0</v>
      </c>
      <c r="P16" s="12">
        <v>5.0</v>
      </c>
      <c r="Q16" s="12">
        <v>5.0</v>
      </c>
      <c r="R16" s="12">
        <v>6.0</v>
      </c>
      <c r="S16" s="8">
        <v>0.0</v>
      </c>
      <c r="T16" s="8">
        <v>0.0</v>
      </c>
      <c r="U16" s="8">
        <v>0.0</v>
      </c>
      <c r="V16" s="8">
        <v>0.0</v>
      </c>
      <c r="W16" s="8">
        <v>0.0</v>
      </c>
      <c r="X16" s="8">
        <v>0.0</v>
      </c>
      <c r="Y16" s="8"/>
      <c r="Z16" s="8">
        <v>0.0</v>
      </c>
    </row>
    <row r="17" ht="24.75" customHeight="1">
      <c r="B17" s="26" t="s">
        <v>52</v>
      </c>
      <c r="C17" s="31" t="s">
        <v>53</v>
      </c>
      <c r="D17" s="8">
        <v>0.0</v>
      </c>
      <c r="E17" s="8">
        <v>0.0</v>
      </c>
      <c r="F17" s="8">
        <v>0.0</v>
      </c>
      <c r="G17" s="8">
        <v>0.0</v>
      </c>
      <c r="H17" s="8">
        <v>0.0</v>
      </c>
      <c r="I17" s="8">
        <v>0.0</v>
      </c>
      <c r="J17" s="8">
        <v>0.0</v>
      </c>
      <c r="K17" s="8">
        <v>0.0</v>
      </c>
      <c r="L17" s="8">
        <v>0.0</v>
      </c>
      <c r="M17" s="12">
        <v>14.0</v>
      </c>
      <c r="N17" s="12">
        <v>11.0</v>
      </c>
      <c r="O17" s="12">
        <v>12.0</v>
      </c>
      <c r="P17" s="12">
        <v>15.0</v>
      </c>
      <c r="Q17" s="12">
        <v>13.0</v>
      </c>
      <c r="R17" s="12">
        <v>12.0</v>
      </c>
      <c r="S17" s="12">
        <v>13.0</v>
      </c>
      <c r="T17" s="12">
        <v>15.0</v>
      </c>
      <c r="U17" s="12">
        <v>18.0</v>
      </c>
      <c r="V17" s="12">
        <v>18.0</v>
      </c>
      <c r="W17" s="12">
        <v>19.0</v>
      </c>
      <c r="X17" s="13">
        <v>20.0</v>
      </c>
      <c r="Y17" s="14">
        <f>21-1</f>
        <v>20</v>
      </c>
      <c r="Z17" s="15">
        <f>20+9</f>
        <v>29</v>
      </c>
    </row>
    <row r="18" ht="24.75" customHeight="1">
      <c r="B18" s="26" t="s">
        <v>54</v>
      </c>
      <c r="C18" s="10" t="s">
        <v>55</v>
      </c>
      <c r="D18" s="8">
        <v>0.0</v>
      </c>
      <c r="E18" s="8">
        <v>0.0</v>
      </c>
      <c r="F18" s="8">
        <v>0.0</v>
      </c>
      <c r="G18" s="8">
        <v>0.0</v>
      </c>
      <c r="H18" s="8">
        <v>0.0</v>
      </c>
      <c r="I18" s="8">
        <v>0.0</v>
      </c>
      <c r="J18" s="8">
        <v>0.0</v>
      </c>
      <c r="K18" s="8">
        <v>0.0</v>
      </c>
      <c r="L18" s="8">
        <v>0.0</v>
      </c>
      <c r="M18" s="8">
        <v>0.0</v>
      </c>
      <c r="N18" s="12">
        <v>1.0</v>
      </c>
      <c r="O18" s="12">
        <v>11.0</v>
      </c>
      <c r="P18" s="12">
        <v>10.0</v>
      </c>
      <c r="Q18" s="12">
        <f>180/20</f>
        <v>9</v>
      </c>
      <c r="R18" s="12">
        <v>3.0</v>
      </c>
      <c r="S18" s="12">
        <v>19.0</v>
      </c>
      <c r="T18" s="12">
        <v>20.0</v>
      </c>
      <c r="U18" s="12">
        <v>20.0</v>
      </c>
      <c r="V18" s="17">
        <v>31.0</v>
      </c>
      <c r="W18" s="12">
        <v>24.0</v>
      </c>
      <c r="X18" s="13">
        <v>20.0</v>
      </c>
      <c r="Y18" s="14">
        <v>22.0</v>
      </c>
      <c r="Z18" s="14">
        <v>19.0</v>
      </c>
      <c r="AA18" s="19"/>
      <c r="AB18" s="18"/>
    </row>
    <row r="19" ht="24.75" customHeight="1">
      <c r="B19" s="26" t="s">
        <v>56</v>
      </c>
      <c r="C19" s="10" t="s">
        <v>57</v>
      </c>
      <c r="D19" s="8">
        <v>0.0</v>
      </c>
      <c r="E19" s="8">
        <v>0.0</v>
      </c>
      <c r="F19" s="8">
        <v>0.0</v>
      </c>
      <c r="G19" s="8">
        <v>0.0</v>
      </c>
      <c r="H19" s="8">
        <v>0.0</v>
      </c>
      <c r="I19" s="8">
        <v>0.0</v>
      </c>
      <c r="J19" s="8">
        <v>0.0</v>
      </c>
      <c r="K19" s="8">
        <v>0.0</v>
      </c>
      <c r="L19" s="8">
        <v>0.0</v>
      </c>
      <c r="M19" s="8">
        <v>0.0</v>
      </c>
      <c r="N19" s="8">
        <v>0.0</v>
      </c>
      <c r="O19" s="8">
        <v>0.0</v>
      </c>
      <c r="P19" s="8">
        <v>0.0</v>
      </c>
      <c r="Q19" s="8">
        <v>0.0</v>
      </c>
      <c r="R19" s="8">
        <v>0.0</v>
      </c>
      <c r="S19" s="8">
        <v>0.0</v>
      </c>
      <c r="T19" s="8">
        <v>0.0</v>
      </c>
      <c r="U19" s="8">
        <v>0.0</v>
      </c>
      <c r="V19" s="8">
        <v>0.0</v>
      </c>
      <c r="W19" s="7">
        <v>13.0</v>
      </c>
      <c r="X19" s="13">
        <v>10.0</v>
      </c>
      <c r="Y19" s="14">
        <v>37.0</v>
      </c>
      <c r="Z19" s="15">
        <f>50+6+1+1+16+1</f>
        <v>75</v>
      </c>
      <c r="AA19" s="16"/>
    </row>
    <row r="20" ht="24.75" customHeight="1">
      <c r="B20" s="26" t="s">
        <v>58</v>
      </c>
      <c r="C20" s="10" t="s">
        <v>59</v>
      </c>
      <c r="D20" s="8">
        <v>0.0</v>
      </c>
      <c r="E20" s="8">
        <v>0.0</v>
      </c>
      <c r="F20" s="8">
        <v>0.0</v>
      </c>
      <c r="G20" s="8">
        <v>0.0</v>
      </c>
      <c r="H20" s="8">
        <v>0.0</v>
      </c>
      <c r="I20" s="8">
        <v>0.0</v>
      </c>
      <c r="J20" s="8">
        <v>0.0</v>
      </c>
      <c r="K20" s="8">
        <v>0.0</v>
      </c>
      <c r="L20" s="8">
        <v>0.0</v>
      </c>
      <c r="M20" s="8">
        <v>0.0</v>
      </c>
      <c r="N20" s="8">
        <v>0.0</v>
      </c>
      <c r="O20" s="8">
        <v>0.0</v>
      </c>
      <c r="P20" s="8">
        <v>0.0</v>
      </c>
      <c r="Q20" s="8">
        <v>0.0</v>
      </c>
      <c r="R20" s="8">
        <v>0.0</v>
      </c>
      <c r="S20" s="8">
        <v>0.0</v>
      </c>
      <c r="T20" s="8">
        <v>0.0</v>
      </c>
      <c r="U20" s="8">
        <v>0.0</v>
      </c>
      <c r="V20" s="8">
        <v>0.0</v>
      </c>
      <c r="W20" s="12">
        <v>5.0</v>
      </c>
      <c r="X20" s="7">
        <v>8.0</v>
      </c>
      <c r="Y20" s="17">
        <v>10.0</v>
      </c>
      <c r="Z20" s="7">
        <v>9.0</v>
      </c>
    </row>
    <row r="21" ht="24.75" customHeight="1">
      <c r="B21" s="30" t="s">
        <v>60</v>
      </c>
      <c r="C21" s="32" t="s">
        <v>61</v>
      </c>
      <c r="D21" s="8">
        <v>0.0</v>
      </c>
      <c r="E21" s="8">
        <v>0.0</v>
      </c>
      <c r="F21" s="8">
        <v>0.0</v>
      </c>
      <c r="G21" s="8">
        <v>0.0</v>
      </c>
      <c r="H21" s="8">
        <v>0.0</v>
      </c>
      <c r="I21" s="8">
        <v>0.0</v>
      </c>
      <c r="J21" s="8">
        <v>0.0</v>
      </c>
      <c r="K21" s="8">
        <v>0.0</v>
      </c>
      <c r="L21" s="8">
        <v>0.0</v>
      </c>
      <c r="M21" s="8">
        <v>0.0</v>
      </c>
      <c r="N21" s="8">
        <v>0.0</v>
      </c>
      <c r="O21" s="8">
        <v>0.0</v>
      </c>
      <c r="P21" s="8">
        <v>0.0</v>
      </c>
      <c r="Q21" s="8">
        <v>0.0</v>
      </c>
      <c r="R21" s="8">
        <v>0.0</v>
      </c>
      <c r="S21" s="8">
        <v>0.0</v>
      </c>
      <c r="T21" s="8">
        <v>0.0</v>
      </c>
      <c r="U21" s="8">
        <v>0.0</v>
      </c>
      <c r="V21" s="8">
        <v>0.0</v>
      </c>
      <c r="W21" s="8">
        <v>0.0</v>
      </c>
      <c r="X21" s="8">
        <v>0.0</v>
      </c>
      <c r="Y21" s="17">
        <v>11.0</v>
      </c>
      <c r="Z21" s="7">
        <f>5-4-1</f>
        <v>0</v>
      </c>
    </row>
    <row r="22" ht="24.75" customHeight="1">
      <c r="B22" s="26" t="s">
        <v>62</v>
      </c>
      <c r="C22" s="31" t="s">
        <v>63</v>
      </c>
      <c r="D22" s="8">
        <v>0.0</v>
      </c>
      <c r="E22" s="8">
        <v>0.0</v>
      </c>
      <c r="F22" s="8">
        <v>0.0</v>
      </c>
      <c r="G22" s="8">
        <v>0.0</v>
      </c>
      <c r="H22" s="8">
        <v>0.0</v>
      </c>
      <c r="I22" s="8">
        <v>0.0</v>
      </c>
      <c r="J22" s="8">
        <v>0.0</v>
      </c>
      <c r="K22" s="8">
        <v>0.0</v>
      </c>
      <c r="L22" s="8">
        <v>0.0</v>
      </c>
      <c r="M22" s="8">
        <v>0.0</v>
      </c>
      <c r="N22" s="8">
        <v>0.0</v>
      </c>
      <c r="O22" s="8">
        <v>0.0</v>
      </c>
      <c r="P22" s="8">
        <v>0.0</v>
      </c>
      <c r="Q22" s="8">
        <v>0.0</v>
      </c>
      <c r="R22" s="8">
        <v>0.0</v>
      </c>
      <c r="S22" s="8">
        <v>0.0</v>
      </c>
      <c r="T22" s="8">
        <v>0.0</v>
      </c>
      <c r="U22" s="8">
        <v>0.0</v>
      </c>
      <c r="V22" s="8">
        <v>0.0</v>
      </c>
      <c r="W22" s="8">
        <v>0.0</v>
      </c>
      <c r="X22" s="8">
        <v>0.0</v>
      </c>
      <c r="Y22" s="7">
        <f>1+1+1+1</f>
        <v>4</v>
      </c>
      <c r="Z22" s="33">
        <v>6.0</v>
      </c>
    </row>
    <row r="23" ht="33.0" customHeight="1">
      <c r="B23" s="34"/>
      <c r="C23" s="35" t="s">
        <v>64</v>
      </c>
      <c r="D23" s="36">
        <f t="shared" ref="D23:E23" si="1">SUM(D2:D22)</f>
        <v>315</v>
      </c>
      <c r="E23" s="36">
        <f t="shared" si="1"/>
        <v>368</v>
      </c>
      <c r="F23" s="36">
        <f t="shared" ref="F23:X23" si="2">SUM(F2:F20)</f>
        <v>301</v>
      </c>
      <c r="G23" s="36">
        <f t="shared" si="2"/>
        <v>320</v>
      </c>
      <c r="H23" s="36">
        <f t="shared" si="2"/>
        <v>447</v>
      </c>
      <c r="I23" s="36">
        <f t="shared" si="2"/>
        <v>435</v>
      </c>
      <c r="J23" s="36">
        <f t="shared" si="2"/>
        <v>469</v>
      </c>
      <c r="K23" s="36">
        <f t="shared" si="2"/>
        <v>459</v>
      </c>
      <c r="L23" s="36">
        <f t="shared" si="2"/>
        <v>458</v>
      </c>
      <c r="M23" s="36">
        <f t="shared" si="2"/>
        <v>448</v>
      </c>
      <c r="N23" s="36">
        <f t="shared" si="2"/>
        <v>569</v>
      </c>
      <c r="O23" s="36">
        <f t="shared" si="2"/>
        <v>641</v>
      </c>
      <c r="P23" s="36">
        <f t="shared" si="2"/>
        <v>591</v>
      </c>
      <c r="Q23" s="36">
        <f t="shared" si="2"/>
        <v>618</v>
      </c>
      <c r="R23" s="36">
        <f t="shared" si="2"/>
        <v>572</v>
      </c>
      <c r="S23" s="36">
        <f t="shared" si="2"/>
        <v>590</v>
      </c>
      <c r="T23" s="36">
        <f t="shared" si="2"/>
        <v>777</v>
      </c>
      <c r="U23" s="36">
        <f t="shared" si="2"/>
        <v>668</v>
      </c>
      <c r="V23" s="36">
        <f t="shared" si="2"/>
        <v>611</v>
      </c>
      <c r="W23" s="36">
        <f t="shared" si="2"/>
        <v>740</v>
      </c>
      <c r="X23" s="36">
        <f t="shared" si="2"/>
        <v>749</v>
      </c>
      <c r="Y23" s="36">
        <f>SUM(Y3:Y22)</f>
        <v>854</v>
      </c>
      <c r="Z23" s="37">
        <f>SUM(Z2:Z22)</f>
        <v>919</v>
      </c>
    </row>
    <row r="24" ht="15.75" customHeight="1">
      <c r="C24" s="38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40"/>
      <c r="Y24" s="41"/>
      <c r="Z24" s="40"/>
    </row>
    <row r="25" ht="15.75" customHeight="1">
      <c r="C25" s="38"/>
      <c r="D25" s="42" t="s">
        <v>65</v>
      </c>
      <c r="E25" s="42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40"/>
      <c r="Y25" s="41"/>
      <c r="Z25" s="40"/>
    </row>
    <row r="26" ht="15.75" customHeight="1">
      <c r="C26" s="38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40"/>
      <c r="Y26" s="41"/>
      <c r="Z26" s="40"/>
    </row>
    <row r="27" ht="15.75" customHeight="1">
      <c r="C27" s="38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41"/>
      <c r="Z27" s="40"/>
    </row>
    <row r="28" ht="15.75" customHeight="1">
      <c r="C28" s="38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40"/>
      <c r="Y28" s="41"/>
      <c r="Z28" s="40"/>
    </row>
    <row r="29" ht="15.75" customHeight="1">
      <c r="C29" s="38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40"/>
      <c r="Y29" s="41"/>
      <c r="Z29" s="40"/>
    </row>
    <row r="30" ht="15.75" customHeight="1">
      <c r="C30" s="38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40"/>
      <c r="Y30" s="41"/>
      <c r="Z30" s="40"/>
    </row>
    <row r="31" ht="15.75" customHeight="1">
      <c r="C31" s="38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40"/>
      <c r="Y31" s="41"/>
      <c r="Z31" s="40"/>
    </row>
    <row r="32" ht="15.75" customHeight="1">
      <c r="C32" s="38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40"/>
      <c r="Y32" s="41"/>
      <c r="Z32" s="40"/>
    </row>
    <row r="33" ht="19.5" customHeight="1">
      <c r="C33" s="38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40"/>
      <c r="Y33" s="41"/>
      <c r="Z33" s="40"/>
    </row>
    <row r="34" ht="19.5" customHeight="1">
      <c r="C34" s="38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40"/>
      <c r="Y34" s="41"/>
      <c r="Z34" s="40"/>
    </row>
    <row r="35" ht="15.75" customHeight="1">
      <c r="C35" s="38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40"/>
      <c r="Y35" s="41"/>
      <c r="Z35" s="40"/>
    </row>
    <row r="36" ht="15.75" customHeight="1">
      <c r="C36" s="38"/>
      <c r="N36" s="39">
        <v>2014.0</v>
      </c>
      <c r="O36" s="39">
        <v>641.0</v>
      </c>
      <c r="P36" s="39"/>
      <c r="Q36" s="39"/>
      <c r="R36" s="39"/>
      <c r="S36" s="39"/>
      <c r="T36" s="39"/>
      <c r="U36" s="39"/>
      <c r="V36" s="39"/>
      <c r="W36" s="39"/>
      <c r="X36" s="40"/>
      <c r="Y36" s="41"/>
      <c r="Z36" s="40"/>
    </row>
    <row r="37" ht="15.75" customHeight="1">
      <c r="C37" s="38"/>
      <c r="N37" s="39">
        <v>2015.0</v>
      </c>
      <c r="O37" s="39">
        <v>591.0</v>
      </c>
      <c r="P37" s="39"/>
      <c r="Q37" s="39"/>
      <c r="R37" s="39"/>
      <c r="S37" s="39"/>
      <c r="T37" s="39"/>
      <c r="U37" s="39"/>
      <c r="V37" s="39"/>
      <c r="W37" s="39"/>
      <c r="X37" s="40"/>
      <c r="Y37" s="41"/>
      <c r="Z37" s="40"/>
    </row>
    <row r="38" ht="15.75" customHeight="1">
      <c r="C38" s="38"/>
      <c r="N38" s="39">
        <v>2016.0</v>
      </c>
      <c r="O38" s="39">
        <v>618.0</v>
      </c>
      <c r="P38" s="39"/>
      <c r="Q38" s="39"/>
      <c r="R38" s="39"/>
      <c r="S38" s="39"/>
      <c r="T38" s="39"/>
      <c r="U38" s="39"/>
      <c r="V38" s="39"/>
      <c r="W38" s="39"/>
      <c r="X38" s="40"/>
      <c r="Y38" s="41"/>
      <c r="Z38" s="40"/>
    </row>
    <row r="39" ht="15.75" customHeight="1">
      <c r="C39" s="38"/>
      <c r="N39" s="39">
        <v>2017.0</v>
      </c>
      <c r="O39" s="39">
        <v>572.0</v>
      </c>
      <c r="P39" s="39"/>
      <c r="Q39" s="39"/>
      <c r="R39" s="39"/>
      <c r="S39" s="39"/>
      <c r="T39" s="39"/>
      <c r="U39" s="39"/>
      <c r="V39" s="39"/>
      <c r="W39" s="39"/>
      <c r="X39" s="40"/>
      <c r="Y39" s="41"/>
      <c r="Z39" s="40"/>
    </row>
    <row r="40" ht="15.75" customHeight="1">
      <c r="C40" s="38"/>
      <c r="N40" s="39">
        <v>2018.0</v>
      </c>
      <c r="O40" s="39">
        <v>590.0</v>
      </c>
      <c r="P40" s="39"/>
      <c r="Q40" s="39"/>
      <c r="R40" s="39"/>
      <c r="S40" s="39"/>
      <c r="T40" s="39"/>
      <c r="U40" s="39"/>
      <c r="V40" s="39"/>
      <c r="W40" s="39"/>
      <c r="X40" s="40"/>
      <c r="Y40" s="41"/>
      <c r="Z40" s="40"/>
      <c r="AB40" s="4">
        <v>18.0</v>
      </c>
    </row>
    <row r="41" ht="15.75" customHeight="1">
      <c r="C41" s="38"/>
      <c r="N41" s="39">
        <v>2019.0</v>
      </c>
      <c r="O41" s="39">
        <v>777.0</v>
      </c>
      <c r="P41" s="39"/>
      <c r="Q41" s="39"/>
      <c r="R41" s="39"/>
      <c r="S41" s="39"/>
      <c r="T41" s="39"/>
      <c r="U41" s="39"/>
      <c r="V41" s="39"/>
      <c r="W41" s="39"/>
      <c r="X41" s="40"/>
      <c r="Y41" s="41"/>
      <c r="Z41" s="40"/>
    </row>
    <row r="42" ht="15.75" customHeight="1">
      <c r="C42" s="38"/>
      <c r="N42" s="39">
        <v>2020.0</v>
      </c>
      <c r="O42" s="39">
        <v>668.0</v>
      </c>
      <c r="P42" s="39"/>
      <c r="Q42" s="39"/>
      <c r="R42" s="39"/>
      <c r="S42" s="39"/>
      <c r="T42" s="39"/>
      <c r="U42" s="39"/>
      <c r="V42" s="39"/>
      <c r="W42" s="39"/>
      <c r="X42" s="40"/>
      <c r="Y42" s="41"/>
      <c r="Z42" s="40"/>
    </row>
    <row r="43" ht="15.75" customHeight="1">
      <c r="C43" s="38"/>
      <c r="N43" s="39">
        <v>2021.0</v>
      </c>
      <c r="O43" s="39">
        <v>611.0</v>
      </c>
      <c r="P43" s="39"/>
      <c r="Q43" s="39"/>
      <c r="R43" s="39"/>
      <c r="S43" s="39"/>
      <c r="T43" s="39"/>
      <c r="U43" s="39"/>
      <c r="V43" s="39"/>
      <c r="W43" s="39"/>
      <c r="X43" s="40"/>
      <c r="Y43" s="41"/>
      <c r="Z43" s="40"/>
    </row>
    <row r="44" ht="15.75" customHeight="1">
      <c r="C44" s="38"/>
      <c r="N44" s="39">
        <v>2022.0</v>
      </c>
      <c r="O44" s="39">
        <v>740.0</v>
      </c>
      <c r="P44" s="39"/>
      <c r="Q44" s="39"/>
      <c r="R44" s="39"/>
      <c r="S44" s="39"/>
      <c r="T44" s="39"/>
      <c r="U44" s="39"/>
      <c r="V44" s="39"/>
      <c r="W44" s="39"/>
      <c r="X44" s="40"/>
      <c r="Y44" s="41"/>
      <c r="Z44" s="40"/>
    </row>
    <row r="45" ht="15.75" customHeight="1">
      <c r="C45" s="38"/>
      <c r="N45" s="39">
        <v>2023.0</v>
      </c>
      <c r="O45" s="39">
        <v>749.0</v>
      </c>
      <c r="P45" s="39"/>
      <c r="Q45" s="39"/>
      <c r="R45" s="39"/>
      <c r="S45" s="39"/>
      <c r="T45" s="39"/>
      <c r="U45" s="39"/>
      <c r="V45" s="39"/>
      <c r="W45" s="39"/>
      <c r="X45" s="40"/>
      <c r="Y45" s="41"/>
      <c r="Z45" s="40"/>
    </row>
    <row r="46" ht="15.75" customHeight="1">
      <c r="C46" s="38"/>
      <c r="N46" s="39">
        <v>2024.0</v>
      </c>
      <c r="O46" s="39">
        <v>854.0</v>
      </c>
      <c r="P46" s="39"/>
      <c r="Q46" s="39"/>
      <c r="R46" s="39"/>
      <c r="S46" s="39"/>
      <c r="T46" s="39"/>
      <c r="U46" s="39"/>
      <c r="V46" s="39"/>
      <c r="W46" s="39"/>
      <c r="X46" s="40"/>
      <c r="Y46" s="41"/>
      <c r="Z46" s="40"/>
    </row>
    <row r="47" ht="15.75" customHeight="1">
      <c r="C47" s="38"/>
      <c r="N47" s="39">
        <v>2025.0</v>
      </c>
      <c r="O47" s="39">
        <v>883.0</v>
      </c>
      <c r="P47" s="39"/>
      <c r="Q47" s="39"/>
      <c r="R47" s="39"/>
      <c r="S47" s="39"/>
      <c r="T47" s="39"/>
      <c r="U47" s="39"/>
      <c r="V47" s="39"/>
      <c r="W47" s="39"/>
      <c r="X47" s="40"/>
      <c r="Y47" s="41"/>
      <c r="Z47" s="40"/>
    </row>
    <row r="48" ht="15.75" customHeight="1">
      <c r="C48" s="38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40"/>
      <c r="Y48" s="41"/>
      <c r="Z48" s="40"/>
    </row>
    <row r="49" ht="15.75" customHeight="1">
      <c r="C49" s="38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40"/>
      <c r="Y49" s="41"/>
      <c r="Z49" s="40"/>
    </row>
    <row r="50" ht="15.75" customHeight="1">
      <c r="C50" s="38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40"/>
      <c r="Y50" s="41"/>
      <c r="Z50" s="40"/>
    </row>
    <row r="51" ht="15.75" customHeight="1">
      <c r="C51" s="38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40"/>
      <c r="Y51" s="41"/>
      <c r="Z51" s="40"/>
    </row>
    <row r="52" ht="15.75" customHeight="1">
      <c r="C52" s="38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40"/>
      <c r="Y52" s="41"/>
      <c r="Z52" s="40"/>
    </row>
    <row r="53" ht="15.75" customHeight="1">
      <c r="C53" s="38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40"/>
      <c r="Y53" s="41"/>
      <c r="Z53" s="40"/>
    </row>
    <row r="54" ht="15.75" customHeight="1">
      <c r="C54" s="38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40"/>
      <c r="Y54" s="41"/>
      <c r="Z54" s="40"/>
    </row>
    <row r="55" ht="15.75" customHeight="1">
      <c r="C55" s="38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40"/>
      <c r="Y55" s="41"/>
      <c r="Z55" s="40"/>
    </row>
    <row r="56" ht="15.75" customHeight="1">
      <c r="C56" s="38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40"/>
      <c r="Y56" s="41"/>
      <c r="Z56" s="40"/>
    </row>
    <row r="57" ht="15.75" customHeight="1">
      <c r="C57" s="38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40"/>
      <c r="Y57" s="41"/>
      <c r="Z57" s="40"/>
    </row>
    <row r="58" ht="15.75" customHeight="1">
      <c r="C58" s="38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40"/>
      <c r="Y58" s="41"/>
      <c r="Z58" s="40"/>
    </row>
    <row r="59" ht="15.75" customHeight="1">
      <c r="C59" s="38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40"/>
      <c r="Y59" s="41"/>
      <c r="Z59" s="40"/>
    </row>
    <row r="60" ht="15.75" customHeight="1">
      <c r="C60" s="38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40"/>
      <c r="Y60" s="41"/>
      <c r="Z60" s="40"/>
    </row>
    <row r="61" ht="15.75" customHeight="1">
      <c r="C61" s="38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40"/>
      <c r="Y61" s="41"/>
      <c r="Z61" s="40"/>
    </row>
    <row r="62" ht="15.75" customHeight="1">
      <c r="C62" s="38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40"/>
      <c r="Y62" s="41"/>
      <c r="Z62" s="40"/>
    </row>
    <row r="63" ht="15.75" customHeight="1">
      <c r="C63" s="38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40"/>
      <c r="Y63" s="41"/>
      <c r="Z63" s="40"/>
    </row>
    <row r="64" ht="15.75" customHeight="1">
      <c r="C64" s="38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40"/>
      <c r="Y64" s="41"/>
      <c r="Z64" s="40"/>
    </row>
    <row r="65" ht="15.75" customHeight="1">
      <c r="C65" s="38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40"/>
      <c r="Y65" s="41"/>
      <c r="Z65" s="40"/>
    </row>
    <row r="66" ht="15.75" customHeight="1">
      <c r="C66" s="38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40"/>
      <c r="Y66" s="41"/>
      <c r="Z66" s="40"/>
    </row>
    <row r="67" ht="15.75" customHeight="1">
      <c r="C67" s="38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40"/>
      <c r="Y67" s="41"/>
      <c r="Z67" s="40"/>
    </row>
    <row r="68" ht="15.75" customHeight="1">
      <c r="C68" s="38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40"/>
      <c r="Y68" s="41"/>
      <c r="Z68" s="40"/>
    </row>
    <row r="69" ht="15.75" customHeight="1">
      <c r="C69" s="38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40"/>
      <c r="Y69" s="41"/>
      <c r="Z69" s="40"/>
    </row>
    <row r="70" ht="15.75" customHeight="1">
      <c r="C70" s="38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40"/>
      <c r="Y70" s="41"/>
      <c r="Z70" s="40"/>
    </row>
    <row r="71" ht="15.75" customHeight="1">
      <c r="C71" s="38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40"/>
      <c r="Y71" s="41"/>
      <c r="Z71" s="40"/>
    </row>
    <row r="72" ht="15.75" customHeight="1">
      <c r="C72" s="38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40"/>
      <c r="Y72" s="41"/>
      <c r="Z72" s="40"/>
    </row>
    <row r="73" ht="15.75" customHeight="1">
      <c r="C73" s="38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40"/>
      <c r="Y73" s="41"/>
      <c r="Z73" s="40"/>
    </row>
    <row r="74" ht="15.75" customHeight="1">
      <c r="C74" s="38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40"/>
      <c r="Y74" s="41"/>
      <c r="Z74" s="40"/>
    </row>
    <row r="75" ht="15.75" customHeight="1">
      <c r="C75" s="38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40"/>
      <c r="Y75" s="41"/>
      <c r="Z75" s="40"/>
    </row>
    <row r="76" ht="15.75" customHeight="1">
      <c r="C76" s="38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40"/>
      <c r="Y76" s="41"/>
      <c r="Z76" s="40"/>
    </row>
    <row r="77" ht="15.75" customHeight="1">
      <c r="C77" s="38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40"/>
      <c r="Y77" s="41"/>
      <c r="Z77" s="40"/>
    </row>
    <row r="78" ht="15.75" customHeight="1">
      <c r="C78" s="38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40"/>
      <c r="Y78" s="41"/>
      <c r="Z78" s="40"/>
    </row>
    <row r="79" ht="15.75" customHeight="1">
      <c r="C79" s="38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40"/>
      <c r="Y79" s="41"/>
      <c r="Z79" s="40"/>
    </row>
    <row r="80" ht="15.75" customHeight="1">
      <c r="C80" s="38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40"/>
      <c r="Y80" s="41"/>
      <c r="Z80" s="40"/>
    </row>
    <row r="81" ht="15.75" customHeight="1">
      <c r="C81" s="38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40"/>
      <c r="Y81" s="41"/>
      <c r="Z81" s="40"/>
    </row>
    <row r="82" ht="15.75" customHeight="1">
      <c r="C82" s="38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40"/>
      <c r="Y82" s="41"/>
      <c r="Z82" s="40"/>
    </row>
    <row r="83" ht="15.75" customHeight="1">
      <c r="C83" s="38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40"/>
      <c r="Y83" s="41"/>
      <c r="Z83" s="40"/>
    </row>
    <row r="84" ht="15.75" customHeight="1">
      <c r="C84" s="38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40"/>
      <c r="Y84" s="41"/>
      <c r="Z84" s="40"/>
    </row>
    <row r="85" ht="15.75" customHeight="1">
      <c r="C85" s="38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40"/>
      <c r="Y85" s="41"/>
      <c r="Z85" s="40"/>
    </row>
    <row r="86" ht="15.75" customHeight="1">
      <c r="C86" s="38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40"/>
      <c r="Y86" s="41"/>
      <c r="Z86" s="40"/>
    </row>
    <row r="87" ht="15.75" customHeight="1">
      <c r="C87" s="38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40"/>
      <c r="Y87" s="41"/>
      <c r="Z87" s="40"/>
    </row>
    <row r="88" ht="15.75" customHeight="1">
      <c r="C88" s="38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40"/>
      <c r="Y88" s="41"/>
      <c r="Z88" s="40"/>
    </row>
    <row r="89" ht="15.75" customHeight="1">
      <c r="C89" s="38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40"/>
      <c r="Y89" s="41"/>
      <c r="Z89" s="40"/>
    </row>
    <row r="90" ht="15.75" customHeight="1">
      <c r="C90" s="38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40"/>
      <c r="Y90" s="41"/>
      <c r="Z90" s="40"/>
    </row>
    <row r="91" ht="15.75" customHeight="1">
      <c r="C91" s="38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40"/>
      <c r="Y91" s="41"/>
      <c r="Z91" s="40"/>
    </row>
    <row r="92" ht="15.75" customHeight="1">
      <c r="C92" s="38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40"/>
      <c r="Y92" s="41"/>
      <c r="Z92" s="40"/>
    </row>
    <row r="93" ht="15.75" customHeight="1">
      <c r="C93" s="38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40"/>
      <c r="Y93" s="41"/>
      <c r="Z93" s="40"/>
    </row>
    <row r="94" ht="15.75" customHeight="1">
      <c r="C94" s="38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40"/>
      <c r="Y94" s="41"/>
      <c r="Z94" s="40"/>
    </row>
    <row r="95" ht="15.75" customHeight="1">
      <c r="C95" s="38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40"/>
      <c r="Y95" s="41"/>
      <c r="Z95" s="40"/>
    </row>
    <row r="96" ht="15.75" customHeight="1">
      <c r="C96" s="38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40"/>
      <c r="Y96" s="41"/>
      <c r="Z96" s="40"/>
    </row>
    <row r="97" ht="15.75" customHeight="1">
      <c r="C97" s="38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40"/>
      <c r="Y97" s="41"/>
      <c r="Z97" s="40"/>
    </row>
    <row r="98" ht="15.75" customHeight="1">
      <c r="C98" s="38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40"/>
      <c r="Y98" s="41"/>
      <c r="Z98" s="40"/>
    </row>
    <row r="99" ht="15.75" customHeight="1">
      <c r="C99" s="38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40"/>
      <c r="Y99" s="41"/>
      <c r="Z99" s="40"/>
    </row>
    <row r="100" ht="15.75" customHeight="1">
      <c r="C100" s="38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40"/>
      <c r="Y100" s="41"/>
      <c r="Z100" s="40"/>
    </row>
    <row r="101" ht="15.75" customHeight="1">
      <c r="C101" s="38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40"/>
      <c r="Y101" s="41"/>
      <c r="Z101" s="40"/>
    </row>
    <row r="102" ht="15.75" customHeight="1">
      <c r="C102" s="38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40"/>
      <c r="Y102" s="41"/>
      <c r="Z102" s="40"/>
    </row>
    <row r="103" ht="15.75" customHeight="1">
      <c r="C103" s="38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40"/>
      <c r="Y103" s="41"/>
      <c r="Z103" s="40"/>
    </row>
    <row r="104" ht="15.75" customHeight="1">
      <c r="C104" s="38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40"/>
      <c r="Y104" s="41"/>
      <c r="Z104" s="40"/>
    </row>
    <row r="105" ht="15.75" customHeight="1">
      <c r="C105" s="38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40"/>
      <c r="Y105" s="41"/>
      <c r="Z105" s="40"/>
    </row>
    <row r="106" ht="15.75" customHeight="1">
      <c r="C106" s="38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40"/>
      <c r="Y106" s="41"/>
      <c r="Z106" s="40"/>
    </row>
    <row r="107" ht="15.75" customHeight="1">
      <c r="C107" s="38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40"/>
      <c r="Y107" s="41"/>
      <c r="Z107" s="40"/>
    </row>
    <row r="108" ht="15.75" customHeight="1">
      <c r="C108" s="38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40"/>
      <c r="Y108" s="41"/>
      <c r="Z108" s="40"/>
    </row>
    <row r="109" ht="15.75" customHeight="1">
      <c r="C109" s="38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40"/>
      <c r="Y109" s="41"/>
      <c r="Z109" s="40"/>
    </row>
    <row r="110" ht="15.75" customHeight="1">
      <c r="C110" s="38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40"/>
      <c r="Y110" s="41"/>
      <c r="Z110" s="40"/>
    </row>
    <row r="111" ht="15.75" customHeight="1">
      <c r="C111" s="38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40"/>
      <c r="Y111" s="41"/>
      <c r="Z111" s="40"/>
    </row>
    <row r="112" ht="15.75" customHeight="1">
      <c r="C112" s="38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40"/>
      <c r="Y112" s="41"/>
      <c r="Z112" s="40"/>
    </row>
    <row r="113" ht="15.75" customHeight="1">
      <c r="C113" s="38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40"/>
      <c r="Y113" s="41"/>
      <c r="Z113" s="40"/>
    </row>
    <row r="114" ht="15.75" customHeight="1">
      <c r="C114" s="38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40"/>
      <c r="Y114" s="41"/>
      <c r="Z114" s="40"/>
    </row>
    <row r="115" ht="15.75" customHeight="1">
      <c r="C115" s="38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40"/>
      <c r="Y115" s="41"/>
      <c r="Z115" s="40"/>
    </row>
    <row r="116" ht="15.75" customHeight="1">
      <c r="C116" s="38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40"/>
      <c r="Y116" s="41"/>
      <c r="Z116" s="40"/>
    </row>
    <row r="117" ht="15.75" customHeight="1">
      <c r="C117" s="38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40"/>
      <c r="Y117" s="41"/>
      <c r="Z117" s="40"/>
    </row>
    <row r="118" ht="15.75" customHeight="1">
      <c r="C118" s="38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40"/>
      <c r="Y118" s="41"/>
      <c r="Z118" s="40"/>
    </row>
    <row r="119" ht="15.75" customHeight="1">
      <c r="C119" s="38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40"/>
      <c r="Y119" s="41"/>
      <c r="Z119" s="40"/>
    </row>
    <row r="120" ht="15.75" customHeight="1">
      <c r="C120" s="38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40"/>
      <c r="Y120" s="41"/>
      <c r="Z120" s="40"/>
    </row>
    <row r="121" ht="15.75" customHeight="1">
      <c r="C121" s="38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40"/>
      <c r="Y121" s="41"/>
      <c r="Z121" s="40"/>
    </row>
    <row r="122" ht="15.75" customHeight="1">
      <c r="C122" s="38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40"/>
      <c r="Y122" s="41"/>
      <c r="Z122" s="40"/>
    </row>
    <row r="123" ht="15.75" customHeight="1">
      <c r="C123" s="38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40"/>
      <c r="Y123" s="41"/>
      <c r="Z123" s="40"/>
    </row>
    <row r="124" ht="15.75" customHeight="1">
      <c r="C124" s="38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40"/>
      <c r="Y124" s="41"/>
      <c r="Z124" s="40"/>
    </row>
    <row r="125" ht="15.75" customHeight="1">
      <c r="C125" s="38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40"/>
      <c r="Y125" s="41"/>
      <c r="Z125" s="40"/>
    </row>
    <row r="126" ht="15.75" customHeight="1">
      <c r="C126" s="38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40"/>
      <c r="Y126" s="41"/>
      <c r="Z126" s="40"/>
    </row>
    <row r="127" ht="15.75" customHeight="1">
      <c r="C127" s="38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40"/>
      <c r="Y127" s="41"/>
      <c r="Z127" s="40"/>
    </row>
    <row r="128" ht="15.75" customHeight="1">
      <c r="C128" s="38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40"/>
      <c r="Y128" s="41"/>
      <c r="Z128" s="40"/>
    </row>
    <row r="129" ht="15.75" customHeight="1">
      <c r="C129" s="38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40"/>
      <c r="Y129" s="41"/>
      <c r="Z129" s="40"/>
    </row>
    <row r="130" ht="15.75" customHeight="1">
      <c r="C130" s="38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40"/>
      <c r="Y130" s="41"/>
      <c r="Z130" s="40"/>
    </row>
    <row r="131" ht="15.75" customHeight="1">
      <c r="C131" s="38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40"/>
      <c r="Y131" s="41"/>
      <c r="Z131" s="40"/>
    </row>
    <row r="132" ht="15.75" customHeight="1">
      <c r="C132" s="38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40"/>
      <c r="Y132" s="41"/>
      <c r="Z132" s="40"/>
    </row>
    <row r="133" ht="15.75" customHeight="1">
      <c r="C133" s="38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40"/>
      <c r="Y133" s="41"/>
      <c r="Z133" s="40"/>
    </row>
    <row r="134" ht="15.75" customHeight="1">
      <c r="C134" s="38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40"/>
      <c r="Y134" s="41"/>
      <c r="Z134" s="40"/>
    </row>
    <row r="135" ht="15.75" customHeight="1">
      <c r="C135" s="38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40"/>
      <c r="Y135" s="41"/>
      <c r="Z135" s="40"/>
    </row>
    <row r="136" ht="15.75" customHeight="1">
      <c r="C136" s="38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40"/>
      <c r="Y136" s="41"/>
      <c r="Z136" s="40"/>
    </row>
    <row r="137" ht="15.75" customHeight="1">
      <c r="C137" s="38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40"/>
      <c r="Y137" s="41"/>
      <c r="Z137" s="40"/>
    </row>
    <row r="138" ht="15.75" customHeight="1">
      <c r="C138" s="38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40"/>
      <c r="Y138" s="41"/>
      <c r="Z138" s="40"/>
    </row>
    <row r="139" ht="15.75" customHeight="1">
      <c r="C139" s="38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40"/>
      <c r="Y139" s="41"/>
      <c r="Z139" s="40"/>
    </row>
    <row r="140" ht="15.75" customHeight="1">
      <c r="C140" s="38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40"/>
      <c r="Y140" s="41"/>
      <c r="Z140" s="40"/>
    </row>
    <row r="141" ht="15.75" customHeight="1">
      <c r="C141" s="38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40"/>
      <c r="Y141" s="41"/>
      <c r="Z141" s="40"/>
    </row>
    <row r="142" ht="15.75" customHeight="1">
      <c r="C142" s="38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40"/>
      <c r="Y142" s="41"/>
      <c r="Z142" s="40"/>
    </row>
    <row r="143" ht="15.75" customHeight="1">
      <c r="C143" s="38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40"/>
      <c r="Y143" s="41"/>
      <c r="Z143" s="40"/>
    </row>
    <row r="144" ht="15.75" customHeight="1">
      <c r="C144" s="38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40"/>
      <c r="Y144" s="41"/>
      <c r="Z144" s="40"/>
    </row>
    <row r="145" ht="15.75" customHeight="1">
      <c r="C145" s="38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40"/>
      <c r="Y145" s="41"/>
      <c r="Z145" s="40"/>
    </row>
    <row r="146" ht="15.75" customHeight="1">
      <c r="C146" s="38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40"/>
      <c r="Y146" s="41"/>
      <c r="Z146" s="40"/>
    </row>
    <row r="147" ht="15.75" customHeight="1">
      <c r="C147" s="38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40"/>
      <c r="Y147" s="41"/>
      <c r="Z147" s="40"/>
    </row>
    <row r="148" ht="15.75" customHeight="1">
      <c r="C148" s="38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40"/>
      <c r="Y148" s="41"/>
      <c r="Z148" s="40"/>
    </row>
    <row r="149" ht="15.75" customHeight="1">
      <c r="C149" s="38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40"/>
      <c r="Y149" s="41"/>
      <c r="Z149" s="40"/>
    </row>
    <row r="150" ht="15.75" customHeight="1">
      <c r="C150" s="38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40"/>
      <c r="Y150" s="41"/>
      <c r="Z150" s="40"/>
    </row>
    <row r="151" ht="15.75" customHeight="1">
      <c r="C151" s="38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40"/>
      <c r="Y151" s="41"/>
      <c r="Z151" s="40"/>
    </row>
    <row r="152" ht="15.75" customHeight="1">
      <c r="C152" s="38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40"/>
      <c r="Y152" s="41"/>
      <c r="Z152" s="40"/>
    </row>
    <row r="153" ht="15.75" customHeight="1">
      <c r="C153" s="38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40"/>
      <c r="Y153" s="41"/>
      <c r="Z153" s="40"/>
    </row>
    <row r="154" ht="15.75" customHeight="1">
      <c r="C154" s="38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40"/>
      <c r="Y154" s="41"/>
      <c r="Z154" s="40"/>
    </row>
    <row r="155" ht="15.75" customHeight="1">
      <c r="C155" s="38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40"/>
      <c r="Y155" s="41"/>
      <c r="Z155" s="40"/>
    </row>
    <row r="156" ht="15.75" customHeight="1">
      <c r="C156" s="38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40"/>
      <c r="Y156" s="41"/>
      <c r="Z156" s="40"/>
    </row>
    <row r="157" ht="15.75" customHeight="1">
      <c r="C157" s="38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40"/>
      <c r="Y157" s="41"/>
      <c r="Z157" s="40"/>
    </row>
    <row r="158" ht="15.75" customHeight="1">
      <c r="C158" s="38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40"/>
      <c r="Y158" s="41"/>
      <c r="Z158" s="40"/>
    </row>
    <row r="159" ht="15.75" customHeight="1">
      <c r="C159" s="38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40"/>
      <c r="Y159" s="41"/>
      <c r="Z159" s="40"/>
    </row>
    <row r="160" ht="15.75" customHeight="1">
      <c r="C160" s="38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40"/>
      <c r="Y160" s="41"/>
      <c r="Z160" s="40"/>
    </row>
    <row r="161" ht="15.75" customHeight="1">
      <c r="C161" s="38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40"/>
      <c r="Y161" s="41"/>
      <c r="Z161" s="40"/>
    </row>
    <row r="162" ht="15.75" customHeight="1">
      <c r="C162" s="38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40"/>
      <c r="Y162" s="41"/>
      <c r="Z162" s="40"/>
    </row>
    <row r="163" ht="15.75" customHeight="1">
      <c r="C163" s="38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40"/>
      <c r="Y163" s="41"/>
      <c r="Z163" s="40"/>
    </row>
    <row r="164" ht="15.75" customHeight="1">
      <c r="C164" s="38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40"/>
      <c r="Y164" s="41"/>
      <c r="Z164" s="40"/>
    </row>
    <row r="165" ht="15.75" customHeight="1">
      <c r="C165" s="38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40"/>
      <c r="Y165" s="41"/>
      <c r="Z165" s="40"/>
    </row>
    <row r="166" ht="15.75" customHeight="1">
      <c r="C166" s="38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40"/>
      <c r="Y166" s="41"/>
      <c r="Z166" s="40"/>
    </row>
    <row r="167" ht="15.75" customHeight="1">
      <c r="C167" s="38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40"/>
      <c r="Y167" s="41"/>
      <c r="Z167" s="40"/>
    </row>
    <row r="168" ht="15.75" customHeight="1">
      <c r="C168" s="38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40"/>
      <c r="Y168" s="41"/>
      <c r="Z168" s="40"/>
    </row>
    <row r="169" ht="15.75" customHeight="1">
      <c r="C169" s="38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40"/>
      <c r="Y169" s="41"/>
      <c r="Z169" s="40"/>
    </row>
    <row r="170" ht="15.75" customHeight="1">
      <c r="C170" s="38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40"/>
      <c r="Y170" s="41"/>
      <c r="Z170" s="40"/>
    </row>
    <row r="171" ht="15.75" customHeight="1">
      <c r="C171" s="38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40"/>
      <c r="Y171" s="41"/>
      <c r="Z171" s="40"/>
    </row>
    <row r="172" ht="15.75" customHeight="1">
      <c r="C172" s="38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40"/>
      <c r="Y172" s="41"/>
      <c r="Z172" s="40"/>
    </row>
    <row r="173" ht="15.75" customHeight="1">
      <c r="C173" s="38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40"/>
      <c r="Y173" s="41"/>
      <c r="Z173" s="40"/>
    </row>
    <row r="174" ht="15.75" customHeight="1">
      <c r="C174" s="38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40"/>
      <c r="Y174" s="41"/>
      <c r="Z174" s="40"/>
    </row>
    <row r="175" ht="15.75" customHeight="1">
      <c r="C175" s="38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40"/>
      <c r="Y175" s="41"/>
      <c r="Z175" s="40"/>
    </row>
    <row r="176" ht="15.75" customHeight="1">
      <c r="C176" s="38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40"/>
      <c r="Y176" s="41"/>
      <c r="Z176" s="40"/>
    </row>
    <row r="177" ht="15.75" customHeight="1">
      <c r="C177" s="38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40"/>
      <c r="Y177" s="41"/>
      <c r="Z177" s="40"/>
    </row>
    <row r="178" ht="15.75" customHeight="1">
      <c r="C178" s="38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40"/>
      <c r="Y178" s="41"/>
      <c r="Z178" s="40"/>
    </row>
    <row r="179" ht="15.75" customHeight="1">
      <c r="C179" s="38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40"/>
      <c r="Y179" s="41"/>
      <c r="Z179" s="40"/>
    </row>
    <row r="180" ht="15.75" customHeight="1">
      <c r="C180" s="38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40"/>
      <c r="Y180" s="41"/>
      <c r="Z180" s="40"/>
    </row>
    <row r="181" ht="15.75" customHeight="1">
      <c r="C181" s="38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40"/>
      <c r="Y181" s="41"/>
      <c r="Z181" s="40"/>
    </row>
    <row r="182" ht="15.75" customHeight="1">
      <c r="C182" s="38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40"/>
      <c r="Y182" s="41"/>
      <c r="Z182" s="40"/>
    </row>
    <row r="183" ht="15.75" customHeight="1">
      <c r="C183" s="38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40"/>
      <c r="Y183" s="41"/>
      <c r="Z183" s="40"/>
    </row>
    <row r="184" ht="15.75" customHeight="1">
      <c r="C184" s="38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40"/>
      <c r="Y184" s="41"/>
      <c r="Z184" s="40"/>
    </row>
    <row r="185" ht="15.75" customHeight="1">
      <c r="C185" s="38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40"/>
      <c r="Y185" s="41"/>
      <c r="Z185" s="40"/>
    </row>
    <row r="186" ht="15.75" customHeight="1">
      <c r="C186" s="38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40"/>
      <c r="Y186" s="41"/>
      <c r="Z186" s="40"/>
    </row>
    <row r="187" ht="15.75" customHeight="1">
      <c r="C187" s="38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40"/>
      <c r="Y187" s="41"/>
      <c r="Z187" s="40"/>
    </row>
    <row r="188" ht="15.75" customHeight="1">
      <c r="C188" s="38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40"/>
      <c r="Y188" s="41"/>
      <c r="Z188" s="40"/>
    </row>
    <row r="189" ht="15.75" customHeight="1">
      <c r="C189" s="38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40"/>
      <c r="Y189" s="41"/>
      <c r="Z189" s="40"/>
    </row>
    <row r="190" ht="15.75" customHeight="1">
      <c r="C190" s="38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40"/>
      <c r="Y190" s="41"/>
      <c r="Z190" s="40"/>
    </row>
    <row r="191" ht="15.75" customHeight="1">
      <c r="C191" s="38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40"/>
      <c r="Y191" s="41"/>
      <c r="Z191" s="40"/>
    </row>
    <row r="192" ht="15.75" customHeight="1">
      <c r="C192" s="38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40"/>
      <c r="Y192" s="41"/>
      <c r="Z192" s="40"/>
    </row>
    <row r="193" ht="15.75" customHeight="1">
      <c r="C193" s="38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40"/>
      <c r="Y193" s="41"/>
      <c r="Z193" s="40"/>
    </row>
    <row r="194" ht="15.75" customHeight="1">
      <c r="C194" s="38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40"/>
      <c r="Y194" s="41"/>
      <c r="Z194" s="40"/>
    </row>
    <row r="195" ht="15.75" customHeight="1">
      <c r="C195" s="38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40"/>
      <c r="Y195" s="41"/>
      <c r="Z195" s="40"/>
    </row>
    <row r="196" ht="15.75" customHeight="1">
      <c r="C196" s="38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40"/>
      <c r="Y196" s="41"/>
      <c r="Z196" s="40"/>
    </row>
    <row r="197" ht="15.75" customHeight="1">
      <c r="C197" s="38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40"/>
      <c r="Y197" s="41"/>
      <c r="Z197" s="40"/>
    </row>
    <row r="198" ht="15.75" customHeight="1">
      <c r="C198" s="38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40"/>
      <c r="Y198" s="41"/>
      <c r="Z198" s="40"/>
    </row>
    <row r="199" ht="15.75" customHeight="1">
      <c r="C199" s="38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40"/>
      <c r="Y199" s="41"/>
      <c r="Z199" s="40"/>
    </row>
    <row r="200" ht="15.75" customHeight="1">
      <c r="C200" s="38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40"/>
      <c r="Y200" s="41"/>
      <c r="Z200" s="40"/>
    </row>
    <row r="201" ht="15.75" customHeight="1">
      <c r="C201" s="38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40"/>
      <c r="Y201" s="41"/>
      <c r="Z201" s="40"/>
    </row>
    <row r="202" ht="15.75" customHeight="1">
      <c r="C202" s="38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40"/>
      <c r="Y202" s="41"/>
      <c r="Z202" s="40"/>
    </row>
    <row r="203" ht="15.75" customHeight="1">
      <c r="C203" s="38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40"/>
      <c r="Y203" s="41"/>
      <c r="Z203" s="40"/>
    </row>
    <row r="204" ht="15.75" customHeight="1">
      <c r="C204" s="38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40"/>
      <c r="Y204" s="41"/>
      <c r="Z204" s="40"/>
    </row>
    <row r="205" ht="15.75" customHeight="1">
      <c r="C205" s="38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40"/>
      <c r="Y205" s="41"/>
      <c r="Z205" s="40"/>
    </row>
    <row r="206" ht="15.75" customHeight="1">
      <c r="C206" s="38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40"/>
      <c r="Y206" s="41"/>
      <c r="Z206" s="40"/>
    </row>
    <row r="207" ht="15.75" customHeight="1">
      <c r="C207" s="38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40"/>
      <c r="Y207" s="41"/>
      <c r="Z207" s="40"/>
    </row>
    <row r="208" ht="15.75" customHeight="1">
      <c r="C208" s="38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40"/>
      <c r="Y208" s="41"/>
      <c r="Z208" s="40"/>
    </row>
    <row r="209" ht="15.75" customHeight="1">
      <c r="C209" s="38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40"/>
      <c r="Y209" s="41"/>
      <c r="Z209" s="40"/>
    </row>
    <row r="210" ht="15.75" customHeight="1">
      <c r="C210" s="38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40"/>
      <c r="Y210" s="41"/>
      <c r="Z210" s="40"/>
    </row>
    <row r="211" ht="15.75" customHeight="1">
      <c r="C211" s="38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40"/>
      <c r="Y211" s="41"/>
      <c r="Z211" s="40"/>
    </row>
    <row r="212" ht="15.75" customHeight="1">
      <c r="C212" s="38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40"/>
      <c r="Y212" s="41"/>
      <c r="Z212" s="40"/>
    </row>
    <row r="213" ht="15.75" customHeight="1">
      <c r="C213" s="38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40"/>
      <c r="Y213" s="41"/>
      <c r="Z213" s="40"/>
    </row>
    <row r="214" ht="15.75" customHeight="1">
      <c r="C214" s="38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40"/>
      <c r="Y214" s="41"/>
      <c r="Z214" s="40"/>
    </row>
    <row r="215" ht="15.75" customHeight="1">
      <c r="C215" s="38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40"/>
      <c r="Y215" s="41"/>
      <c r="Z215" s="40"/>
    </row>
    <row r="216" ht="15.75" customHeight="1">
      <c r="C216" s="38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40"/>
      <c r="Y216" s="41"/>
      <c r="Z216" s="40"/>
    </row>
    <row r="217" ht="15.75" customHeight="1">
      <c r="C217" s="38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40"/>
      <c r="Y217" s="41"/>
      <c r="Z217" s="40"/>
    </row>
    <row r="218" ht="15.75" customHeight="1">
      <c r="C218" s="38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40"/>
      <c r="Y218" s="41"/>
      <c r="Z218" s="40"/>
    </row>
    <row r="219" ht="15.75" customHeight="1">
      <c r="C219" s="38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40"/>
      <c r="Y219" s="41"/>
      <c r="Z219" s="40"/>
    </row>
    <row r="220" ht="15.75" customHeight="1">
      <c r="C220" s="38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40"/>
      <c r="Y220" s="41"/>
      <c r="Z220" s="40"/>
    </row>
    <row r="221" ht="15.75" customHeight="1">
      <c r="C221" s="38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40"/>
      <c r="Y221" s="41"/>
      <c r="Z221" s="40"/>
    </row>
    <row r="222" ht="15.75" customHeight="1">
      <c r="C222" s="38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40"/>
      <c r="Y222" s="41"/>
      <c r="Z222" s="40"/>
    </row>
    <row r="223" ht="15.75" customHeight="1">
      <c r="C223" s="38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40"/>
      <c r="Y223" s="41"/>
      <c r="Z223" s="40"/>
    </row>
    <row r="224" ht="15.75" customHeight="1">
      <c r="C224" s="38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40"/>
      <c r="Y224" s="41"/>
      <c r="Z224" s="40"/>
    </row>
    <row r="225" ht="15.75" customHeight="1">
      <c r="C225" s="38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40"/>
      <c r="Y225" s="41"/>
      <c r="Z225" s="40"/>
    </row>
    <row r="226" ht="15.75" customHeight="1">
      <c r="C226" s="38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40"/>
      <c r="Y226" s="41"/>
      <c r="Z226" s="40"/>
    </row>
    <row r="227" ht="15.75" customHeight="1">
      <c r="C227" s="38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40"/>
      <c r="Y227" s="41"/>
      <c r="Z227" s="40"/>
    </row>
    <row r="228" ht="15.75" customHeight="1">
      <c r="C228" s="38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40"/>
      <c r="Y228" s="41"/>
      <c r="Z228" s="40"/>
    </row>
    <row r="229" ht="15.75" customHeight="1">
      <c r="C229" s="38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40"/>
      <c r="Y229" s="41"/>
      <c r="Z229" s="40"/>
    </row>
    <row r="230" ht="15.75" customHeight="1">
      <c r="C230" s="38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40"/>
      <c r="Y230" s="41"/>
      <c r="Z230" s="40"/>
    </row>
    <row r="231" ht="15.75" customHeight="1">
      <c r="C231" s="38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40"/>
      <c r="Y231" s="41"/>
      <c r="Z231" s="40"/>
    </row>
    <row r="232" ht="15.75" customHeight="1">
      <c r="C232" s="38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40"/>
      <c r="Y232" s="41"/>
      <c r="Z232" s="40"/>
    </row>
    <row r="233" ht="15.75" customHeight="1">
      <c r="C233" s="38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40"/>
      <c r="Y233" s="41"/>
      <c r="Z233" s="40"/>
    </row>
    <row r="234" ht="15.75" customHeight="1">
      <c r="C234" s="38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40"/>
      <c r="Y234" s="41"/>
      <c r="Z234" s="40"/>
    </row>
    <row r="235" ht="15.75" customHeight="1">
      <c r="C235" s="38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40"/>
      <c r="Y235" s="41"/>
      <c r="Z235" s="40"/>
    </row>
    <row r="236" ht="15.75" customHeight="1">
      <c r="C236" s="38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40"/>
      <c r="Y236" s="41"/>
      <c r="Z236" s="40"/>
    </row>
    <row r="237" ht="15.75" customHeight="1">
      <c r="C237" s="38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40"/>
      <c r="Y237" s="41"/>
      <c r="Z237" s="40"/>
    </row>
    <row r="238" ht="15.75" customHeight="1">
      <c r="C238" s="38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40"/>
      <c r="Y238" s="41"/>
      <c r="Z238" s="40"/>
    </row>
    <row r="239" ht="15.75" customHeight="1">
      <c r="C239" s="38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40"/>
      <c r="Y239" s="41"/>
      <c r="Z239" s="40"/>
    </row>
    <row r="240" ht="15.75" customHeight="1">
      <c r="C240" s="38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40"/>
      <c r="Y240" s="41"/>
      <c r="Z240" s="40"/>
    </row>
    <row r="241" ht="15.75" customHeight="1">
      <c r="C241" s="38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40"/>
      <c r="Y241" s="41"/>
      <c r="Z241" s="40"/>
    </row>
    <row r="242" ht="15.75" customHeight="1">
      <c r="C242" s="38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40"/>
      <c r="Y242" s="41"/>
      <c r="Z242" s="40"/>
    </row>
    <row r="243" ht="15.75" customHeight="1">
      <c r="C243" s="38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40"/>
      <c r="Y243" s="41"/>
      <c r="Z243" s="40"/>
    </row>
    <row r="244" ht="15.75" customHeight="1">
      <c r="C244" s="38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40"/>
      <c r="Y244" s="41"/>
      <c r="Z244" s="40"/>
    </row>
    <row r="245" ht="15.75" customHeight="1">
      <c r="C245" s="38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40"/>
      <c r="Y245" s="41"/>
      <c r="Z245" s="40"/>
    </row>
    <row r="246" ht="15.75" customHeight="1">
      <c r="C246" s="38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40"/>
      <c r="Y246" s="41"/>
      <c r="Z246" s="40"/>
    </row>
    <row r="247" ht="15.75" customHeight="1">
      <c r="C247" s="38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40"/>
      <c r="Y247" s="41"/>
      <c r="Z247" s="40"/>
    </row>
    <row r="248" ht="15.75" customHeight="1">
      <c r="C248" s="38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40"/>
      <c r="Y248" s="41"/>
      <c r="Z248" s="40"/>
    </row>
    <row r="249" ht="15.75" customHeight="1">
      <c r="C249" s="38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40"/>
      <c r="Y249" s="41"/>
      <c r="Z249" s="40"/>
    </row>
    <row r="250" ht="15.75" customHeight="1">
      <c r="C250" s="38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40"/>
      <c r="Y250" s="41"/>
      <c r="Z250" s="40"/>
    </row>
    <row r="251" ht="15.75" customHeight="1">
      <c r="C251" s="38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40"/>
      <c r="Y251" s="41"/>
      <c r="Z251" s="40"/>
    </row>
    <row r="252" ht="15.75" customHeight="1">
      <c r="C252" s="38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40"/>
      <c r="Y252" s="41"/>
      <c r="Z252" s="40"/>
    </row>
    <row r="253" ht="15.75" customHeight="1">
      <c r="C253" s="38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40"/>
      <c r="Y253" s="41"/>
      <c r="Z253" s="40"/>
    </row>
    <row r="254" ht="15.75" customHeight="1">
      <c r="C254" s="38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40"/>
      <c r="Y254" s="41"/>
      <c r="Z254" s="40"/>
    </row>
    <row r="255" ht="15.75" customHeight="1">
      <c r="C255" s="38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40"/>
      <c r="Y255" s="41"/>
      <c r="Z255" s="40"/>
    </row>
    <row r="256" ht="15.75" customHeight="1">
      <c r="C256" s="38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40"/>
      <c r="Y256" s="41"/>
      <c r="Z256" s="40"/>
    </row>
    <row r="257" ht="15.75" customHeight="1">
      <c r="C257" s="38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40"/>
      <c r="Y257" s="41"/>
      <c r="Z257" s="40"/>
    </row>
    <row r="258" ht="15.75" customHeight="1">
      <c r="C258" s="38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40"/>
      <c r="Y258" s="41"/>
      <c r="Z258" s="40"/>
    </row>
    <row r="259" ht="15.75" customHeight="1">
      <c r="C259" s="38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40"/>
      <c r="Y259" s="41"/>
      <c r="Z259" s="40"/>
    </row>
    <row r="260" ht="15.75" customHeight="1">
      <c r="C260" s="38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40"/>
      <c r="Y260" s="41"/>
      <c r="Z260" s="40"/>
    </row>
    <row r="261" ht="15.75" customHeight="1">
      <c r="C261" s="38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40"/>
      <c r="Y261" s="41"/>
      <c r="Z261" s="40"/>
    </row>
    <row r="262" ht="15.75" customHeight="1">
      <c r="C262" s="38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40"/>
      <c r="Y262" s="41"/>
      <c r="Z262" s="40"/>
    </row>
    <row r="263" ht="15.75" customHeight="1">
      <c r="C263" s="38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40"/>
      <c r="Y263" s="41"/>
      <c r="Z263" s="40"/>
    </row>
    <row r="264" ht="15.75" customHeight="1">
      <c r="C264" s="38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40"/>
      <c r="Y264" s="41"/>
      <c r="Z264" s="40"/>
    </row>
    <row r="265" ht="15.75" customHeight="1">
      <c r="C265" s="38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40"/>
      <c r="Y265" s="41"/>
      <c r="Z265" s="40"/>
    </row>
    <row r="266" ht="15.75" customHeight="1">
      <c r="C266" s="38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40"/>
      <c r="Y266" s="41"/>
      <c r="Z266" s="40"/>
    </row>
    <row r="267" ht="15.75" customHeight="1">
      <c r="C267" s="38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40"/>
      <c r="Y267" s="41"/>
      <c r="Z267" s="40"/>
    </row>
    <row r="268" ht="15.75" customHeight="1">
      <c r="C268" s="38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40"/>
      <c r="Y268" s="41"/>
      <c r="Z268" s="40"/>
    </row>
    <row r="269" ht="15.75" customHeight="1">
      <c r="C269" s="38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40"/>
      <c r="Y269" s="41"/>
      <c r="Z269" s="40"/>
    </row>
    <row r="270" ht="15.75" customHeight="1">
      <c r="C270" s="38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40"/>
      <c r="Y270" s="41"/>
      <c r="Z270" s="40"/>
    </row>
    <row r="271" ht="15.75" customHeight="1">
      <c r="C271" s="38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40"/>
      <c r="Y271" s="41"/>
      <c r="Z271" s="40"/>
    </row>
    <row r="272" ht="15.75" customHeight="1">
      <c r="C272" s="38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40"/>
      <c r="Y272" s="41"/>
      <c r="Z272" s="40"/>
    </row>
    <row r="273" ht="15.75" customHeight="1">
      <c r="C273" s="38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40"/>
      <c r="Y273" s="41"/>
      <c r="Z273" s="40"/>
    </row>
    <row r="274" ht="15.75" customHeight="1">
      <c r="C274" s="38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40"/>
      <c r="Y274" s="41"/>
      <c r="Z274" s="40"/>
    </row>
    <row r="275" ht="15.75" customHeight="1">
      <c r="C275" s="38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40"/>
      <c r="Y275" s="41"/>
      <c r="Z275" s="40"/>
    </row>
    <row r="276" ht="15.75" customHeight="1">
      <c r="C276" s="38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40"/>
      <c r="Y276" s="41"/>
      <c r="Z276" s="40"/>
    </row>
    <row r="277" ht="15.75" customHeight="1">
      <c r="C277" s="38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40"/>
      <c r="Y277" s="41"/>
      <c r="Z277" s="40"/>
    </row>
    <row r="278" ht="15.75" customHeight="1">
      <c r="C278" s="38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40"/>
      <c r="Y278" s="41"/>
      <c r="Z278" s="40"/>
    </row>
    <row r="279" ht="15.75" customHeight="1">
      <c r="C279" s="38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40"/>
      <c r="Y279" s="41"/>
      <c r="Z279" s="40"/>
    </row>
    <row r="280" ht="15.75" customHeight="1">
      <c r="C280" s="38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40"/>
      <c r="Y280" s="41"/>
      <c r="Z280" s="40"/>
    </row>
    <row r="281" ht="15.75" customHeight="1">
      <c r="C281" s="38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40"/>
      <c r="Y281" s="41"/>
      <c r="Z281" s="40"/>
    </row>
    <row r="282" ht="15.75" customHeight="1">
      <c r="C282" s="38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40"/>
      <c r="Y282" s="41"/>
      <c r="Z282" s="40"/>
    </row>
    <row r="283" ht="15.75" customHeight="1">
      <c r="C283" s="38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40"/>
      <c r="Y283" s="41"/>
      <c r="Z283" s="40"/>
    </row>
    <row r="284" ht="15.75" customHeight="1">
      <c r="C284" s="38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40"/>
      <c r="Y284" s="41"/>
      <c r="Z284" s="40"/>
    </row>
    <row r="285" ht="15.75" customHeight="1">
      <c r="C285" s="38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40"/>
      <c r="Y285" s="41"/>
      <c r="Z285" s="40"/>
    </row>
    <row r="286" ht="15.75" customHeight="1">
      <c r="C286" s="38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40"/>
      <c r="Y286" s="41"/>
      <c r="Z286" s="40"/>
    </row>
    <row r="287" ht="15.75" customHeight="1">
      <c r="C287" s="38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40"/>
      <c r="Y287" s="41"/>
      <c r="Z287" s="40"/>
    </row>
    <row r="288" ht="15.75" customHeight="1">
      <c r="C288" s="38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40"/>
      <c r="Y288" s="41"/>
      <c r="Z288" s="40"/>
    </row>
    <row r="289" ht="15.75" customHeight="1">
      <c r="C289" s="38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40"/>
      <c r="Y289" s="41"/>
      <c r="Z289" s="40"/>
    </row>
    <row r="290" ht="15.75" customHeight="1">
      <c r="C290" s="38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40"/>
      <c r="Y290" s="41"/>
      <c r="Z290" s="40"/>
    </row>
    <row r="291" ht="15.75" customHeight="1">
      <c r="C291" s="38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40"/>
      <c r="Y291" s="41"/>
      <c r="Z291" s="40"/>
    </row>
    <row r="292" ht="15.75" customHeight="1">
      <c r="C292" s="38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40"/>
      <c r="Y292" s="41"/>
      <c r="Z292" s="40"/>
    </row>
    <row r="293" ht="15.75" customHeight="1">
      <c r="C293" s="38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40"/>
      <c r="Y293" s="41"/>
      <c r="Z293" s="40"/>
    </row>
    <row r="294" ht="15.75" customHeight="1">
      <c r="C294" s="38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40"/>
      <c r="Y294" s="41"/>
      <c r="Z294" s="40"/>
    </row>
    <row r="295" ht="15.75" customHeight="1">
      <c r="C295" s="38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40"/>
      <c r="Y295" s="41"/>
      <c r="Z295" s="40"/>
    </row>
    <row r="296" ht="15.75" customHeight="1">
      <c r="C296" s="38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40"/>
      <c r="Y296" s="41"/>
      <c r="Z296" s="40"/>
    </row>
    <row r="297" ht="15.75" customHeight="1">
      <c r="C297" s="38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40"/>
      <c r="Y297" s="41"/>
      <c r="Z297" s="40"/>
    </row>
    <row r="298" ht="15.75" customHeight="1">
      <c r="C298" s="38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40"/>
      <c r="Y298" s="41"/>
      <c r="Z298" s="40"/>
    </row>
    <row r="299" ht="15.75" customHeight="1">
      <c r="C299" s="38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40"/>
      <c r="Y299" s="41"/>
      <c r="Z299" s="40"/>
    </row>
    <row r="300" ht="15.75" customHeight="1">
      <c r="C300" s="38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40"/>
      <c r="Y300" s="41"/>
      <c r="Z300" s="40"/>
    </row>
    <row r="301" ht="15.75" customHeight="1">
      <c r="C301" s="38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40"/>
      <c r="Y301" s="41"/>
      <c r="Z301" s="40"/>
    </row>
    <row r="302" ht="15.75" customHeight="1">
      <c r="C302" s="38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40"/>
      <c r="Y302" s="41"/>
      <c r="Z302" s="40"/>
    </row>
    <row r="303" ht="15.75" customHeight="1">
      <c r="C303" s="38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40"/>
      <c r="Y303" s="41"/>
      <c r="Z303" s="40"/>
    </row>
    <row r="304" ht="15.75" customHeight="1">
      <c r="C304" s="38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40"/>
      <c r="Y304" s="41"/>
      <c r="Z304" s="40"/>
    </row>
    <row r="305" ht="15.75" customHeight="1">
      <c r="C305" s="38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40"/>
      <c r="Y305" s="41"/>
      <c r="Z305" s="40"/>
    </row>
    <row r="306" ht="15.75" customHeight="1">
      <c r="C306" s="38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40"/>
      <c r="Y306" s="41"/>
      <c r="Z306" s="40"/>
    </row>
    <row r="307" ht="15.75" customHeight="1">
      <c r="C307" s="38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40"/>
      <c r="Y307" s="41"/>
      <c r="Z307" s="40"/>
    </row>
    <row r="308" ht="15.75" customHeight="1">
      <c r="C308" s="38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40"/>
      <c r="Y308" s="41"/>
      <c r="Z308" s="40"/>
    </row>
    <row r="309" ht="15.75" customHeight="1">
      <c r="C309" s="38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40"/>
      <c r="Y309" s="41"/>
      <c r="Z309" s="40"/>
    </row>
    <row r="310" ht="15.75" customHeight="1">
      <c r="C310" s="38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40"/>
      <c r="Y310" s="41"/>
      <c r="Z310" s="40"/>
    </row>
    <row r="311" ht="15.75" customHeight="1">
      <c r="C311" s="38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40"/>
      <c r="Y311" s="41"/>
      <c r="Z311" s="40"/>
    </row>
    <row r="312" ht="15.75" customHeight="1">
      <c r="C312" s="38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40"/>
      <c r="Y312" s="41"/>
      <c r="Z312" s="40"/>
    </row>
    <row r="313" ht="15.75" customHeight="1">
      <c r="C313" s="38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40"/>
      <c r="Y313" s="41"/>
      <c r="Z313" s="40"/>
    </row>
    <row r="314" ht="15.75" customHeight="1">
      <c r="C314" s="38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40"/>
      <c r="Y314" s="41"/>
      <c r="Z314" s="40"/>
    </row>
    <row r="315" ht="15.75" customHeight="1">
      <c r="C315" s="38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40"/>
      <c r="Y315" s="41"/>
      <c r="Z315" s="40"/>
    </row>
    <row r="316" ht="15.75" customHeight="1">
      <c r="C316" s="38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40"/>
      <c r="Y316" s="41"/>
      <c r="Z316" s="40"/>
    </row>
    <row r="317" ht="15.75" customHeight="1">
      <c r="C317" s="38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40"/>
      <c r="Y317" s="41"/>
      <c r="Z317" s="40"/>
    </row>
    <row r="318" ht="15.75" customHeight="1">
      <c r="C318" s="38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40"/>
      <c r="Y318" s="41"/>
      <c r="Z318" s="40"/>
    </row>
    <row r="319" ht="15.75" customHeight="1">
      <c r="C319" s="38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40"/>
      <c r="Y319" s="41"/>
      <c r="Z319" s="40"/>
    </row>
    <row r="320" ht="15.75" customHeight="1">
      <c r="C320" s="38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40"/>
      <c r="Y320" s="41"/>
      <c r="Z320" s="40"/>
    </row>
    <row r="321" ht="15.75" customHeight="1">
      <c r="C321" s="38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40"/>
      <c r="Y321" s="41"/>
      <c r="Z321" s="40"/>
    </row>
    <row r="322" ht="15.75" customHeight="1">
      <c r="C322" s="38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40"/>
      <c r="Y322" s="41"/>
      <c r="Z322" s="40"/>
    </row>
    <row r="323" ht="15.75" customHeight="1">
      <c r="C323" s="38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40"/>
      <c r="Y323" s="41"/>
      <c r="Z323" s="40"/>
    </row>
    <row r="324" ht="15.75" customHeight="1">
      <c r="C324" s="38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40"/>
      <c r="Y324" s="41"/>
      <c r="Z324" s="40"/>
    </row>
    <row r="325" ht="15.75" customHeight="1">
      <c r="C325" s="38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40"/>
      <c r="Y325" s="41"/>
      <c r="Z325" s="40"/>
    </row>
    <row r="326" ht="15.75" customHeight="1">
      <c r="C326" s="38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40"/>
      <c r="Y326" s="41"/>
      <c r="Z326" s="40"/>
    </row>
    <row r="327" ht="15.75" customHeight="1">
      <c r="C327" s="38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40"/>
      <c r="Y327" s="41"/>
      <c r="Z327" s="40"/>
    </row>
    <row r="328" ht="15.75" customHeight="1">
      <c r="C328" s="38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40"/>
      <c r="Y328" s="41"/>
      <c r="Z328" s="40"/>
    </row>
    <row r="329" ht="15.75" customHeight="1">
      <c r="C329" s="38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40"/>
      <c r="Y329" s="41"/>
      <c r="Z329" s="40"/>
    </row>
    <row r="330" ht="15.75" customHeight="1">
      <c r="C330" s="38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40"/>
      <c r="Y330" s="41"/>
      <c r="Z330" s="40"/>
    </row>
    <row r="331" ht="15.75" customHeight="1">
      <c r="C331" s="38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40"/>
      <c r="Y331" s="41"/>
      <c r="Z331" s="40"/>
    </row>
    <row r="332" ht="15.75" customHeight="1">
      <c r="C332" s="38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40"/>
      <c r="Y332" s="41"/>
      <c r="Z332" s="40"/>
    </row>
    <row r="333" ht="15.75" customHeight="1">
      <c r="C333" s="38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40"/>
      <c r="Y333" s="41"/>
      <c r="Z333" s="40"/>
    </row>
    <row r="334" ht="15.75" customHeight="1">
      <c r="C334" s="38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40"/>
      <c r="Y334" s="41"/>
      <c r="Z334" s="40"/>
    </row>
    <row r="335" ht="15.75" customHeight="1">
      <c r="C335" s="38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40"/>
      <c r="Y335" s="41"/>
      <c r="Z335" s="40"/>
    </row>
    <row r="336" ht="15.75" customHeight="1">
      <c r="C336" s="38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40"/>
      <c r="Y336" s="41"/>
      <c r="Z336" s="40"/>
    </row>
    <row r="337" ht="15.75" customHeight="1">
      <c r="C337" s="38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40"/>
      <c r="Y337" s="41"/>
      <c r="Z337" s="40"/>
    </row>
    <row r="338" ht="15.75" customHeight="1">
      <c r="C338" s="38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40"/>
      <c r="Y338" s="41"/>
      <c r="Z338" s="40"/>
    </row>
    <row r="339" ht="15.75" customHeight="1">
      <c r="C339" s="38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40"/>
      <c r="Y339" s="41"/>
      <c r="Z339" s="40"/>
    </row>
    <row r="340" ht="15.75" customHeight="1">
      <c r="C340" s="38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40"/>
      <c r="Y340" s="41"/>
      <c r="Z340" s="40"/>
    </row>
    <row r="341" ht="15.75" customHeight="1">
      <c r="C341" s="38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40"/>
      <c r="Y341" s="41"/>
      <c r="Z341" s="40"/>
    </row>
    <row r="342" ht="15.75" customHeight="1">
      <c r="C342" s="38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40"/>
      <c r="Y342" s="41"/>
      <c r="Z342" s="40"/>
    </row>
    <row r="343" ht="15.75" customHeight="1">
      <c r="C343" s="38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40"/>
      <c r="Y343" s="41"/>
      <c r="Z343" s="40"/>
    </row>
    <row r="344" ht="15.75" customHeight="1">
      <c r="C344" s="38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40"/>
      <c r="Y344" s="41"/>
      <c r="Z344" s="40"/>
    </row>
    <row r="345" ht="15.75" customHeight="1">
      <c r="C345" s="38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40"/>
      <c r="Y345" s="41"/>
      <c r="Z345" s="40"/>
    </row>
    <row r="346" ht="15.75" customHeight="1">
      <c r="C346" s="38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40"/>
      <c r="Y346" s="41"/>
      <c r="Z346" s="40"/>
    </row>
    <row r="347" ht="15.75" customHeight="1">
      <c r="C347" s="38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40"/>
      <c r="Y347" s="41"/>
      <c r="Z347" s="40"/>
    </row>
    <row r="348" ht="15.75" customHeight="1">
      <c r="C348" s="38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40"/>
      <c r="Y348" s="41"/>
      <c r="Z348" s="40"/>
    </row>
    <row r="349" ht="15.75" customHeight="1">
      <c r="C349" s="38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40"/>
      <c r="Y349" s="41"/>
      <c r="Z349" s="40"/>
    </row>
    <row r="350" ht="15.75" customHeight="1">
      <c r="C350" s="38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40"/>
      <c r="Y350" s="41"/>
      <c r="Z350" s="40"/>
    </row>
    <row r="351" ht="15.75" customHeight="1">
      <c r="C351" s="38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40"/>
      <c r="Y351" s="41"/>
      <c r="Z351" s="40"/>
    </row>
    <row r="352" ht="15.75" customHeight="1">
      <c r="C352" s="38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40"/>
      <c r="Y352" s="41"/>
      <c r="Z352" s="40"/>
    </row>
    <row r="353" ht="15.75" customHeight="1">
      <c r="C353" s="38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40"/>
      <c r="Y353" s="41"/>
      <c r="Z353" s="40"/>
    </row>
    <row r="354" ht="15.75" customHeight="1">
      <c r="C354" s="38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40"/>
      <c r="Y354" s="41"/>
      <c r="Z354" s="40"/>
    </row>
    <row r="355" ht="15.75" customHeight="1">
      <c r="C355" s="38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40"/>
      <c r="Y355" s="41"/>
      <c r="Z355" s="40"/>
    </row>
    <row r="356" ht="15.75" customHeight="1">
      <c r="C356" s="38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40"/>
      <c r="Y356" s="41"/>
      <c r="Z356" s="40"/>
    </row>
    <row r="357" ht="15.75" customHeight="1">
      <c r="C357" s="38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40"/>
      <c r="Y357" s="41"/>
      <c r="Z357" s="40"/>
    </row>
    <row r="358" ht="15.75" customHeight="1">
      <c r="C358" s="38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40"/>
      <c r="Y358" s="41"/>
      <c r="Z358" s="40"/>
    </row>
    <row r="359" ht="15.75" customHeight="1">
      <c r="C359" s="38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40"/>
      <c r="Y359" s="41"/>
      <c r="Z359" s="40"/>
    </row>
    <row r="360" ht="15.75" customHeight="1">
      <c r="C360" s="38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40"/>
      <c r="Y360" s="41"/>
      <c r="Z360" s="40"/>
    </row>
    <row r="361" ht="15.75" customHeight="1">
      <c r="C361" s="38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40"/>
      <c r="Y361" s="41"/>
      <c r="Z361" s="40"/>
    </row>
    <row r="362" ht="15.75" customHeight="1">
      <c r="C362" s="38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40"/>
      <c r="Y362" s="41"/>
      <c r="Z362" s="40"/>
    </row>
    <row r="363" ht="15.75" customHeight="1">
      <c r="C363" s="38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40"/>
      <c r="Y363" s="41"/>
      <c r="Z363" s="40"/>
    </row>
    <row r="364" ht="15.75" customHeight="1">
      <c r="C364" s="38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40"/>
      <c r="Y364" s="41"/>
      <c r="Z364" s="40"/>
    </row>
    <row r="365" ht="15.75" customHeight="1">
      <c r="C365" s="38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40"/>
      <c r="Y365" s="41"/>
      <c r="Z365" s="40"/>
    </row>
    <row r="366" ht="15.75" customHeight="1">
      <c r="C366" s="38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40"/>
      <c r="Y366" s="41"/>
      <c r="Z366" s="40"/>
    </row>
    <row r="367" ht="15.75" customHeight="1">
      <c r="C367" s="38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40"/>
      <c r="Y367" s="41"/>
      <c r="Z367" s="40"/>
    </row>
    <row r="368" ht="15.75" customHeight="1">
      <c r="C368" s="38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40"/>
      <c r="Y368" s="41"/>
      <c r="Z368" s="40"/>
    </row>
    <row r="369" ht="15.75" customHeight="1">
      <c r="C369" s="38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40"/>
      <c r="Y369" s="41"/>
      <c r="Z369" s="40"/>
    </row>
    <row r="370" ht="15.75" customHeight="1">
      <c r="C370" s="38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40"/>
      <c r="Y370" s="41"/>
      <c r="Z370" s="40"/>
    </row>
    <row r="371" ht="15.75" customHeight="1">
      <c r="C371" s="38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40"/>
      <c r="Y371" s="41"/>
      <c r="Z371" s="40"/>
    </row>
    <row r="372" ht="15.75" customHeight="1">
      <c r="C372" s="38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40"/>
      <c r="Y372" s="41"/>
      <c r="Z372" s="40"/>
    </row>
    <row r="373" ht="15.75" customHeight="1">
      <c r="C373" s="38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40"/>
      <c r="Y373" s="41"/>
      <c r="Z373" s="40"/>
    </row>
    <row r="374" ht="15.75" customHeight="1">
      <c r="C374" s="38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40"/>
      <c r="Y374" s="41"/>
      <c r="Z374" s="40"/>
    </row>
    <row r="375" ht="15.75" customHeight="1">
      <c r="C375" s="38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40"/>
      <c r="Y375" s="41"/>
      <c r="Z375" s="40"/>
    </row>
    <row r="376" ht="15.75" customHeight="1">
      <c r="C376" s="38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40"/>
      <c r="Y376" s="41"/>
      <c r="Z376" s="40"/>
    </row>
    <row r="377" ht="15.75" customHeight="1">
      <c r="C377" s="38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40"/>
      <c r="Y377" s="41"/>
      <c r="Z377" s="40"/>
    </row>
    <row r="378" ht="15.75" customHeight="1">
      <c r="C378" s="38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40"/>
      <c r="Y378" s="41"/>
      <c r="Z378" s="40"/>
    </row>
    <row r="379" ht="15.75" customHeight="1">
      <c r="C379" s="38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40"/>
      <c r="Y379" s="41"/>
      <c r="Z379" s="40"/>
    </row>
    <row r="380" ht="15.75" customHeight="1">
      <c r="C380" s="38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40"/>
      <c r="Y380" s="41"/>
      <c r="Z380" s="40"/>
    </row>
    <row r="381" ht="15.75" customHeight="1">
      <c r="C381" s="38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40"/>
      <c r="Y381" s="41"/>
      <c r="Z381" s="40"/>
    </row>
    <row r="382" ht="15.75" customHeight="1">
      <c r="C382" s="38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40"/>
      <c r="Y382" s="41"/>
      <c r="Z382" s="40"/>
    </row>
    <row r="383" ht="15.75" customHeight="1">
      <c r="C383" s="38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40"/>
      <c r="Y383" s="41"/>
      <c r="Z383" s="40"/>
    </row>
    <row r="384" ht="15.75" customHeight="1">
      <c r="C384" s="38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40"/>
      <c r="Y384" s="41"/>
      <c r="Z384" s="40"/>
    </row>
    <row r="385" ht="15.75" customHeight="1">
      <c r="C385" s="38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40"/>
      <c r="Y385" s="41"/>
      <c r="Z385" s="40"/>
    </row>
    <row r="386" ht="15.75" customHeight="1">
      <c r="C386" s="38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40"/>
      <c r="Y386" s="41"/>
      <c r="Z386" s="40"/>
    </row>
    <row r="387" ht="15.75" customHeight="1">
      <c r="C387" s="38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40"/>
      <c r="Y387" s="41"/>
      <c r="Z387" s="40"/>
    </row>
    <row r="388" ht="15.75" customHeight="1">
      <c r="C388" s="38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40"/>
      <c r="Y388" s="41"/>
      <c r="Z388" s="40"/>
    </row>
    <row r="389" ht="15.75" customHeight="1">
      <c r="C389" s="38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40"/>
      <c r="Y389" s="41"/>
      <c r="Z389" s="40"/>
    </row>
    <row r="390" ht="15.75" customHeight="1">
      <c r="C390" s="38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40"/>
      <c r="Y390" s="41"/>
      <c r="Z390" s="40"/>
    </row>
    <row r="391" ht="15.75" customHeight="1">
      <c r="C391" s="38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40"/>
      <c r="Y391" s="41"/>
      <c r="Z391" s="40"/>
    </row>
    <row r="392" ht="15.75" customHeight="1">
      <c r="C392" s="38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40"/>
      <c r="Y392" s="41"/>
      <c r="Z392" s="40"/>
    </row>
    <row r="393" ht="15.75" customHeight="1">
      <c r="C393" s="38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40"/>
      <c r="Y393" s="41"/>
      <c r="Z393" s="40"/>
    </row>
    <row r="394" ht="15.75" customHeight="1">
      <c r="C394" s="38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40"/>
      <c r="Y394" s="41"/>
      <c r="Z394" s="40"/>
    </row>
    <row r="395" ht="15.75" customHeight="1">
      <c r="C395" s="38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40"/>
      <c r="Y395" s="41"/>
      <c r="Z395" s="40"/>
    </row>
    <row r="396" ht="15.75" customHeight="1">
      <c r="C396" s="38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40"/>
      <c r="Y396" s="41"/>
      <c r="Z396" s="40"/>
    </row>
    <row r="397" ht="15.75" customHeight="1">
      <c r="C397" s="38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40"/>
      <c r="Y397" s="41"/>
      <c r="Z397" s="40"/>
    </row>
    <row r="398" ht="15.75" customHeight="1">
      <c r="C398" s="38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40"/>
      <c r="Y398" s="41"/>
      <c r="Z398" s="40"/>
    </row>
    <row r="399" ht="15.75" customHeight="1">
      <c r="C399" s="38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40"/>
      <c r="Y399" s="41"/>
      <c r="Z399" s="40"/>
    </row>
    <row r="400" ht="15.75" customHeight="1">
      <c r="C400" s="38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40"/>
      <c r="Y400" s="41"/>
      <c r="Z400" s="40"/>
    </row>
    <row r="401" ht="15.75" customHeight="1">
      <c r="C401" s="38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40"/>
      <c r="Y401" s="41"/>
      <c r="Z401" s="40"/>
    </row>
    <row r="402" ht="15.75" customHeight="1">
      <c r="C402" s="38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40"/>
      <c r="Y402" s="41"/>
      <c r="Z402" s="40"/>
    </row>
    <row r="403" ht="15.75" customHeight="1">
      <c r="C403" s="38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40"/>
      <c r="Y403" s="41"/>
      <c r="Z403" s="40"/>
    </row>
    <row r="404" ht="15.75" customHeight="1">
      <c r="C404" s="38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40"/>
      <c r="Y404" s="41"/>
      <c r="Z404" s="40"/>
    </row>
    <row r="405" ht="15.75" customHeight="1">
      <c r="C405" s="38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40"/>
      <c r="Y405" s="41"/>
      <c r="Z405" s="40"/>
    </row>
    <row r="406" ht="15.75" customHeight="1">
      <c r="C406" s="38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40"/>
      <c r="Y406" s="41"/>
      <c r="Z406" s="40"/>
    </row>
    <row r="407" ht="15.75" customHeight="1">
      <c r="C407" s="38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40"/>
      <c r="Y407" s="41"/>
      <c r="Z407" s="40"/>
    </row>
    <row r="408" ht="15.75" customHeight="1">
      <c r="C408" s="38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40"/>
      <c r="Y408" s="41"/>
      <c r="Z408" s="40"/>
    </row>
    <row r="409" ht="15.75" customHeight="1">
      <c r="C409" s="38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40"/>
      <c r="Y409" s="41"/>
      <c r="Z409" s="40"/>
    </row>
    <row r="410" ht="15.75" customHeight="1">
      <c r="C410" s="38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40"/>
      <c r="Y410" s="41"/>
      <c r="Z410" s="40"/>
    </row>
    <row r="411" ht="15.75" customHeight="1">
      <c r="C411" s="38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40"/>
      <c r="Y411" s="41"/>
      <c r="Z411" s="40"/>
    </row>
    <row r="412" ht="15.75" customHeight="1">
      <c r="C412" s="38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40"/>
      <c r="Y412" s="41"/>
      <c r="Z412" s="40"/>
    </row>
    <row r="413" ht="15.75" customHeight="1">
      <c r="C413" s="38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40"/>
      <c r="Y413" s="41"/>
      <c r="Z413" s="40"/>
    </row>
    <row r="414" ht="15.75" customHeight="1">
      <c r="C414" s="38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40"/>
      <c r="Y414" s="41"/>
      <c r="Z414" s="40"/>
    </row>
    <row r="415" ht="15.75" customHeight="1">
      <c r="C415" s="38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40"/>
      <c r="Y415" s="41"/>
      <c r="Z415" s="40"/>
    </row>
    <row r="416" ht="15.75" customHeight="1">
      <c r="C416" s="38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40"/>
      <c r="Y416" s="41"/>
      <c r="Z416" s="40"/>
    </row>
    <row r="417" ht="15.75" customHeight="1">
      <c r="C417" s="38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40"/>
      <c r="Y417" s="41"/>
      <c r="Z417" s="40"/>
    </row>
    <row r="418" ht="15.75" customHeight="1">
      <c r="C418" s="38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40"/>
      <c r="Y418" s="41"/>
      <c r="Z418" s="40"/>
    </row>
    <row r="419" ht="15.75" customHeight="1">
      <c r="C419" s="38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40"/>
      <c r="Y419" s="41"/>
      <c r="Z419" s="40"/>
    </row>
    <row r="420" ht="15.75" customHeight="1">
      <c r="C420" s="38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40"/>
      <c r="Y420" s="41"/>
      <c r="Z420" s="40"/>
    </row>
    <row r="421" ht="15.75" customHeight="1">
      <c r="C421" s="38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40"/>
      <c r="Y421" s="41"/>
      <c r="Z421" s="40"/>
    </row>
    <row r="422" ht="15.75" customHeight="1">
      <c r="C422" s="38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40"/>
      <c r="Y422" s="41"/>
      <c r="Z422" s="40"/>
    </row>
    <row r="423" ht="15.75" customHeight="1">
      <c r="C423" s="38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40"/>
      <c r="Y423" s="41"/>
      <c r="Z423" s="40"/>
    </row>
    <row r="424" ht="15.75" customHeight="1">
      <c r="C424" s="38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40"/>
      <c r="Y424" s="41"/>
      <c r="Z424" s="40"/>
    </row>
    <row r="425" ht="15.75" customHeight="1">
      <c r="C425" s="38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40"/>
      <c r="Y425" s="41"/>
      <c r="Z425" s="40"/>
    </row>
    <row r="426" ht="15.75" customHeight="1">
      <c r="C426" s="38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40"/>
      <c r="Y426" s="41"/>
      <c r="Z426" s="40"/>
    </row>
    <row r="427" ht="15.75" customHeight="1">
      <c r="C427" s="38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40"/>
      <c r="Y427" s="41"/>
      <c r="Z427" s="40"/>
    </row>
    <row r="428" ht="15.75" customHeight="1">
      <c r="C428" s="38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40"/>
      <c r="Y428" s="41"/>
      <c r="Z428" s="40"/>
    </row>
    <row r="429" ht="15.75" customHeight="1">
      <c r="C429" s="38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40"/>
      <c r="Y429" s="41"/>
      <c r="Z429" s="40"/>
    </row>
    <row r="430" ht="15.75" customHeight="1">
      <c r="C430" s="38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40"/>
      <c r="Y430" s="41"/>
      <c r="Z430" s="40"/>
    </row>
    <row r="431" ht="15.75" customHeight="1">
      <c r="C431" s="38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40"/>
      <c r="Y431" s="41"/>
      <c r="Z431" s="40"/>
    </row>
    <row r="432" ht="15.75" customHeight="1">
      <c r="C432" s="38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40"/>
      <c r="Y432" s="41"/>
      <c r="Z432" s="40"/>
    </row>
    <row r="433" ht="15.75" customHeight="1">
      <c r="C433" s="38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40"/>
      <c r="Y433" s="41"/>
      <c r="Z433" s="40"/>
    </row>
    <row r="434" ht="15.75" customHeight="1">
      <c r="C434" s="38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40"/>
      <c r="Y434" s="41"/>
      <c r="Z434" s="40"/>
    </row>
    <row r="435" ht="15.75" customHeight="1">
      <c r="C435" s="38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40"/>
      <c r="Y435" s="41"/>
      <c r="Z435" s="40"/>
    </row>
    <row r="436" ht="15.75" customHeight="1">
      <c r="C436" s="38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40"/>
      <c r="Y436" s="41"/>
      <c r="Z436" s="40"/>
    </row>
    <row r="437" ht="15.75" customHeight="1">
      <c r="C437" s="38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40"/>
      <c r="Y437" s="41"/>
      <c r="Z437" s="40"/>
    </row>
    <row r="438" ht="15.75" customHeight="1">
      <c r="C438" s="38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40"/>
      <c r="Y438" s="41"/>
      <c r="Z438" s="40"/>
    </row>
    <row r="439" ht="15.75" customHeight="1">
      <c r="C439" s="38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40"/>
      <c r="Y439" s="41"/>
      <c r="Z439" s="40"/>
    </row>
    <row r="440" ht="15.75" customHeight="1">
      <c r="C440" s="38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40"/>
      <c r="Y440" s="41"/>
      <c r="Z440" s="40"/>
    </row>
    <row r="441" ht="15.75" customHeight="1">
      <c r="C441" s="38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40"/>
      <c r="Y441" s="41"/>
      <c r="Z441" s="40"/>
    </row>
    <row r="442" ht="15.75" customHeight="1">
      <c r="C442" s="38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40"/>
      <c r="Y442" s="41"/>
      <c r="Z442" s="40"/>
    </row>
    <row r="443" ht="15.75" customHeight="1">
      <c r="C443" s="38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40"/>
      <c r="Y443" s="41"/>
      <c r="Z443" s="40"/>
    </row>
    <row r="444" ht="15.75" customHeight="1">
      <c r="C444" s="38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40"/>
      <c r="Y444" s="41"/>
      <c r="Z444" s="40"/>
    </row>
    <row r="445" ht="15.75" customHeight="1">
      <c r="C445" s="38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40"/>
      <c r="Y445" s="41"/>
      <c r="Z445" s="40"/>
    </row>
    <row r="446" ht="15.75" customHeight="1">
      <c r="C446" s="38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40"/>
      <c r="Y446" s="41"/>
      <c r="Z446" s="40"/>
    </row>
    <row r="447" ht="15.75" customHeight="1">
      <c r="C447" s="38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40"/>
      <c r="Y447" s="41"/>
      <c r="Z447" s="40"/>
    </row>
    <row r="448" ht="15.75" customHeight="1">
      <c r="C448" s="38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40"/>
      <c r="Y448" s="41"/>
      <c r="Z448" s="40"/>
    </row>
    <row r="449" ht="15.75" customHeight="1">
      <c r="C449" s="38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40"/>
      <c r="Y449" s="41"/>
      <c r="Z449" s="40"/>
    </row>
    <row r="450" ht="15.75" customHeight="1">
      <c r="C450" s="38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40"/>
      <c r="Y450" s="41"/>
      <c r="Z450" s="40"/>
    </row>
    <row r="451" ht="15.75" customHeight="1">
      <c r="C451" s="38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40"/>
      <c r="Y451" s="41"/>
      <c r="Z451" s="40"/>
    </row>
    <row r="452" ht="15.75" customHeight="1">
      <c r="C452" s="38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40"/>
      <c r="Y452" s="41"/>
      <c r="Z452" s="40"/>
    </row>
    <row r="453" ht="15.75" customHeight="1">
      <c r="C453" s="38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40"/>
      <c r="Y453" s="41"/>
      <c r="Z453" s="40"/>
    </row>
    <row r="454" ht="15.75" customHeight="1">
      <c r="C454" s="38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40"/>
      <c r="Y454" s="41"/>
      <c r="Z454" s="40"/>
    </row>
    <row r="455" ht="15.75" customHeight="1">
      <c r="C455" s="38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40"/>
      <c r="Y455" s="41"/>
      <c r="Z455" s="40"/>
    </row>
    <row r="456" ht="15.75" customHeight="1">
      <c r="C456" s="38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40"/>
      <c r="Y456" s="41"/>
      <c r="Z456" s="40"/>
    </row>
    <row r="457" ht="15.75" customHeight="1">
      <c r="C457" s="38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40"/>
      <c r="Y457" s="41"/>
      <c r="Z457" s="40"/>
    </row>
    <row r="458" ht="15.75" customHeight="1">
      <c r="C458" s="38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40"/>
      <c r="Y458" s="41"/>
      <c r="Z458" s="40"/>
    </row>
    <row r="459" ht="15.75" customHeight="1">
      <c r="C459" s="38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40"/>
      <c r="Y459" s="41"/>
      <c r="Z459" s="40"/>
    </row>
    <row r="460" ht="15.75" customHeight="1">
      <c r="C460" s="38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40"/>
      <c r="Y460" s="41"/>
      <c r="Z460" s="40"/>
    </row>
    <row r="461" ht="15.75" customHeight="1">
      <c r="C461" s="38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40"/>
      <c r="Y461" s="41"/>
      <c r="Z461" s="40"/>
    </row>
    <row r="462" ht="15.75" customHeight="1">
      <c r="C462" s="38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40"/>
      <c r="Y462" s="41"/>
      <c r="Z462" s="40"/>
    </row>
    <row r="463" ht="15.75" customHeight="1">
      <c r="C463" s="38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40"/>
      <c r="Y463" s="41"/>
      <c r="Z463" s="40"/>
    </row>
    <row r="464" ht="15.75" customHeight="1">
      <c r="C464" s="38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40"/>
      <c r="Y464" s="41"/>
      <c r="Z464" s="40"/>
    </row>
    <row r="465" ht="15.75" customHeight="1">
      <c r="C465" s="38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40"/>
      <c r="Y465" s="41"/>
      <c r="Z465" s="40"/>
    </row>
    <row r="466" ht="15.75" customHeight="1">
      <c r="C466" s="38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40"/>
      <c r="Y466" s="41"/>
      <c r="Z466" s="40"/>
    </row>
    <row r="467" ht="15.75" customHeight="1">
      <c r="C467" s="38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40"/>
      <c r="Y467" s="41"/>
      <c r="Z467" s="40"/>
    </row>
    <row r="468" ht="15.75" customHeight="1">
      <c r="C468" s="38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40"/>
      <c r="Y468" s="41"/>
      <c r="Z468" s="40"/>
    </row>
    <row r="469" ht="15.75" customHeight="1">
      <c r="C469" s="38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40"/>
      <c r="Y469" s="41"/>
      <c r="Z469" s="40"/>
    </row>
    <row r="470" ht="15.75" customHeight="1">
      <c r="C470" s="38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40"/>
      <c r="Y470" s="41"/>
      <c r="Z470" s="40"/>
    </row>
    <row r="471" ht="15.75" customHeight="1">
      <c r="C471" s="38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40"/>
      <c r="Y471" s="41"/>
      <c r="Z471" s="40"/>
    </row>
    <row r="472" ht="15.75" customHeight="1">
      <c r="C472" s="38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40"/>
      <c r="Y472" s="41"/>
      <c r="Z472" s="40"/>
    </row>
    <row r="473" ht="15.75" customHeight="1">
      <c r="C473" s="38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40"/>
      <c r="Y473" s="41"/>
      <c r="Z473" s="40"/>
    </row>
    <row r="474" ht="15.75" customHeight="1">
      <c r="C474" s="38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40"/>
      <c r="Y474" s="41"/>
      <c r="Z474" s="40"/>
    </row>
    <row r="475" ht="15.75" customHeight="1">
      <c r="C475" s="38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40"/>
      <c r="Y475" s="41"/>
      <c r="Z475" s="40"/>
    </row>
    <row r="476" ht="15.75" customHeight="1">
      <c r="C476" s="38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40"/>
      <c r="Y476" s="41"/>
      <c r="Z476" s="40"/>
    </row>
    <row r="477" ht="15.75" customHeight="1">
      <c r="C477" s="38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40"/>
      <c r="Y477" s="41"/>
      <c r="Z477" s="40"/>
    </row>
    <row r="478" ht="15.75" customHeight="1">
      <c r="C478" s="38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40"/>
      <c r="Y478" s="41"/>
      <c r="Z478" s="40"/>
    </row>
    <row r="479" ht="15.75" customHeight="1">
      <c r="C479" s="38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40"/>
      <c r="Y479" s="41"/>
      <c r="Z479" s="40"/>
    </row>
    <row r="480" ht="15.75" customHeight="1">
      <c r="C480" s="38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40"/>
      <c r="Y480" s="41"/>
      <c r="Z480" s="40"/>
    </row>
    <row r="481" ht="15.75" customHeight="1">
      <c r="C481" s="38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40"/>
      <c r="Y481" s="41"/>
      <c r="Z481" s="40"/>
    </row>
    <row r="482" ht="15.75" customHeight="1">
      <c r="C482" s="38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40"/>
      <c r="Y482" s="41"/>
      <c r="Z482" s="40"/>
    </row>
    <row r="483" ht="15.75" customHeight="1">
      <c r="C483" s="38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40"/>
      <c r="Y483" s="41"/>
      <c r="Z483" s="40"/>
    </row>
    <row r="484" ht="15.75" customHeight="1">
      <c r="C484" s="38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40"/>
      <c r="Y484" s="41"/>
      <c r="Z484" s="40"/>
    </row>
    <row r="485" ht="15.75" customHeight="1">
      <c r="C485" s="38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40"/>
      <c r="Y485" s="41"/>
      <c r="Z485" s="40"/>
    </row>
    <row r="486" ht="15.75" customHeight="1">
      <c r="C486" s="38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40"/>
      <c r="Y486" s="41"/>
      <c r="Z486" s="40"/>
    </row>
    <row r="487" ht="15.75" customHeight="1">
      <c r="C487" s="38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40"/>
      <c r="Y487" s="41"/>
      <c r="Z487" s="40"/>
    </row>
    <row r="488" ht="15.75" customHeight="1">
      <c r="C488" s="38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40"/>
      <c r="Y488" s="41"/>
      <c r="Z488" s="40"/>
    </row>
    <row r="489" ht="15.75" customHeight="1">
      <c r="C489" s="38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40"/>
      <c r="Y489" s="41"/>
      <c r="Z489" s="40"/>
    </row>
    <row r="490" ht="15.75" customHeight="1">
      <c r="C490" s="38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40"/>
      <c r="Y490" s="41"/>
      <c r="Z490" s="40"/>
    </row>
    <row r="491" ht="15.75" customHeight="1">
      <c r="C491" s="38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40"/>
      <c r="Y491" s="41"/>
      <c r="Z491" s="40"/>
    </row>
    <row r="492" ht="15.75" customHeight="1">
      <c r="C492" s="38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40"/>
      <c r="Y492" s="41"/>
      <c r="Z492" s="40"/>
    </row>
    <row r="493" ht="15.75" customHeight="1">
      <c r="C493" s="38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40"/>
      <c r="Y493" s="41"/>
      <c r="Z493" s="40"/>
    </row>
    <row r="494" ht="15.75" customHeight="1">
      <c r="C494" s="38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40"/>
      <c r="Y494" s="41"/>
      <c r="Z494" s="40"/>
    </row>
    <row r="495" ht="15.75" customHeight="1">
      <c r="C495" s="38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40"/>
      <c r="Y495" s="41"/>
      <c r="Z495" s="40"/>
    </row>
    <row r="496" ht="15.75" customHeight="1">
      <c r="C496" s="38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40"/>
      <c r="Y496" s="41"/>
      <c r="Z496" s="40"/>
    </row>
    <row r="497" ht="15.75" customHeight="1">
      <c r="C497" s="38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40"/>
      <c r="Y497" s="41"/>
      <c r="Z497" s="40"/>
    </row>
    <row r="498" ht="15.75" customHeight="1">
      <c r="C498" s="38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40"/>
      <c r="Y498" s="41"/>
      <c r="Z498" s="40"/>
    </row>
    <row r="499" ht="15.75" customHeight="1">
      <c r="C499" s="38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40"/>
      <c r="Y499" s="41"/>
      <c r="Z499" s="40"/>
    </row>
    <row r="500" ht="15.75" customHeight="1">
      <c r="C500" s="38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40"/>
      <c r="Y500" s="41"/>
      <c r="Z500" s="40"/>
    </row>
    <row r="501" ht="15.75" customHeight="1">
      <c r="C501" s="38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40"/>
      <c r="Y501" s="41"/>
      <c r="Z501" s="40"/>
    </row>
    <row r="502" ht="15.75" customHeight="1">
      <c r="C502" s="38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40"/>
      <c r="Y502" s="41"/>
      <c r="Z502" s="40"/>
    </row>
    <row r="503" ht="15.75" customHeight="1">
      <c r="C503" s="38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40"/>
      <c r="Y503" s="41"/>
      <c r="Z503" s="40"/>
    </row>
    <row r="504" ht="15.75" customHeight="1">
      <c r="C504" s="38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40"/>
      <c r="Y504" s="41"/>
      <c r="Z504" s="40"/>
    </row>
    <row r="505" ht="15.75" customHeight="1">
      <c r="C505" s="38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40"/>
      <c r="Y505" s="41"/>
      <c r="Z505" s="40"/>
    </row>
    <row r="506" ht="15.75" customHeight="1">
      <c r="C506" s="38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40"/>
      <c r="Y506" s="41"/>
      <c r="Z506" s="40"/>
    </row>
    <row r="507" ht="15.75" customHeight="1">
      <c r="C507" s="38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40"/>
      <c r="Y507" s="41"/>
      <c r="Z507" s="40"/>
    </row>
    <row r="508" ht="15.75" customHeight="1">
      <c r="C508" s="38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40"/>
      <c r="Y508" s="41"/>
      <c r="Z508" s="40"/>
    </row>
    <row r="509" ht="15.75" customHeight="1">
      <c r="C509" s="38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40"/>
      <c r="Y509" s="41"/>
      <c r="Z509" s="40"/>
    </row>
    <row r="510" ht="15.75" customHeight="1">
      <c r="C510" s="38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40"/>
      <c r="Y510" s="41"/>
      <c r="Z510" s="40"/>
    </row>
    <row r="511" ht="15.75" customHeight="1">
      <c r="C511" s="38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40"/>
      <c r="Y511" s="41"/>
      <c r="Z511" s="40"/>
    </row>
    <row r="512" ht="15.75" customHeight="1">
      <c r="C512" s="38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40"/>
      <c r="Y512" s="41"/>
      <c r="Z512" s="40"/>
    </row>
    <row r="513" ht="15.75" customHeight="1">
      <c r="C513" s="38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40"/>
      <c r="Y513" s="41"/>
      <c r="Z513" s="40"/>
    </row>
    <row r="514" ht="15.75" customHeight="1">
      <c r="C514" s="38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40"/>
      <c r="Y514" s="41"/>
      <c r="Z514" s="40"/>
    </row>
    <row r="515" ht="15.75" customHeight="1">
      <c r="C515" s="38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40"/>
      <c r="Y515" s="41"/>
      <c r="Z515" s="40"/>
    </row>
    <row r="516" ht="15.75" customHeight="1">
      <c r="C516" s="38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40"/>
      <c r="Y516" s="41"/>
      <c r="Z516" s="40"/>
    </row>
    <row r="517" ht="15.75" customHeight="1">
      <c r="C517" s="38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40"/>
      <c r="Y517" s="41"/>
      <c r="Z517" s="40"/>
    </row>
    <row r="518" ht="15.75" customHeight="1">
      <c r="C518" s="38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40"/>
      <c r="Y518" s="41"/>
      <c r="Z518" s="40"/>
    </row>
    <row r="519" ht="15.75" customHeight="1">
      <c r="C519" s="38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40"/>
      <c r="Y519" s="41"/>
      <c r="Z519" s="40"/>
    </row>
    <row r="520" ht="15.75" customHeight="1">
      <c r="C520" s="38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40"/>
      <c r="Y520" s="41"/>
      <c r="Z520" s="40"/>
    </row>
    <row r="521" ht="15.75" customHeight="1">
      <c r="C521" s="38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40"/>
      <c r="Y521" s="41"/>
      <c r="Z521" s="40"/>
    </row>
    <row r="522" ht="15.75" customHeight="1">
      <c r="C522" s="38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40"/>
      <c r="Y522" s="41"/>
      <c r="Z522" s="40"/>
    </row>
    <row r="523" ht="15.75" customHeight="1">
      <c r="C523" s="38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40"/>
      <c r="Y523" s="41"/>
      <c r="Z523" s="40"/>
    </row>
    <row r="524" ht="15.75" customHeight="1">
      <c r="C524" s="38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40"/>
      <c r="Y524" s="41"/>
      <c r="Z524" s="40"/>
    </row>
    <row r="525" ht="15.75" customHeight="1">
      <c r="C525" s="38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40"/>
      <c r="Y525" s="41"/>
      <c r="Z525" s="40"/>
    </row>
    <row r="526" ht="15.75" customHeight="1">
      <c r="C526" s="38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40"/>
      <c r="Y526" s="41"/>
      <c r="Z526" s="40"/>
    </row>
    <row r="527" ht="15.75" customHeight="1">
      <c r="C527" s="38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40"/>
      <c r="Y527" s="41"/>
      <c r="Z527" s="40"/>
    </row>
    <row r="528" ht="15.75" customHeight="1">
      <c r="C528" s="38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40"/>
      <c r="Y528" s="41"/>
      <c r="Z528" s="40"/>
    </row>
    <row r="529" ht="15.75" customHeight="1">
      <c r="C529" s="38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40"/>
      <c r="Y529" s="41"/>
      <c r="Z529" s="40"/>
    </row>
    <row r="530" ht="15.75" customHeight="1">
      <c r="C530" s="38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40"/>
      <c r="Y530" s="41"/>
      <c r="Z530" s="40"/>
    </row>
    <row r="531" ht="15.75" customHeight="1">
      <c r="C531" s="38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40"/>
      <c r="Y531" s="41"/>
      <c r="Z531" s="40"/>
    </row>
    <row r="532" ht="15.75" customHeight="1">
      <c r="C532" s="38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40"/>
      <c r="Y532" s="41"/>
      <c r="Z532" s="40"/>
    </row>
    <row r="533" ht="15.75" customHeight="1">
      <c r="C533" s="38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40"/>
      <c r="Y533" s="41"/>
      <c r="Z533" s="40"/>
    </row>
    <row r="534" ht="15.75" customHeight="1">
      <c r="C534" s="38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40"/>
      <c r="Y534" s="41"/>
      <c r="Z534" s="40"/>
    </row>
    <row r="535" ht="15.75" customHeight="1">
      <c r="C535" s="38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40"/>
      <c r="Y535" s="41"/>
      <c r="Z535" s="40"/>
    </row>
    <row r="536" ht="15.75" customHeight="1">
      <c r="C536" s="38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40"/>
      <c r="Y536" s="41"/>
      <c r="Z536" s="40"/>
    </row>
    <row r="537" ht="15.75" customHeight="1">
      <c r="C537" s="38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40"/>
      <c r="Y537" s="41"/>
      <c r="Z537" s="40"/>
    </row>
    <row r="538" ht="15.75" customHeight="1">
      <c r="C538" s="38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40"/>
      <c r="Y538" s="41"/>
      <c r="Z538" s="40"/>
    </row>
    <row r="539" ht="15.75" customHeight="1">
      <c r="C539" s="38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40"/>
      <c r="Y539" s="41"/>
      <c r="Z539" s="40"/>
    </row>
    <row r="540" ht="15.75" customHeight="1">
      <c r="C540" s="38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40"/>
      <c r="Y540" s="41"/>
      <c r="Z540" s="40"/>
    </row>
    <row r="541" ht="15.75" customHeight="1">
      <c r="C541" s="38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40"/>
      <c r="Y541" s="41"/>
      <c r="Z541" s="40"/>
    </row>
    <row r="542" ht="15.75" customHeight="1">
      <c r="C542" s="38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40"/>
      <c r="Y542" s="41"/>
      <c r="Z542" s="40"/>
    </row>
    <row r="543" ht="15.75" customHeight="1">
      <c r="C543" s="38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40"/>
      <c r="Y543" s="41"/>
      <c r="Z543" s="40"/>
    </row>
    <row r="544" ht="15.75" customHeight="1">
      <c r="C544" s="38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40"/>
      <c r="Y544" s="41"/>
      <c r="Z544" s="40"/>
    </row>
    <row r="545" ht="15.75" customHeight="1">
      <c r="C545" s="38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40"/>
      <c r="Y545" s="41"/>
      <c r="Z545" s="40"/>
    </row>
    <row r="546" ht="15.75" customHeight="1">
      <c r="C546" s="38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40"/>
      <c r="Y546" s="41"/>
      <c r="Z546" s="40"/>
    </row>
    <row r="547" ht="15.75" customHeight="1">
      <c r="C547" s="38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40"/>
      <c r="Y547" s="41"/>
      <c r="Z547" s="40"/>
    </row>
    <row r="548" ht="15.75" customHeight="1">
      <c r="C548" s="38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40"/>
      <c r="Y548" s="41"/>
      <c r="Z548" s="40"/>
    </row>
    <row r="549" ht="15.75" customHeight="1">
      <c r="C549" s="38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40"/>
      <c r="Y549" s="41"/>
      <c r="Z549" s="40"/>
    </row>
    <row r="550" ht="15.75" customHeight="1">
      <c r="C550" s="38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40"/>
      <c r="Y550" s="41"/>
      <c r="Z550" s="40"/>
    </row>
    <row r="551" ht="15.75" customHeight="1">
      <c r="C551" s="38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40"/>
      <c r="Y551" s="41"/>
      <c r="Z551" s="40"/>
    </row>
    <row r="552" ht="15.75" customHeight="1">
      <c r="C552" s="38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40"/>
      <c r="Y552" s="41"/>
      <c r="Z552" s="40"/>
    </row>
    <row r="553" ht="15.75" customHeight="1">
      <c r="C553" s="38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40"/>
      <c r="Y553" s="41"/>
      <c r="Z553" s="40"/>
    </row>
    <row r="554" ht="15.75" customHeight="1">
      <c r="C554" s="38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40"/>
      <c r="Y554" s="41"/>
      <c r="Z554" s="40"/>
    </row>
    <row r="555" ht="15.75" customHeight="1">
      <c r="C555" s="38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40"/>
      <c r="Y555" s="41"/>
      <c r="Z555" s="40"/>
    </row>
    <row r="556" ht="15.75" customHeight="1">
      <c r="C556" s="38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40"/>
      <c r="Y556" s="41"/>
      <c r="Z556" s="40"/>
    </row>
    <row r="557" ht="15.75" customHeight="1">
      <c r="C557" s="38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40"/>
      <c r="Y557" s="41"/>
      <c r="Z557" s="40"/>
    </row>
    <row r="558" ht="15.75" customHeight="1">
      <c r="C558" s="38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40"/>
      <c r="Y558" s="41"/>
      <c r="Z558" s="40"/>
    </row>
    <row r="559" ht="15.75" customHeight="1">
      <c r="C559" s="38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40"/>
      <c r="Y559" s="41"/>
      <c r="Z559" s="40"/>
    </row>
    <row r="560" ht="15.75" customHeight="1">
      <c r="C560" s="38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40"/>
      <c r="Y560" s="41"/>
      <c r="Z560" s="40"/>
    </row>
    <row r="561" ht="15.75" customHeight="1">
      <c r="C561" s="38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40"/>
      <c r="Y561" s="41"/>
      <c r="Z561" s="40"/>
    </row>
    <row r="562" ht="15.75" customHeight="1">
      <c r="C562" s="38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40"/>
      <c r="Y562" s="41"/>
      <c r="Z562" s="40"/>
    </row>
    <row r="563" ht="15.75" customHeight="1">
      <c r="C563" s="38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40"/>
      <c r="Y563" s="41"/>
      <c r="Z563" s="40"/>
    </row>
    <row r="564" ht="15.75" customHeight="1">
      <c r="C564" s="38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40"/>
      <c r="Y564" s="41"/>
      <c r="Z564" s="40"/>
    </row>
    <row r="565" ht="15.75" customHeight="1">
      <c r="C565" s="38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40"/>
      <c r="Y565" s="41"/>
      <c r="Z565" s="40"/>
    </row>
    <row r="566" ht="15.75" customHeight="1">
      <c r="C566" s="38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40"/>
      <c r="Y566" s="41"/>
      <c r="Z566" s="40"/>
    </row>
    <row r="567" ht="15.75" customHeight="1">
      <c r="C567" s="38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40"/>
      <c r="Y567" s="41"/>
      <c r="Z567" s="40"/>
    </row>
    <row r="568" ht="15.75" customHeight="1">
      <c r="C568" s="38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40"/>
      <c r="Y568" s="41"/>
      <c r="Z568" s="40"/>
    </row>
    <row r="569" ht="15.75" customHeight="1">
      <c r="C569" s="38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40"/>
      <c r="Y569" s="41"/>
      <c r="Z569" s="40"/>
    </row>
    <row r="570" ht="15.75" customHeight="1">
      <c r="C570" s="38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40"/>
      <c r="Y570" s="41"/>
      <c r="Z570" s="40"/>
    </row>
    <row r="571" ht="15.75" customHeight="1">
      <c r="C571" s="38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40"/>
      <c r="Y571" s="41"/>
      <c r="Z571" s="40"/>
    </row>
    <row r="572" ht="15.75" customHeight="1">
      <c r="C572" s="38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40"/>
      <c r="Y572" s="41"/>
      <c r="Z572" s="40"/>
    </row>
    <row r="573" ht="15.75" customHeight="1">
      <c r="C573" s="38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40"/>
      <c r="Y573" s="41"/>
      <c r="Z573" s="40"/>
    </row>
    <row r="574" ht="15.75" customHeight="1">
      <c r="C574" s="38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40"/>
      <c r="Y574" s="41"/>
      <c r="Z574" s="40"/>
    </row>
    <row r="575" ht="15.75" customHeight="1">
      <c r="C575" s="38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40"/>
      <c r="Y575" s="41"/>
      <c r="Z575" s="40"/>
    </row>
    <row r="576" ht="15.75" customHeight="1">
      <c r="C576" s="38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40"/>
      <c r="Y576" s="41"/>
      <c r="Z576" s="40"/>
    </row>
    <row r="577" ht="15.75" customHeight="1">
      <c r="C577" s="38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40"/>
      <c r="Y577" s="41"/>
      <c r="Z577" s="40"/>
    </row>
    <row r="578" ht="15.75" customHeight="1">
      <c r="C578" s="38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40"/>
      <c r="Y578" s="41"/>
      <c r="Z578" s="40"/>
    </row>
    <row r="579" ht="15.75" customHeight="1">
      <c r="C579" s="38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40"/>
      <c r="Y579" s="41"/>
      <c r="Z579" s="40"/>
    </row>
    <row r="580" ht="15.75" customHeight="1">
      <c r="C580" s="38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40"/>
      <c r="Y580" s="41"/>
      <c r="Z580" s="40"/>
    </row>
    <row r="581" ht="15.75" customHeight="1">
      <c r="C581" s="38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40"/>
      <c r="Y581" s="41"/>
      <c r="Z581" s="40"/>
    </row>
    <row r="582" ht="15.75" customHeight="1">
      <c r="C582" s="38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40"/>
      <c r="Y582" s="41"/>
      <c r="Z582" s="40"/>
    </row>
    <row r="583" ht="15.75" customHeight="1">
      <c r="C583" s="38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40"/>
      <c r="Y583" s="41"/>
      <c r="Z583" s="40"/>
    </row>
    <row r="584" ht="15.75" customHeight="1">
      <c r="C584" s="38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40"/>
      <c r="Y584" s="41"/>
      <c r="Z584" s="40"/>
    </row>
    <row r="585" ht="15.75" customHeight="1">
      <c r="C585" s="38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40"/>
      <c r="Y585" s="41"/>
      <c r="Z585" s="40"/>
    </row>
    <row r="586" ht="15.75" customHeight="1">
      <c r="C586" s="38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40"/>
      <c r="Y586" s="41"/>
      <c r="Z586" s="40"/>
    </row>
    <row r="587" ht="15.75" customHeight="1">
      <c r="C587" s="38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40"/>
      <c r="Y587" s="41"/>
      <c r="Z587" s="40"/>
    </row>
    <row r="588" ht="15.75" customHeight="1">
      <c r="C588" s="38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40"/>
      <c r="Y588" s="41"/>
      <c r="Z588" s="40"/>
    </row>
    <row r="589" ht="15.75" customHeight="1">
      <c r="C589" s="38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40"/>
      <c r="Y589" s="41"/>
      <c r="Z589" s="40"/>
    </row>
    <row r="590" ht="15.75" customHeight="1">
      <c r="C590" s="38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40"/>
      <c r="Y590" s="41"/>
      <c r="Z590" s="40"/>
    </row>
    <row r="591" ht="15.75" customHeight="1">
      <c r="C591" s="38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40"/>
      <c r="Y591" s="41"/>
      <c r="Z591" s="40"/>
    </row>
    <row r="592" ht="15.75" customHeight="1">
      <c r="C592" s="38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40"/>
      <c r="Y592" s="41"/>
      <c r="Z592" s="40"/>
    </row>
    <row r="593" ht="15.75" customHeight="1">
      <c r="C593" s="38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40"/>
      <c r="Y593" s="41"/>
      <c r="Z593" s="40"/>
    </row>
    <row r="594" ht="15.75" customHeight="1">
      <c r="C594" s="38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40"/>
      <c r="Y594" s="41"/>
      <c r="Z594" s="40"/>
    </row>
    <row r="595" ht="15.75" customHeight="1">
      <c r="C595" s="38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40"/>
      <c r="Y595" s="41"/>
      <c r="Z595" s="40"/>
    </row>
    <row r="596" ht="15.75" customHeight="1">
      <c r="C596" s="38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40"/>
      <c r="Y596" s="41"/>
      <c r="Z596" s="40"/>
    </row>
    <row r="597" ht="15.75" customHeight="1">
      <c r="C597" s="38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40"/>
      <c r="Y597" s="41"/>
      <c r="Z597" s="40"/>
    </row>
    <row r="598" ht="15.75" customHeight="1">
      <c r="C598" s="38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40"/>
      <c r="Y598" s="41"/>
      <c r="Z598" s="40"/>
    </row>
    <row r="599" ht="15.75" customHeight="1">
      <c r="C599" s="38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40"/>
      <c r="Y599" s="41"/>
      <c r="Z599" s="40"/>
    </row>
    <row r="600" ht="15.75" customHeight="1">
      <c r="C600" s="38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40"/>
      <c r="Y600" s="41"/>
      <c r="Z600" s="40"/>
    </row>
    <row r="601" ht="15.75" customHeight="1">
      <c r="C601" s="38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40"/>
      <c r="Y601" s="41"/>
      <c r="Z601" s="40"/>
    </row>
    <row r="602" ht="15.75" customHeight="1">
      <c r="C602" s="38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40"/>
      <c r="Y602" s="41"/>
      <c r="Z602" s="40"/>
    </row>
    <row r="603" ht="15.75" customHeight="1">
      <c r="C603" s="38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40"/>
      <c r="Y603" s="41"/>
      <c r="Z603" s="40"/>
    </row>
    <row r="604" ht="15.75" customHeight="1">
      <c r="C604" s="38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40"/>
      <c r="Y604" s="41"/>
      <c r="Z604" s="40"/>
    </row>
    <row r="605" ht="15.75" customHeight="1">
      <c r="C605" s="38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40"/>
      <c r="Y605" s="41"/>
      <c r="Z605" s="40"/>
    </row>
    <row r="606" ht="15.75" customHeight="1">
      <c r="C606" s="38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40"/>
      <c r="Y606" s="41"/>
      <c r="Z606" s="40"/>
    </row>
    <row r="607" ht="15.75" customHeight="1">
      <c r="C607" s="38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40"/>
      <c r="Y607" s="41"/>
      <c r="Z607" s="40"/>
    </row>
    <row r="608" ht="15.75" customHeight="1">
      <c r="C608" s="38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40"/>
      <c r="Y608" s="41"/>
      <c r="Z608" s="40"/>
    </row>
    <row r="609" ht="15.75" customHeight="1">
      <c r="C609" s="38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40"/>
      <c r="Y609" s="41"/>
      <c r="Z609" s="40"/>
    </row>
    <row r="610" ht="15.75" customHeight="1">
      <c r="C610" s="38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40"/>
      <c r="Y610" s="41"/>
      <c r="Z610" s="40"/>
    </row>
    <row r="611" ht="15.75" customHeight="1">
      <c r="C611" s="38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40"/>
      <c r="Y611" s="41"/>
      <c r="Z611" s="40"/>
    </row>
    <row r="612" ht="15.75" customHeight="1">
      <c r="C612" s="38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40"/>
      <c r="Y612" s="41"/>
      <c r="Z612" s="40"/>
    </row>
    <row r="613" ht="15.75" customHeight="1">
      <c r="C613" s="38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40"/>
      <c r="Y613" s="41"/>
      <c r="Z613" s="40"/>
    </row>
    <row r="614" ht="15.75" customHeight="1">
      <c r="C614" s="38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40"/>
      <c r="Y614" s="41"/>
      <c r="Z614" s="40"/>
    </row>
    <row r="615" ht="15.75" customHeight="1">
      <c r="C615" s="38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40"/>
      <c r="Y615" s="41"/>
      <c r="Z615" s="40"/>
    </row>
    <row r="616" ht="15.75" customHeight="1">
      <c r="C616" s="38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40"/>
      <c r="Y616" s="41"/>
      <c r="Z616" s="40"/>
    </row>
    <row r="617" ht="15.75" customHeight="1">
      <c r="C617" s="38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40"/>
      <c r="Y617" s="41"/>
      <c r="Z617" s="40"/>
    </row>
    <row r="618" ht="15.75" customHeight="1">
      <c r="C618" s="38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40"/>
      <c r="Y618" s="41"/>
      <c r="Z618" s="40"/>
    </row>
    <row r="619" ht="15.75" customHeight="1">
      <c r="C619" s="38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40"/>
      <c r="Y619" s="41"/>
      <c r="Z619" s="40"/>
    </row>
    <row r="620" ht="15.75" customHeight="1">
      <c r="C620" s="38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40"/>
      <c r="Y620" s="41"/>
      <c r="Z620" s="40"/>
    </row>
    <row r="621" ht="15.75" customHeight="1">
      <c r="C621" s="38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40"/>
      <c r="Y621" s="41"/>
      <c r="Z621" s="40"/>
    </row>
    <row r="622" ht="15.75" customHeight="1">
      <c r="C622" s="38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40"/>
      <c r="Y622" s="41"/>
      <c r="Z622" s="40"/>
    </row>
    <row r="623" ht="15.75" customHeight="1">
      <c r="C623" s="38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40"/>
      <c r="Y623" s="41"/>
      <c r="Z623" s="40"/>
    </row>
    <row r="624" ht="15.75" customHeight="1">
      <c r="C624" s="38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40"/>
      <c r="Y624" s="41"/>
      <c r="Z624" s="40"/>
    </row>
    <row r="625" ht="15.75" customHeight="1">
      <c r="C625" s="38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40"/>
      <c r="Y625" s="41"/>
      <c r="Z625" s="40"/>
    </row>
    <row r="626" ht="15.75" customHeight="1">
      <c r="C626" s="38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40"/>
      <c r="Y626" s="41"/>
      <c r="Z626" s="40"/>
    </row>
    <row r="627" ht="15.75" customHeight="1">
      <c r="C627" s="38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40"/>
      <c r="Y627" s="41"/>
      <c r="Z627" s="40"/>
    </row>
    <row r="628" ht="15.75" customHeight="1">
      <c r="C628" s="38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40"/>
      <c r="Y628" s="41"/>
      <c r="Z628" s="40"/>
    </row>
    <row r="629" ht="15.75" customHeight="1">
      <c r="C629" s="38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40"/>
      <c r="Y629" s="41"/>
      <c r="Z629" s="40"/>
    </row>
    <row r="630" ht="15.75" customHeight="1">
      <c r="C630" s="38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40"/>
      <c r="Y630" s="41"/>
      <c r="Z630" s="40"/>
    </row>
    <row r="631" ht="15.75" customHeight="1">
      <c r="C631" s="38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40"/>
      <c r="Y631" s="41"/>
      <c r="Z631" s="40"/>
    </row>
    <row r="632" ht="15.75" customHeight="1">
      <c r="C632" s="38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40"/>
      <c r="Y632" s="41"/>
      <c r="Z632" s="40"/>
    </row>
    <row r="633" ht="15.75" customHeight="1">
      <c r="C633" s="38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40"/>
      <c r="Y633" s="41"/>
      <c r="Z633" s="40"/>
    </row>
    <row r="634" ht="15.75" customHeight="1">
      <c r="C634" s="38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40"/>
      <c r="Y634" s="41"/>
      <c r="Z634" s="40"/>
    </row>
    <row r="635" ht="15.75" customHeight="1">
      <c r="C635" s="38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40"/>
      <c r="Y635" s="41"/>
      <c r="Z635" s="40"/>
    </row>
    <row r="636" ht="15.75" customHeight="1">
      <c r="C636" s="38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40"/>
      <c r="Y636" s="41"/>
      <c r="Z636" s="40"/>
    </row>
    <row r="637" ht="15.75" customHeight="1">
      <c r="C637" s="38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40"/>
      <c r="Y637" s="41"/>
      <c r="Z637" s="40"/>
    </row>
    <row r="638" ht="15.75" customHeight="1">
      <c r="C638" s="38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40"/>
      <c r="Y638" s="41"/>
      <c r="Z638" s="40"/>
    </row>
    <row r="639" ht="15.75" customHeight="1">
      <c r="C639" s="38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40"/>
      <c r="Y639" s="41"/>
      <c r="Z639" s="40"/>
    </row>
    <row r="640" ht="15.75" customHeight="1">
      <c r="C640" s="38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40"/>
      <c r="Y640" s="41"/>
      <c r="Z640" s="40"/>
    </row>
    <row r="641" ht="15.75" customHeight="1">
      <c r="C641" s="38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40"/>
      <c r="Y641" s="41"/>
      <c r="Z641" s="40"/>
    </row>
    <row r="642" ht="15.75" customHeight="1">
      <c r="C642" s="38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40"/>
      <c r="Y642" s="41"/>
      <c r="Z642" s="40"/>
    </row>
    <row r="643" ht="15.75" customHeight="1">
      <c r="C643" s="38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40"/>
      <c r="Y643" s="41"/>
      <c r="Z643" s="40"/>
    </row>
    <row r="644" ht="15.75" customHeight="1">
      <c r="C644" s="38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40"/>
      <c r="Y644" s="41"/>
      <c r="Z644" s="40"/>
    </row>
    <row r="645" ht="15.75" customHeight="1">
      <c r="C645" s="38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40"/>
      <c r="Y645" s="41"/>
      <c r="Z645" s="40"/>
    </row>
    <row r="646" ht="15.75" customHeight="1">
      <c r="C646" s="38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40"/>
      <c r="Y646" s="41"/>
      <c r="Z646" s="40"/>
    </row>
    <row r="647" ht="15.75" customHeight="1">
      <c r="C647" s="38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40"/>
      <c r="Y647" s="41"/>
      <c r="Z647" s="40"/>
    </row>
    <row r="648" ht="15.75" customHeight="1">
      <c r="C648" s="38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40"/>
      <c r="Y648" s="41"/>
      <c r="Z648" s="40"/>
    </row>
    <row r="649" ht="15.75" customHeight="1">
      <c r="C649" s="38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40"/>
      <c r="Y649" s="41"/>
      <c r="Z649" s="40"/>
    </row>
    <row r="650" ht="15.75" customHeight="1">
      <c r="C650" s="38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40"/>
      <c r="Y650" s="41"/>
      <c r="Z650" s="40"/>
    </row>
    <row r="651" ht="15.75" customHeight="1">
      <c r="C651" s="38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40"/>
      <c r="Y651" s="41"/>
      <c r="Z651" s="40"/>
    </row>
    <row r="652" ht="15.75" customHeight="1">
      <c r="C652" s="38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40"/>
      <c r="Y652" s="41"/>
      <c r="Z652" s="40"/>
    </row>
    <row r="653" ht="15.75" customHeight="1">
      <c r="C653" s="38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40"/>
      <c r="Y653" s="41"/>
      <c r="Z653" s="40"/>
    </row>
    <row r="654" ht="15.75" customHeight="1">
      <c r="C654" s="38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40"/>
      <c r="Y654" s="41"/>
      <c r="Z654" s="40"/>
    </row>
    <row r="655" ht="15.75" customHeight="1">
      <c r="C655" s="38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40"/>
      <c r="Y655" s="41"/>
      <c r="Z655" s="40"/>
    </row>
    <row r="656" ht="15.75" customHeight="1">
      <c r="C656" s="38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40"/>
      <c r="Y656" s="41"/>
      <c r="Z656" s="40"/>
    </row>
    <row r="657" ht="15.75" customHeight="1">
      <c r="C657" s="38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40"/>
      <c r="Y657" s="41"/>
      <c r="Z657" s="40"/>
    </row>
    <row r="658" ht="15.75" customHeight="1">
      <c r="C658" s="38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40"/>
      <c r="Y658" s="41"/>
      <c r="Z658" s="40"/>
    </row>
    <row r="659" ht="15.75" customHeight="1">
      <c r="C659" s="38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40"/>
      <c r="Y659" s="41"/>
      <c r="Z659" s="40"/>
    </row>
    <row r="660" ht="15.75" customHeight="1">
      <c r="C660" s="38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40"/>
      <c r="Y660" s="41"/>
      <c r="Z660" s="40"/>
    </row>
    <row r="661" ht="15.75" customHeight="1">
      <c r="C661" s="38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40"/>
      <c r="Y661" s="41"/>
      <c r="Z661" s="40"/>
    </row>
    <row r="662" ht="15.75" customHeight="1">
      <c r="C662" s="38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40"/>
      <c r="Y662" s="41"/>
      <c r="Z662" s="40"/>
    </row>
    <row r="663" ht="15.75" customHeight="1">
      <c r="C663" s="38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40"/>
      <c r="Y663" s="41"/>
      <c r="Z663" s="40"/>
    </row>
    <row r="664" ht="15.75" customHeight="1">
      <c r="C664" s="38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40"/>
      <c r="Y664" s="41"/>
      <c r="Z664" s="40"/>
    </row>
    <row r="665" ht="15.75" customHeight="1">
      <c r="C665" s="38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40"/>
      <c r="Y665" s="41"/>
      <c r="Z665" s="40"/>
    </row>
    <row r="666" ht="15.75" customHeight="1">
      <c r="C666" s="38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40"/>
      <c r="Y666" s="41"/>
      <c r="Z666" s="40"/>
    </row>
    <row r="667" ht="15.75" customHeight="1">
      <c r="C667" s="38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40"/>
      <c r="Y667" s="41"/>
      <c r="Z667" s="40"/>
    </row>
    <row r="668" ht="15.75" customHeight="1">
      <c r="C668" s="38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40"/>
      <c r="Y668" s="41"/>
      <c r="Z668" s="40"/>
    </row>
    <row r="669" ht="15.75" customHeight="1">
      <c r="C669" s="38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40"/>
      <c r="Y669" s="41"/>
      <c r="Z669" s="40"/>
    </row>
    <row r="670" ht="15.75" customHeight="1">
      <c r="C670" s="38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40"/>
      <c r="Y670" s="41"/>
      <c r="Z670" s="40"/>
    </row>
    <row r="671" ht="15.75" customHeight="1">
      <c r="C671" s="38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40"/>
      <c r="Y671" s="41"/>
      <c r="Z671" s="40"/>
    </row>
    <row r="672" ht="15.75" customHeight="1">
      <c r="C672" s="38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40"/>
      <c r="Y672" s="41"/>
      <c r="Z672" s="40"/>
    </row>
    <row r="673" ht="15.75" customHeight="1">
      <c r="C673" s="38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40"/>
      <c r="Y673" s="41"/>
      <c r="Z673" s="40"/>
    </row>
    <row r="674" ht="15.75" customHeight="1">
      <c r="C674" s="38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40"/>
      <c r="Y674" s="41"/>
      <c r="Z674" s="40"/>
    </row>
    <row r="675" ht="15.75" customHeight="1">
      <c r="C675" s="38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40"/>
      <c r="Y675" s="41"/>
      <c r="Z675" s="40"/>
    </row>
    <row r="676" ht="15.75" customHeight="1">
      <c r="C676" s="38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40"/>
      <c r="Y676" s="41"/>
      <c r="Z676" s="40"/>
    </row>
    <row r="677" ht="15.75" customHeight="1">
      <c r="C677" s="38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40"/>
      <c r="Y677" s="41"/>
      <c r="Z677" s="40"/>
    </row>
    <row r="678" ht="15.75" customHeight="1">
      <c r="C678" s="38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40"/>
      <c r="Y678" s="41"/>
      <c r="Z678" s="40"/>
    </row>
    <row r="679" ht="15.75" customHeight="1">
      <c r="C679" s="38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40"/>
      <c r="Y679" s="41"/>
      <c r="Z679" s="40"/>
    </row>
    <row r="680" ht="15.75" customHeight="1">
      <c r="C680" s="38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40"/>
      <c r="Y680" s="41"/>
      <c r="Z680" s="40"/>
    </row>
    <row r="681" ht="15.75" customHeight="1">
      <c r="C681" s="38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40"/>
      <c r="Y681" s="41"/>
      <c r="Z681" s="40"/>
    </row>
    <row r="682" ht="15.75" customHeight="1">
      <c r="C682" s="38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40"/>
      <c r="Y682" s="41"/>
      <c r="Z682" s="40"/>
    </row>
    <row r="683" ht="15.75" customHeight="1">
      <c r="C683" s="38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40"/>
      <c r="Y683" s="41"/>
      <c r="Z683" s="40"/>
    </row>
    <row r="684" ht="15.75" customHeight="1">
      <c r="C684" s="38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40"/>
      <c r="Y684" s="41"/>
      <c r="Z684" s="40"/>
    </row>
    <row r="685" ht="15.75" customHeight="1">
      <c r="C685" s="38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40"/>
      <c r="Y685" s="41"/>
      <c r="Z685" s="40"/>
    </row>
    <row r="686" ht="15.75" customHeight="1">
      <c r="C686" s="38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40"/>
      <c r="Y686" s="41"/>
      <c r="Z686" s="40"/>
    </row>
    <row r="687" ht="15.75" customHeight="1">
      <c r="C687" s="38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40"/>
      <c r="Y687" s="41"/>
      <c r="Z687" s="40"/>
    </row>
    <row r="688" ht="15.75" customHeight="1">
      <c r="C688" s="38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40"/>
      <c r="Y688" s="41"/>
      <c r="Z688" s="40"/>
    </row>
    <row r="689" ht="15.75" customHeight="1">
      <c r="C689" s="38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40"/>
      <c r="Y689" s="41"/>
      <c r="Z689" s="40"/>
    </row>
    <row r="690" ht="15.75" customHeight="1">
      <c r="C690" s="38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40"/>
      <c r="Y690" s="41"/>
      <c r="Z690" s="40"/>
    </row>
    <row r="691" ht="15.75" customHeight="1">
      <c r="C691" s="38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40"/>
      <c r="Y691" s="41"/>
      <c r="Z691" s="40"/>
    </row>
    <row r="692" ht="15.75" customHeight="1">
      <c r="C692" s="38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40"/>
      <c r="Y692" s="41"/>
      <c r="Z692" s="40"/>
    </row>
    <row r="693" ht="15.75" customHeight="1">
      <c r="C693" s="38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40"/>
      <c r="Y693" s="41"/>
      <c r="Z693" s="40"/>
    </row>
    <row r="694" ht="15.75" customHeight="1">
      <c r="C694" s="38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40"/>
      <c r="Y694" s="41"/>
      <c r="Z694" s="40"/>
    </row>
    <row r="695" ht="15.75" customHeight="1">
      <c r="C695" s="38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40"/>
      <c r="Y695" s="41"/>
      <c r="Z695" s="40"/>
    </row>
    <row r="696" ht="15.75" customHeight="1">
      <c r="C696" s="38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40"/>
      <c r="Y696" s="41"/>
      <c r="Z696" s="40"/>
    </row>
    <row r="697" ht="15.75" customHeight="1">
      <c r="C697" s="38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40"/>
      <c r="Y697" s="41"/>
      <c r="Z697" s="40"/>
    </row>
    <row r="698" ht="15.75" customHeight="1">
      <c r="C698" s="38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40"/>
      <c r="Y698" s="41"/>
      <c r="Z698" s="40"/>
    </row>
    <row r="699" ht="15.75" customHeight="1">
      <c r="C699" s="38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40"/>
      <c r="Y699" s="41"/>
      <c r="Z699" s="40"/>
    </row>
    <row r="700" ht="15.75" customHeight="1">
      <c r="C700" s="38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40"/>
      <c r="Y700" s="41"/>
      <c r="Z700" s="40"/>
    </row>
    <row r="701" ht="15.75" customHeight="1">
      <c r="C701" s="38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40"/>
      <c r="Y701" s="41"/>
      <c r="Z701" s="40"/>
    </row>
    <row r="702" ht="15.75" customHeight="1">
      <c r="C702" s="38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40"/>
      <c r="Y702" s="41"/>
      <c r="Z702" s="40"/>
    </row>
    <row r="703" ht="15.75" customHeight="1">
      <c r="C703" s="38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40"/>
      <c r="Y703" s="41"/>
      <c r="Z703" s="40"/>
    </row>
    <row r="704" ht="15.75" customHeight="1">
      <c r="C704" s="38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40"/>
      <c r="Y704" s="41"/>
      <c r="Z704" s="40"/>
    </row>
    <row r="705" ht="15.75" customHeight="1">
      <c r="C705" s="38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40"/>
      <c r="Y705" s="41"/>
      <c r="Z705" s="40"/>
    </row>
    <row r="706" ht="15.75" customHeight="1">
      <c r="C706" s="38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40"/>
      <c r="Y706" s="41"/>
      <c r="Z706" s="40"/>
    </row>
    <row r="707" ht="15.75" customHeight="1">
      <c r="C707" s="38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40"/>
      <c r="Y707" s="41"/>
      <c r="Z707" s="40"/>
    </row>
    <row r="708" ht="15.75" customHeight="1">
      <c r="C708" s="38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40"/>
      <c r="Y708" s="41"/>
      <c r="Z708" s="40"/>
    </row>
    <row r="709" ht="15.75" customHeight="1">
      <c r="C709" s="38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40"/>
      <c r="Y709" s="41"/>
      <c r="Z709" s="40"/>
    </row>
    <row r="710" ht="15.75" customHeight="1">
      <c r="C710" s="38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40"/>
      <c r="Y710" s="41"/>
      <c r="Z710" s="40"/>
    </row>
    <row r="711" ht="15.75" customHeight="1">
      <c r="C711" s="38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40"/>
      <c r="Y711" s="41"/>
      <c r="Z711" s="40"/>
    </row>
    <row r="712" ht="15.75" customHeight="1">
      <c r="C712" s="38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40"/>
      <c r="Y712" s="41"/>
      <c r="Z712" s="40"/>
    </row>
    <row r="713" ht="15.75" customHeight="1">
      <c r="C713" s="38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40"/>
      <c r="Y713" s="41"/>
      <c r="Z713" s="40"/>
    </row>
    <row r="714" ht="15.75" customHeight="1">
      <c r="C714" s="38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40"/>
      <c r="Y714" s="41"/>
      <c r="Z714" s="40"/>
    </row>
    <row r="715" ht="15.75" customHeight="1">
      <c r="C715" s="38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40"/>
      <c r="Y715" s="41"/>
      <c r="Z715" s="40"/>
    </row>
    <row r="716" ht="15.75" customHeight="1">
      <c r="C716" s="38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40"/>
      <c r="Y716" s="41"/>
      <c r="Z716" s="40"/>
    </row>
    <row r="717" ht="15.75" customHeight="1">
      <c r="C717" s="38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40"/>
      <c r="Y717" s="41"/>
      <c r="Z717" s="40"/>
    </row>
    <row r="718" ht="15.75" customHeight="1">
      <c r="C718" s="38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40"/>
      <c r="Y718" s="41"/>
      <c r="Z718" s="40"/>
    </row>
    <row r="719" ht="15.75" customHeight="1">
      <c r="C719" s="38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40"/>
      <c r="Y719" s="41"/>
      <c r="Z719" s="40"/>
    </row>
    <row r="720" ht="15.75" customHeight="1">
      <c r="C720" s="38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40"/>
      <c r="Y720" s="41"/>
      <c r="Z720" s="40"/>
    </row>
    <row r="721" ht="15.75" customHeight="1">
      <c r="C721" s="38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40"/>
      <c r="Y721" s="41"/>
      <c r="Z721" s="40"/>
    </row>
    <row r="722" ht="15.75" customHeight="1">
      <c r="C722" s="38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40"/>
      <c r="Y722" s="41"/>
      <c r="Z722" s="40"/>
    </row>
    <row r="723" ht="15.75" customHeight="1">
      <c r="C723" s="38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40"/>
      <c r="Y723" s="41"/>
      <c r="Z723" s="40"/>
    </row>
    <row r="724" ht="15.75" customHeight="1">
      <c r="C724" s="38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40"/>
      <c r="Y724" s="41"/>
      <c r="Z724" s="40"/>
    </row>
    <row r="725" ht="15.75" customHeight="1">
      <c r="C725" s="38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40"/>
      <c r="Y725" s="41"/>
      <c r="Z725" s="40"/>
    </row>
    <row r="726" ht="15.75" customHeight="1">
      <c r="C726" s="38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40"/>
      <c r="Y726" s="41"/>
      <c r="Z726" s="40"/>
    </row>
    <row r="727" ht="15.75" customHeight="1">
      <c r="C727" s="38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40"/>
      <c r="Y727" s="41"/>
      <c r="Z727" s="40"/>
    </row>
    <row r="728" ht="15.75" customHeight="1">
      <c r="C728" s="38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40"/>
      <c r="Y728" s="41"/>
      <c r="Z728" s="40"/>
    </row>
    <row r="729" ht="15.75" customHeight="1">
      <c r="C729" s="38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40"/>
      <c r="Y729" s="41"/>
      <c r="Z729" s="40"/>
    </row>
    <row r="730" ht="15.75" customHeight="1">
      <c r="C730" s="38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40"/>
      <c r="Y730" s="41"/>
      <c r="Z730" s="40"/>
    </row>
    <row r="731" ht="15.75" customHeight="1">
      <c r="C731" s="38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40"/>
      <c r="Y731" s="41"/>
      <c r="Z731" s="40"/>
    </row>
    <row r="732" ht="15.75" customHeight="1">
      <c r="C732" s="38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40"/>
      <c r="Y732" s="41"/>
      <c r="Z732" s="40"/>
    </row>
    <row r="733" ht="15.75" customHeight="1">
      <c r="C733" s="38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40"/>
      <c r="Y733" s="41"/>
      <c r="Z733" s="40"/>
    </row>
    <row r="734" ht="15.75" customHeight="1">
      <c r="C734" s="38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40"/>
      <c r="Y734" s="41"/>
      <c r="Z734" s="40"/>
    </row>
    <row r="735" ht="15.75" customHeight="1">
      <c r="C735" s="38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40"/>
      <c r="Y735" s="41"/>
      <c r="Z735" s="40"/>
    </row>
    <row r="736" ht="15.75" customHeight="1">
      <c r="C736" s="38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40"/>
      <c r="Y736" s="41"/>
      <c r="Z736" s="40"/>
    </row>
    <row r="737" ht="15.75" customHeight="1">
      <c r="C737" s="38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40"/>
      <c r="Y737" s="41"/>
      <c r="Z737" s="40"/>
    </row>
    <row r="738" ht="15.75" customHeight="1">
      <c r="C738" s="38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40"/>
      <c r="Y738" s="41"/>
      <c r="Z738" s="40"/>
    </row>
    <row r="739" ht="15.75" customHeight="1">
      <c r="C739" s="38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40"/>
      <c r="Y739" s="41"/>
      <c r="Z739" s="40"/>
    </row>
    <row r="740" ht="15.75" customHeight="1">
      <c r="C740" s="38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40"/>
      <c r="Y740" s="41"/>
      <c r="Z740" s="40"/>
    </row>
    <row r="741" ht="15.75" customHeight="1">
      <c r="C741" s="38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40"/>
      <c r="Y741" s="41"/>
      <c r="Z741" s="40"/>
    </row>
    <row r="742" ht="15.75" customHeight="1">
      <c r="C742" s="38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40"/>
      <c r="Y742" s="41"/>
      <c r="Z742" s="40"/>
    </row>
    <row r="743" ht="15.75" customHeight="1">
      <c r="C743" s="38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40"/>
      <c r="Y743" s="41"/>
      <c r="Z743" s="40"/>
    </row>
    <row r="744" ht="15.75" customHeight="1">
      <c r="C744" s="38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40"/>
      <c r="Y744" s="41"/>
      <c r="Z744" s="40"/>
    </row>
    <row r="745" ht="15.75" customHeight="1">
      <c r="C745" s="38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40"/>
      <c r="Y745" s="41"/>
      <c r="Z745" s="40"/>
    </row>
    <row r="746" ht="15.75" customHeight="1">
      <c r="C746" s="38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40"/>
      <c r="Y746" s="41"/>
      <c r="Z746" s="40"/>
    </row>
    <row r="747" ht="15.75" customHeight="1">
      <c r="C747" s="38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40"/>
      <c r="Y747" s="41"/>
      <c r="Z747" s="40"/>
    </row>
    <row r="748" ht="15.75" customHeight="1">
      <c r="C748" s="38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40"/>
      <c r="Y748" s="41"/>
      <c r="Z748" s="40"/>
    </row>
    <row r="749" ht="15.75" customHeight="1">
      <c r="C749" s="38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40"/>
      <c r="Y749" s="41"/>
      <c r="Z749" s="40"/>
    </row>
    <row r="750" ht="15.75" customHeight="1">
      <c r="C750" s="38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40"/>
      <c r="Y750" s="41"/>
      <c r="Z750" s="40"/>
    </row>
    <row r="751" ht="15.75" customHeight="1">
      <c r="C751" s="38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40"/>
      <c r="Y751" s="41"/>
      <c r="Z751" s="40"/>
    </row>
    <row r="752" ht="15.75" customHeight="1">
      <c r="C752" s="38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40"/>
      <c r="Y752" s="41"/>
      <c r="Z752" s="40"/>
    </row>
    <row r="753" ht="15.75" customHeight="1">
      <c r="C753" s="38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40"/>
      <c r="Y753" s="41"/>
      <c r="Z753" s="40"/>
    </row>
    <row r="754" ht="15.75" customHeight="1">
      <c r="C754" s="38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40"/>
      <c r="Y754" s="41"/>
      <c r="Z754" s="40"/>
    </row>
    <row r="755" ht="15.75" customHeight="1">
      <c r="C755" s="38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40"/>
      <c r="Y755" s="41"/>
      <c r="Z755" s="40"/>
    </row>
    <row r="756" ht="15.75" customHeight="1">
      <c r="C756" s="38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40"/>
      <c r="Y756" s="41"/>
      <c r="Z756" s="40"/>
    </row>
    <row r="757" ht="15.75" customHeight="1">
      <c r="C757" s="38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40"/>
      <c r="Y757" s="41"/>
      <c r="Z757" s="40"/>
    </row>
    <row r="758" ht="15.75" customHeight="1">
      <c r="C758" s="38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40"/>
      <c r="Y758" s="41"/>
      <c r="Z758" s="40"/>
    </row>
    <row r="759" ht="15.75" customHeight="1">
      <c r="C759" s="38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40"/>
      <c r="Y759" s="41"/>
      <c r="Z759" s="40"/>
    </row>
    <row r="760" ht="15.75" customHeight="1">
      <c r="C760" s="38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40"/>
      <c r="Y760" s="41"/>
      <c r="Z760" s="40"/>
    </row>
    <row r="761" ht="15.75" customHeight="1">
      <c r="C761" s="38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40"/>
      <c r="Y761" s="41"/>
      <c r="Z761" s="40"/>
    </row>
    <row r="762" ht="15.75" customHeight="1">
      <c r="C762" s="38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40"/>
      <c r="Y762" s="41"/>
      <c r="Z762" s="40"/>
    </row>
    <row r="763" ht="15.75" customHeight="1">
      <c r="C763" s="38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40"/>
      <c r="Y763" s="41"/>
      <c r="Z763" s="40"/>
    </row>
    <row r="764" ht="15.75" customHeight="1">
      <c r="C764" s="38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40"/>
      <c r="Y764" s="41"/>
      <c r="Z764" s="40"/>
    </row>
    <row r="765" ht="15.75" customHeight="1">
      <c r="C765" s="38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40"/>
      <c r="Y765" s="41"/>
      <c r="Z765" s="40"/>
    </row>
    <row r="766" ht="15.75" customHeight="1">
      <c r="C766" s="38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40"/>
      <c r="Y766" s="41"/>
      <c r="Z766" s="40"/>
    </row>
    <row r="767" ht="15.75" customHeight="1">
      <c r="C767" s="38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40"/>
      <c r="Y767" s="41"/>
      <c r="Z767" s="40"/>
    </row>
    <row r="768" ht="15.75" customHeight="1">
      <c r="C768" s="38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40"/>
      <c r="Y768" s="41"/>
      <c r="Z768" s="40"/>
    </row>
    <row r="769" ht="15.75" customHeight="1">
      <c r="C769" s="38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40"/>
      <c r="Y769" s="41"/>
      <c r="Z769" s="40"/>
    </row>
    <row r="770" ht="15.75" customHeight="1">
      <c r="C770" s="38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40"/>
      <c r="Y770" s="41"/>
      <c r="Z770" s="40"/>
    </row>
    <row r="771" ht="15.75" customHeight="1">
      <c r="C771" s="38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40"/>
      <c r="Y771" s="41"/>
      <c r="Z771" s="40"/>
    </row>
    <row r="772" ht="15.75" customHeight="1">
      <c r="C772" s="38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40"/>
      <c r="Y772" s="41"/>
      <c r="Z772" s="40"/>
    </row>
    <row r="773" ht="15.75" customHeight="1">
      <c r="C773" s="38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40"/>
      <c r="Y773" s="41"/>
      <c r="Z773" s="40"/>
    </row>
    <row r="774" ht="15.75" customHeight="1">
      <c r="C774" s="38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40"/>
      <c r="Y774" s="41"/>
      <c r="Z774" s="40"/>
    </row>
    <row r="775" ht="15.75" customHeight="1">
      <c r="C775" s="38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40"/>
      <c r="Y775" s="41"/>
      <c r="Z775" s="40"/>
    </row>
    <row r="776" ht="15.75" customHeight="1">
      <c r="C776" s="38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40"/>
      <c r="Y776" s="41"/>
      <c r="Z776" s="40"/>
    </row>
    <row r="777" ht="15.75" customHeight="1">
      <c r="C777" s="38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40"/>
      <c r="Y777" s="41"/>
      <c r="Z777" s="40"/>
    </row>
    <row r="778" ht="15.75" customHeight="1">
      <c r="C778" s="38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40"/>
      <c r="Y778" s="41"/>
      <c r="Z778" s="40"/>
    </row>
    <row r="779" ht="15.75" customHeight="1">
      <c r="C779" s="38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40"/>
      <c r="Y779" s="41"/>
      <c r="Z779" s="40"/>
    </row>
    <row r="780" ht="15.75" customHeight="1">
      <c r="C780" s="38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40"/>
      <c r="Y780" s="41"/>
      <c r="Z780" s="40"/>
    </row>
    <row r="781" ht="15.75" customHeight="1">
      <c r="C781" s="38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40"/>
      <c r="Y781" s="41"/>
      <c r="Z781" s="40"/>
    </row>
    <row r="782" ht="15.75" customHeight="1">
      <c r="C782" s="38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40"/>
      <c r="Y782" s="41"/>
      <c r="Z782" s="40"/>
    </row>
    <row r="783" ht="15.75" customHeight="1">
      <c r="C783" s="38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40"/>
      <c r="Y783" s="41"/>
      <c r="Z783" s="40"/>
    </row>
    <row r="784" ht="15.75" customHeight="1">
      <c r="C784" s="38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40"/>
      <c r="Y784" s="41"/>
      <c r="Z784" s="40"/>
    </row>
    <row r="785" ht="15.75" customHeight="1">
      <c r="C785" s="38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40"/>
      <c r="Y785" s="41"/>
      <c r="Z785" s="40"/>
    </row>
    <row r="786" ht="15.75" customHeight="1">
      <c r="C786" s="38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40"/>
      <c r="Y786" s="41"/>
      <c r="Z786" s="40"/>
    </row>
    <row r="787" ht="15.75" customHeight="1">
      <c r="C787" s="38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40"/>
      <c r="Y787" s="41"/>
      <c r="Z787" s="40"/>
    </row>
    <row r="788" ht="15.75" customHeight="1">
      <c r="C788" s="38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40"/>
      <c r="Y788" s="41"/>
      <c r="Z788" s="40"/>
    </row>
    <row r="789" ht="15.75" customHeight="1">
      <c r="C789" s="38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40"/>
      <c r="Y789" s="41"/>
      <c r="Z789" s="40"/>
    </row>
    <row r="790" ht="15.75" customHeight="1">
      <c r="C790" s="38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40"/>
      <c r="Y790" s="41"/>
      <c r="Z790" s="40"/>
    </row>
    <row r="791" ht="15.75" customHeight="1">
      <c r="C791" s="38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40"/>
      <c r="Y791" s="41"/>
      <c r="Z791" s="40"/>
    </row>
    <row r="792" ht="15.75" customHeight="1">
      <c r="C792" s="38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40"/>
      <c r="Y792" s="41"/>
      <c r="Z792" s="40"/>
    </row>
    <row r="793" ht="15.75" customHeight="1">
      <c r="C793" s="38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40"/>
      <c r="Y793" s="41"/>
      <c r="Z793" s="40"/>
    </row>
    <row r="794" ht="15.75" customHeight="1">
      <c r="C794" s="38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40"/>
      <c r="Y794" s="41"/>
      <c r="Z794" s="40"/>
    </row>
    <row r="795" ht="15.75" customHeight="1">
      <c r="C795" s="38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40"/>
      <c r="Y795" s="41"/>
      <c r="Z795" s="40"/>
    </row>
    <row r="796" ht="15.75" customHeight="1">
      <c r="C796" s="38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40"/>
      <c r="Y796" s="41"/>
      <c r="Z796" s="40"/>
    </row>
    <row r="797" ht="15.75" customHeight="1">
      <c r="C797" s="38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40"/>
      <c r="Y797" s="41"/>
      <c r="Z797" s="40"/>
    </row>
    <row r="798" ht="15.75" customHeight="1">
      <c r="C798" s="38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40"/>
      <c r="Y798" s="41"/>
      <c r="Z798" s="40"/>
    </row>
    <row r="799" ht="15.75" customHeight="1">
      <c r="C799" s="38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40"/>
      <c r="Y799" s="41"/>
      <c r="Z799" s="40"/>
    </row>
    <row r="800" ht="15.75" customHeight="1">
      <c r="C800" s="38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40"/>
      <c r="Y800" s="41"/>
      <c r="Z800" s="40"/>
    </row>
    <row r="801" ht="15.75" customHeight="1">
      <c r="C801" s="38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40"/>
      <c r="Y801" s="41"/>
      <c r="Z801" s="40"/>
    </row>
    <row r="802" ht="15.75" customHeight="1">
      <c r="C802" s="38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40"/>
      <c r="Y802" s="41"/>
      <c r="Z802" s="40"/>
    </row>
    <row r="803" ht="15.75" customHeight="1">
      <c r="C803" s="38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40"/>
      <c r="Y803" s="41"/>
      <c r="Z803" s="40"/>
    </row>
    <row r="804" ht="15.75" customHeight="1">
      <c r="C804" s="38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40"/>
      <c r="Y804" s="41"/>
      <c r="Z804" s="40"/>
    </row>
    <row r="805" ht="15.75" customHeight="1">
      <c r="C805" s="38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40"/>
      <c r="Y805" s="41"/>
      <c r="Z805" s="40"/>
    </row>
    <row r="806" ht="15.75" customHeight="1">
      <c r="C806" s="38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40"/>
      <c r="Y806" s="41"/>
      <c r="Z806" s="40"/>
    </row>
    <row r="807" ht="15.75" customHeight="1">
      <c r="C807" s="38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40"/>
      <c r="Y807" s="41"/>
      <c r="Z807" s="40"/>
    </row>
    <row r="808" ht="15.75" customHeight="1">
      <c r="C808" s="38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40"/>
      <c r="Y808" s="41"/>
      <c r="Z808" s="40"/>
    </row>
    <row r="809" ht="15.75" customHeight="1">
      <c r="C809" s="38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40"/>
      <c r="Y809" s="41"/>
      <c r="Z809" s="40"/>
    </row>
    <row r="810" ht="15.75" customHeight="1">
      <c r="C810" s="38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40"/>
      <c r="Y810" s="41"/>
      <c r="Z810" s="40"/>
    </row>
    <row r="811" ht="15.75" customHeight="1">
      <c r="C811" s="38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40"/>
      <c r="Y811" s="41"/>
      <c r="Z811" s="40"/>
    </row>
    <row r="812" ht="15.75" customHeight="1">
      <c r="C812" s="38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40"/>
      <c r="Y812" s="41"/>
      <c r="Z812" s="40"/>
    </row>
    <row r="813" ht="15.75" customHeight="1">
      <c r="C813" s="38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40"/>
      <c r="Y813" s="41"/>
      <c r="Z813" s="40"/>
    </row>
    <row r="814" ht="15.75" customHeight="1">
      <c r="C814" s="38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40"/>
      <c r="Y814" s="41"/>
      <c r="Z814" s="40"/>
    </row>
    <row r="815" ht="15.75" customHeight="1">
      <c r="C815" s="38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40"/>
      <c r="Y815" s="41"/>
      <c r="Z815" s="40"/>
    </row>
    <row r="816" ht="15.75" customHeight="1">
      <c r="C816" s="38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40"/>
      <c r="Y816" s="41"/>
      <c r="Z816" s="40"/>
    </row>
    <row r="817" ht="15.75" customHeight="1">
      <c r="C817" s="38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40"/>
      <c r="Y817" s="41"/>
      <c r="Z817" s="40"/>
    </row>
    <row r="818" ht="15.75" customHeight="1">
      <c r="C818" s="38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40"/>
      <c r="Y818" s="41"/>
      <c r="Z818" s="40"/>
    </row>
    <row r="819" ht="15.75" customHeight="1">
      <c r="C819" s="38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40"/>
      <c r="Y819" s="41"/>
      <c r="Z819" s="40"/>
    </row>
    <row r="820" ht="15.75" customHeight="1">
      <c r="C820" s="38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40"/>
      <c r="Y820" s="41"/>
      <c r="Z820" s="40"/>
    </row>
    <row r="821" ht="15.75" customHeight="1">
      <c r="C821" s="38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40"/>
      <c r="Y821" s="41"/>
      <c r="Z821" s="40"/>
    </row>
    <row r="822" ht="15.75" customHeight="1">
      <c r="C822" s="38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40"/>
      <c r="Y822" s="41"/>
      <c r="Z822" s="40"/>
    </row>
    <row r="823" ht="15.75" customHeight="1">
      <c r="C823" s="38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40"/>
      <c r="Y823" s="41"/>
      <c r="Z823" s="40"/>
    </row>
    <row r="824" ht="15.75" customHeight="1">
      <c r="C824" s="38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40"/>
      <c r="Y824" s="41"/>
      <c r="Z824" s="40"/>
    </row>
    <row r="825" ht="15.75" customHeight="1">
      <c r="C825" s="38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40"/>
      <c r="Y825" s="41"/>
      <c r="Z825" s="40"/>
    </row>
    <row r="826" ht="15.75" customHeight="1">
      <c r="C826" s="38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40"/>
      <c r="Y826" s="41"/>
      <c r="Z826" s="40"/>
    </row>
    <row r="827" ht="15.75" customHeight="1">
      <c r="C827" s="38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40"/>
      <c r="Y827" s="41"/>
      <c r="Z827" s="40"/>
    </row>
    <row r="828" ht="15.75" customHeight="1">
      <c r="C828" s="38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40"/>
      <c r="Y828" s="41"/>
      <c r="Z828" s="40"/>
    </row>
    <row r="829" ht="15.75" customHeight="1">
      <c r="C829" s="38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40"/>
      <c r="Y829" s="41"/>
      <c r="Z829" s="40"/>
    </row>
    <row r="830" ht="15.75" customHeight="1">
      <c r="C830" s="38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40"/>
      <c r="Y830" s="41"/>
      <c r="Z830" s="40"/>
    </row>
    <row r="831" ht="15.75" customHeight="1">
      <c r="C831" s="38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40"/>
      <c r="Y831" s="41"/>
      <c r="Z831" s="40"/>
    </row>
    <row r="832" ht="15.75" customHeight="1">
      <c r="C832" s="38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40"/>
      <c r="Y832" s="41"/>
      <c r="Z832" s="40"/>
    </row>
    <row r="833" ht="15.75" customHeight="1">
      <c r="C833" s="38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40"/>
      <c r="Y833" s="41"/>
      <c r="Z833" s="40"/>
    </row>
    <row r="834" ht="15.75" customHeight="1">
      <c r="C834" s="38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40"/>
      <c r="Y834" s="41"/>
      <c r="Z834" s="40"/>
    </row>
    <row r="835" ht="15.75" customHeight="1">
      <c r="C835" s="38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40"/>
      <c r="Y835" s="41"/>
      <c r="Z835" s="40"/>
    </row>
    <row r="836" ht="15.75" customHeight="1">
      <c r="C836" s="38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40"/>
      <c r="Y836" s="41"/>
      <c r="Z836" s="40"/>
    </row>
    <row r="837" ht="15.75" customHeight="1">
      <c r="C837" s="38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40"/>
      <c r="Y837" s="41"/>
      <c r="Z837" s="40"/>
    </row>
    <row r="838" ht="15.75" customHeight="1">
      <c r="C838" s="38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40"/>
      <c r="Y838" s="41"/>
      <c r="Z838" s="40"/>
    </row>
    <row r="839" ht="15.75" customHeight="1">
      <c r="C839" s="38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40"/>
      <c r="Y839" s="41"/>
      <c r="Z839" s="40"/>
    </row>
    <row r="840" ht="15.75" customHeight="1">
      <c r="C840" s="38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40"/>
      <c r="Y840" s="41"/>
      <c r="Z840" s="40"/>
    </row>
    <row r="841" ht="15.75" customHeight="1">
      <c r="C841" s="38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40"/>
      <c r="Y841" s="41"/>
      <c r="Z841" s="40"/>
    </row>
    <row r="842" ht="15.75" customHeight="1">
      <c r="C842" s="38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40"/>
      <c r="Y842" s="41"/>
      <c r="Z842" s="40"/>
    </row>
    <row r="843" ht="15.75" customHeight="1">
      <c r="C843" s="38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40"/>
      <c r="Y843" s="41"/>
      <c r="Z843" s="40"/>
    </row>
    <row r="844" ht="15.75" customHeight="1">
      <c r="C844" s="38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40"/>
      <c r="Y844" s="41"/>
      <c r="Z844" s="40"/>
    </row>
    <row r="845" ht="15.75" customHeight="1">
      <c r="C845" s="38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40"/>
      <c r="Y845" s="41"/>
      <c r="Z845" s="40"/>
    </row>
    <row r="846" ht="15.75" customHeight="1">
      <c r="C846" s="38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40"/>
      <c r="Y846" s="41"/>
      <c r="Z846" s="40"/>
    </row>
    <row r="847" ht="15.75" customHeight="1">
      <c r="C847" s="38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40"/>
      <c r="Y847" s="41"/>
      <c r="Z847" s="40"/>
    </row>
    <row r="848" ht="15.75" customHeight="1">
      <c r="C848" s="38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40"/>
      <c r="Y848" s="41"/>
      <c r="Z848" s="40"/>
    </row>
    <row r="849" ht="15.75" customHeight="1">
      <c r="C849" s="38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40"/>
      <c r="Y849" s="41"/>
      <c r="Z849" s="40"/>
    </row>
    <row r="850" ht="15.75" customHeight="1">
      <c r="C850" s="38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40"/>
      <c r="Y850" s="41"/>
      <c r="Z850" s="40"/>
    </row>
    <row r="851" ht="15.75" customHeight="1">
      <c r="C851" s="38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40"/>
      <c r="Y851" s="41"/>
      <c r="Z851" s="40"/>
    </row>
    <row r="852" ht="15.75" customHeight="1">
      <c r="C852" s="38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40"/>
      <c r="Y852" s="41"/>
      <c r="Z852" s="40"/>
    </row>
    <row r="853" ht="15.75" customHeight="1">
      <c r="C853" s="38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40"/>
      <c r="Y853" s="41"/>
      <c r="Z853" s="40"/>
    </row>
    <row r="854" ht="15.75" customHeight="1">
      <c r="C854" s="38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40"/>
      <c r="Y854" s="41"/>
      <c r="Z854" s="40"/>
    </row>
    <row r="855" ht="15.75" customHeight="1">
      <c r="C855" s="38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40"/>
      <c r="Y855" s="41"/>
      <c r="Z855" s="40"/>
    </row>
    <row r="856" ht="15.75" customHeight="1">
      <c r="C856" s="38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40"/>
      <c r="Y856" s="41"/>
      <c r="Z856" s="40"/>
    </row>
    <row r="857" ht="15.75" customHeight="1">
      <c r="C857" s="38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40"/>
      <c r="Y857" s="41"/>
      <c r="Z857" s="40"/>
    </row>
    <row r="858" ht="15.75" customHeight="1">
      <c r="C858" s="38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40"/>
      <c r="Y858" s="41"/>
      <c r="Z858" s="40"/>
    </row>
    <row r="859" ht="15.75" customHeight="1">
      <c r="C859" s="38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40"/>
      <c r="Y859" s="41"/>
      <c r="Z859" s="40"/>
    </row>
    <row r="860" ht="15.75" customHeight="1">
      <c r="C860" s="38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40"/>
      <c r="Y860" s="41"/>
      <c r="Z860" s="40"/>
    </row>
    <row r="861" ht="15.75" customHeight="1">
      <c r="C861" s="38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40"/>
      <c r="Y861" s="41"/>
      <c r="Z861" s="40"/>
    </row>
    <row r="862" ht="15.75" customHeight="1">
      <c r="C862" s="38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40"/>
      <c r="Y862" s="41"/>
      <c r="Z862" s="40"/>
    </row>
    <row r="863" ht="15.75" customHeight="1">
      <c r="C863" s="38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40"/>
      <c r="Y863" s="41"/>
      <c r="Z863" s="40"/>
    </row>
    <row r="864" ht="15.75" customHeight="1">
      <c r="C864" s="38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40"/>
      <c r="Y864" s="41"/>
      <c r="Z864" s="40"/>
    </row>
    <row r="865" ht="15.75" customHeight="1">
      <c r="C865" s="38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40"/>
      <c r="Y865" s="41"/>
      <c r="Z865" s="40"/>
    </row>
    <row r="866" ht="15.75" customHeight="1">
      <c r="C866" s="38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40"/>
      <c r="Y866" s="41"/>
      <c r="Z866" s="40"/>
    </row>
    <row r="867" ht="15.75" customHeight="1">
      <c r="C867" s="38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40"/>
      <c r="Y867" s="41"/>
      <c r="Z867" s="40"/>
    </row>
    <row r="868" ht="15.75" customHeight="1">
      <c r="C868" s="38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40"/>
      <c r="Y868" s="41"/>
      <c r="Z868" s="40"/>
    </row>
    <row r="869" ht="15.75" customHeight="1">
      <c r="C869" s="38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40"/>
      <c r="Y869" s="41"/>
      <c r="Z869" s="40"/>
    </row>
    <row r="870" ht="15.75" customHeight="1">
      <c r="C870" s="38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40"/>
      <c r="Y870" s="41"/>
      <c r="Z870" s="40"/>
    </row>
    <row r="871" ht="15.75" customHeight="1">
      <c r="C871" s="38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40"/>
      <c r="Y871" s="41"/>
      <c r="Z871" s="40"/>
    </row>
    <row r="872" ht="15.75" customHeight="1">
      <c r="C872" s="38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40"/>
      <c r="Y872" s="41"/>
      <c r="Z872" s="40"/>
    </row>
    <row r="873" ht="15.75" customHeight="1">
      <c r="C873" s="38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40"/>
      <c r="Y873" s="41"/>
      <c r="Z873" s="40"/>
    </row>
    <row r="874" ht="15.75" customHeight="1">
      <c r="C874" s="38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40"/>
      <c r="Y874" s="41"/>
      <c r="Z874" s="40"/>
    </row>
    <row r="875" ht="15.75" customHeight="1">
      <c r="C875" s="38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40"/>
      <c r="Y875" s="41"/>
      <c r="Z875" s="40"/>
    </row>
    <row r="876" ht="15.75" customHeight="1">
      <c r="C876" s="38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40"/>
      <c r="Y876" s="41"/>
      <c r="Z876" s="40"/>
    </row>
    <row r="877" ht="15.75" customHeight="1">
      <c r="C877" s="38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40"/>
      <c r="Y877" s="41"/>
      <c r="Z877" s="40"/>
    </row>
    <row r="878" ht="15.75" customHeight="1">
      <c r="C878" s="38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40"/>
      <c r="Y878" s="41"/>
      <c r="Z878" s="40"/>
    </row>
    <row r="879" ht="15.75" customHeight="1">
      <c r="C879" s="38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40"/>
      <c r="Y879" s="41"/>
      <c r="Z879" s="40"/>
    </row>
    <row r="880" ht="15.75" customHeight="1">
      <c r="C880" s="38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40"/>
      <c r="Y880" s="41"/>
      <c r="Z880" s="40"/>
    </row>
    <row r="881" ht="15.75" customHeight="1">
      <c r="C881" s="38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40"/>
      <c r="Y881" s="41"/>
      <c r="Z881" s="40"/>
    </row>
    <row r="882" ht="15.75" customHeight="1">
      <c r="C882" s="38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40"/>
      <c r="Y882" s="41"/>
      <c r="Z882" s="40"/>
    </row>
    <row r="883" ht="15.75" customHeight="1">
      <c r="C883" s="38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40"/>
      <c r="Y883" s="41"/>
      <c r="Z883" s="40"/>
    </row>
    <row r="884" ht="15.75" customHeight="1">
      <c r="C884" s="38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40"/>
      <c r="Y884" s="41"/>
      <c r="Z884" s="40"/>
    </row>
    <row r="885" ht="15.75" customHeight="1">
      <c r="C885" s="38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40"/>
      <c r="Y885" s="41"/>
      <c r="Z885" s="40"/>
    </row>
    <row r="886" ht="15.75" customHeight="1">
      <c r="C886" s="38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40"/>
      <c r="Y886" s="41"/>
      <c r="Z886" s="40"/>
    </row>
    <row r="887" ht="15.75" customHeight="1">
      <c r="C887" s="38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40"/>
      <c r="Y887" s="41"/>
      <c r="Z887" s="40"/>
    </row>
    <row r="888" ht="15.75" customHeight="1">
      <c r="C888" s="38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40"/>
      <c r="Y888" s="41"/>
      <c r="Z888" s="40"/>
    </row>
    <row r="889" ht="15.75" customHeight="1">
      <c r="C889" s="38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40"/>
      <c r="Y889" s="41"/>
      <c r="Z889" s="40"/>
    </row>
    <row r="890" ht="15.75" customHeight="1">
      <c r="C890" s="38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40"/>
      <c r="Y890" s="41"/>
      <c r="Z890" s="40"/>
    </row>
    <row r="891" ht="15.75" customHeight="1">
      <c r="C891" s="38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40"/>
      <c r="Y891" s="41"/>
      <c r="Z891" s="40"/>
    </row>
    <row r="892" ht="15.75" customHeight="1">
      <c r="C892" s="38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40"/>
      <c r="Y892" s="41"/>
      <c r="Z892" s="40"/>
    </row>
    <row r="893" ht="15.75" customHeight="1">
      <c r="C893" s="38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40"/>
      <c r="Y893" s="41"/>
      <c r="Z893" s="40"/>
    </row>
    <row r="894" ht="15.75" customHeight="1">
      <c r="C894" s="38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40"/>
      <c r="Y894" s="41"/>
      <c r="Z894" s="40"/>
    </row>
    <row r="895" ht="15.75" customHeight="1">
      <c r="C895" s="38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40"/>
      <c r="Y895" s="41"/>
      <c r="Z895" s="40"/>
    </row>
    <row r="896" ht="15.75" customHeight="1">
      <c r="C896" s="38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40"/>
      <c r="Y896" s="41"/>
      <c r="Z896" s="40"/>
    </row>
    <row r="897" ht="15.75" customHeight="1">
      <c r="C897" s="38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40"/>
      <c r="Y897" s="41"/>
      <c r="Z897" s="40"/>
    </row>
    <row r="898" ht="15.75" customHeight="1">
      <c r="C898" s="38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40"/>
      <c r="Y898" s="41"/>
      <c r="Z898" s="40"/>
    </row>
    <row r="899" ht="15.75" customHeight="1">
      <c r="C899" s="38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40"/>
      <c r="Y899" s="41"/>
      <c r="Z899" s="40"/>
    </row>
    <row r="900" ht="15.75" customHeight="1">
      <c r="C900" s="38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40"/>
      <c r="Y900" s="41"/>
      <c r="Z900" s="40"/>
    </row>
    <row r="901" ht="15.75" customHeight="1">
      <c r="C901" s="38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40"/>
      <c r="Y901" s="41"/>
      <c r="Z901" s="40"/>
    </row>
    <row r="902" ht="15.75" customHeight="1">
      <c r="C902" s="38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40"/>
      <c r="Y902" s="41"/>
      <c r="Z902" s="40"/>
    </row>
    <row r="903" ht="15.75" customHeight="1">
      <c r="C903" s="38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40"/>
      <c r="Y903" s="41"/>
      <c r="Z903" s="40"/>
    </row>
    <row r="904" ht="15.75" customHeight="1">
      <c r="C904" s="38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40"/>
      <c r="Y904" s="41"/>
      <c r="Z904" s="40"/>
    </row>
    <row r="905" ht="15.75" customHeight="1">
      <c r="C905" s="38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40"/>
      <c r="Y905" s="41"/>
      <c r="Z905" s="40"/>
    </row>
    <row r="906" ht="15.75" customHeight="1">
      <c r="C906" s="38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40"/>
      <c r="Y906" s="41"/>
      <c r="Z906" s="40"/>
    </row>
    <row r="907" ht="15.75" customHeight="1">
      <c r="C907" s="38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40"/>
      <c r="Y907" s="41"/>
      <c r="Z907" s="40"/>
    </row>
    <row r="908" ht="15.75" customHeight="1">
      <c r="C908" s="38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40"/>
      <c r="Y908" s="41"/>
      <c r="Z908" s="40"/>
    </row>
    <row r="909" ht="15.75" customHeight="1">
      <c r="C909" s="38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40"/>
      <c r="Y909" s="41"/>
      <c r="Z909" s="40"/>
    </row>
    <row r="910" ht="15.75" customHeight="1">
      <c r="C910" s="38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40"/>
      <c r="Y910" s="41"/>
      <c r="Z910" s="40"/>
    </row>
    <row r="911" ht="15.75" customHeight="1">
      <c r="C911" s="38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40"/>
      <c r="Y911" s="41"/>
      <c r="Z911" s="40"/>
    </row>
    <row r="912" ht="15.75" customHeight="1">
      <c r="C912" s="38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40"/>
      <c r="Y912" s="41"/>
      <c r="Z912" s="40"/>
    </row>
    <row r="913" ht="15.75" customHeight="1">
      <c r="C913" s="38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40"/>
      <c r="Y913" s="41"/>
      <c r="Z913" s="40"/>
    </row>
    <row r="914" ht="15.75" customHeight="1">
      <c r="C914" s="38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40"/>
      <c r="Y914" s="41"/>
      <c r="Z914" s="40"/>
    </row>
    <row r="915" ht="15.75" customHeight="1">
      <c r="C915" s="38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40"/>
      <c r="Y915" s="41"/>
      <c r="Z915" s="40"/>
    </row>
    <row r="916" ht="15.75" customHeight="1">
      <c r="C916" s="38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40"/>
      <c r="Y916" s="41"/>
      <c r="Z916" s="40"/>
    </row>
    <row r="917" ht="15.75" customHeight="1">
      <c r="C917" s="38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40"/>
      <c r="Y917" s="41"/>
      <c r="Z917" s="40"/>
    </row>
    <row r="918" ht="15.75" customHeight="1">
      <c r="C918" s="38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40"/>
      <c r="Y918" s="41"/>
      <c r="Z918" s="40"/>
    </row>
    <row r="919" ht="15.75" customHeight="1">
      <c r="C919" s="38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40"/>
      <c r="Y919" s="41"/>
      <c r="Z919" s="40"/>
    </row>
    <row r="920" ht="15.75" customHeight="1">
      <c r="C920" s="38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40"/>
      <c r="Y920" s="41"/>
      <c r="Z920" s="40"/>
    </row>
    <row r="921" ht="15.75" customHeight="1">
      <c r="C921" s="38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40"/>
      <c r="Y921" s="41"/>
      <c r="Z921" s="40"/>
    </row>
    <row r="922" ht="15.75" customHeight="1">
      <c r="C922" s="38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40"/>
      <c r="Y922" s="41"/>
      <c r="Z922" s="40"/>
    </row>
    <row r="923" ht="15.75" customHeight="1">
      <c r="C923" s="38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40"/>
      <c r="Y923" s="41"/>
      <c r="Z923" s="40"/>
    </row>
    <row r="924" ht="15.75" customHeight="1">
      <c r="C924" s="38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40"/>
      <c r="Y924" s="41"/>
      <c r="Z924" s="40"/>
    </row>
    <row r="925" ht="15.75" customHeight="1">
      <c r="C925" s="38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40"/>
      <c r="Y925" s="41"/>
      <c r="Z925" s="40"/>
    </row>
    <row r="926" ht="15.75" customHeight="1">
      <c r="C926" s="38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40"/>
      <c r="Y926" s="41"/>
      <c r="Z926" s="40"/>
    </row>
    <row r="927" ht="15.75" customHeight="1">
      <c r="C927" s="38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40"/>
      <c r="Y927" s="41"/>
      <c r="Z927" s="40"/>
    </row>
    <row r="928" ht="15.75" customHeight="1">
      <c r="C928" s="38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40"/>
      <c r="Y928" s="41"/>
      <c r="Z928" s="40"/>
    </row>
    <row r="929" ht="15.75" customHeight="1">
      <c r="C929" s="38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40"/>
      <c r="Y929" s="41"/>
      <c r="Z929" s="40"/>
    </row>
    <row r="930" ht="15.75" customHeight="1">
      <c r="C930" s="38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40"/>
      <c r="Y930" s="41"/>
      <c r="Z930" s="40"/>
    </row>
    <row r="931" ht="15.75" customHeight="1">
      <c r="C931" s="38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40"/>
      <c r="Y931" s="41"/>
      <c r="Z931" s="40"/>
    </row>
    <row r="932" ht="15.75" customHeight="1">
      <c r="C932" s="38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40"/>
      <c r="Y932" s="41"/>
      <c r="Z932" s="40"/>
    </row>
    <row r="933" ht="15.75" customHeight="1">
      <c r="C933" s="38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40"/>
      <c r="Y933" s="41"/>
      <c r="Z933" s="40"/>
    </row>
    <row r="934" ht="15.75" customHeight="1">
      <c r="C934" s="38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40"/>
      <c r="Y934" s="41"/>
      <c r="Z934" s="40"/>
    </row>
    <row r="935" ht="15.75" customHeight="1">
      <c r="C935" s="38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40"/>
      <c r="Y935" s="41"/>
      <c r="Z935" s="40"/>
    </row>
    <row r="936" ht="15.75" customHeight="1">
      <c r="C936" s="38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40"/>
      <c r="Y936" s="41"/>
      <c r="Z936" s="40"/>
    </row>
    <row r="937" ht="15.75" customHeight="1">
      <c r="C937" s="38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40"/>
      <c r="Y937" s="41"/>
      <c r="Z937" s="40"/>
    </row>
    <row r="938" ht="15.75" customHeight="1">
      <c r="C938" s="38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40"/>
      <c r="Y938" s="41"/>
      <c r="Z938" s="40"/>
    </row>
    <row r="939" ht="15.75" customHeight="1">
      <c r="C939" s="38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40"/>
      <c r="Y939" s="41"/>
      <c r="Z939" s="40"/>
    </row>
    <row r="940" ht="15.75" customHeight="1">
      <c r="C940" s="38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40"/>
      <c r="Y940" s="41"/>
      <c r="Z940" s="40"/>
    </row>
    <row r="941" ht="15.75" customHeight="1">
      <c r="C941" s="38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40"/>
      <c r="Y941" s="41"/>
      <c r="Z941" s="40"/>
    </row>
    <row r="942" ht="15.75" customHeight="1">
      <c r="C942" s="38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40"/>
      <c r="Y942" s="41"/>
      <c r="Z942" s="40"/>
    </row>
    <row r="943" ht="15.75" customHeight="1">
      <c r="C943" s="38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40"/>
      <c r="Y943" s="41"/>
      <c r="Z943" s="40"/>
    </row>
    <row r="944" ht="15.75" customHeight="1">
      <c r="C944" s="38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40"/>
      <c r="Y944" s="41"/>
      <c r="Z944" s="40"/>
    </row>
    <row r="945" ht="15.75" customHeight="1">
      <c r="C945" s="38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40"/>
      <c r="Y945" s="41"/>
      <c r="Z945" s="40"/>
    </row>
    <row r="946" ht="15.75" customHeight="1">
      <c r="C946" s="38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40"/>
      <c r="Y946" s="41"/>
      <c r="Z946" s="40"/>
    </row>
    <row r="947" ht="15.75" customHeight="1">
      <c r="C947" s="38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40"/>
      <c r="Y947" s="41"/>
      <c r="Z947" s="40"/>
    </row>
    <row r="948" ht="15.75" customHeight="1">
      <c r="C948" s="38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40"/>
      <c r="Y948" s="41"/>
      <c r="Z948" s="40"/>
    </row>
    <row r="949" ht="15.75" customHeight="1">
      <c r="C949" s="38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40"/>
      <c r="Y949" s="41"/>
      <c r="Z949" s="40"/>
    </row>
    <row r="950" ht="15.75" customHeight="1">
      <c r="C950" s="38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40"/>
      <c r="Y950" s="41"/>
      <c r="Z950" s="40"/>
    </row>
    <row r="951" ht="15.75" customHeight="1">
      <c r="C951" s="38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40"/>
      <c r="Y951" s="41"/>
      <c r="Z951" s="40"/>
    </row>
    <row r="952" ht="15.75" customHeight="1">
      <c r="C952" s="38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40"/>
      <c r="Y952" s="41"/>
      <c r="Z952" s="40"/>
    </row>
    <row r="953" ht="15.75" customHeight="1">
      <c r="C953" s="38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40"/>
      <c r="Y953" s="41"/>
      <c r="Z953" s="40"/>
    </row>
    <row r="954" ht="15.75" customHeight="1">
      <c r="C954" s="38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40"/>
      <c r="Y954" s="41"/>
      <c r="Z954" s="40"/>
    </row>
    <row r="955" ht="15.75" customHeight="1">
      <c r="C955" s="38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40"/>
      <c r="Y955" s="41"/>
      <c r="Z955" s="40"/>
    </row>
    <row r="956" ht="15.75" customHeight="1">
      <c r="C956" s="38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40"/>
      <c r="Y956" s="41"/>
      <c r="Z956" s="40"/>
    </row>
    <row r="957" ht="15.75" customHeight="1">
      <c r="C957" s="38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40"/>
      <c r="Y957" s="41"/>
      <c r="Z957" s="40"/>
    </row>
    <row r="958" ht="15.75" customHeight="1">
      <c r="C958" s="38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40"/>
      <c r="Y958" s="41"/>
      <c r="Z958" s="40"/>
    </row>
    <row r="959" ht="15.75" customHeight="1">
      <c r="C959" s="38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40"/>
      <c r="Y959" s="41"/>
      <c r="Z959" s="40"/>
    </row>
    <row r="960" ht="15.75" customHeight="1">
      <c r="C960" s="38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40"/>
      <c r="Y960" s="41"/>
      <c r="Z960" s="40"/>
    </row>
    <row r="961" ht="15.75" customHeight="1">
      <c r="C961" s="38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40"/>
      <c r="Y961" s="41"/>
      <c r="Z961" s="40"/>
    </row>
    <row r="962" ht="15.75" customHeight="1">
      <c r="C962" s="38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40"/>
      <c r="Y962" s="41"/>
      <c r="Z962" s="40"/>
    </row>
    <row r="963" ht="15.75" customHeight="1">
      <c r="C963" s="38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40"/>
      <c r="Y963" s="41"/>
      <c r="Z963" s="40"/>
    </row>
    <row r="964" ht="15.75" customHeight="1">
      <c r="C964" s="38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40"/>
      <c r="Y964" s="41"/>
      <c r="Z964" s="40"/>
    </row>
    <row r="965" ht="15.75" customHeight="1">
      <c r="C965" s="38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40"/>
      <c r="Y965" s="41"/>
      <c r="Z965" s="40"/>
    </row>
    <row r="966" ht="15.75" customHeight="1">
      <c r="C966" s="38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40"/>
      <c r="Y966" s="41"/>
      <c r="Z966" s="40"/>
    </row>
    <row r="967" ht="15.75" customHeight="1">
      <c r="C967" s="38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40"/>
      <c r="Y967" s="41"/>
      <c r="Z967" s="40"/>
    </row>
    <row r="968" ht="15.75" customHeight="1">
      <c r="C968" s="38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40"/>
      <c r="Y968" s="41"/>
      <c r="Z968" s="40"/>
    </row>
    <row r="969" ht="15.75" customHeight="1">
      <c r="C969" s="38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40"/>
      <c r="Y969" s="41"/>
      <c r="Z969" s="40"/>
    </row>
    <row r="970" ht="15.75" customHeight="1">
      <c r="C970" s="38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40"/>
      <c r="Y970" s="41"/>
      <c r="Z970" s="40"/>
    </row>
    <row r="971" ht="15.75" customHeight="1">
      <c r="C971" s="38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40"/>
      <c r="Y971" s="41"/>
      <c r="Z971" s="40"/>
    </row>
    <row r="972" ht="15.75" customHeight="1">
      <c r="C972" s="38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40"/>
      <c r="Y972" s="41"/>
      <c r="Z972" s="40"/>
    </row>
    <row r="973" ht="15.75" customHeight="1">
      <c r="C973" s="38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40"/>
      <c r="Y973" s="41"/>
      <c r="Z973" s="40"/>
    </row>
    <row r="974" ht="15.75" customHeight="1">
      <c r="C974" s="38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40"/>
      <c r="Y974" s="41"/>
      <c r="Z974" s="40"/>
    </row>
    <row r="975" ht="15.75" customHeight="1">
      <c r="C975" s="38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40"/>
      <c r="Y975" s="41"/>
      <c r="Z975" s="40"/>
    </row>
    <row r="976" ht="15.75" customHeight="1">
      <c r="C976" s="38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40"/>
      <c r="Y976" s="41"/>
      <c r="Z976" s="40"/>
    </row>
    <row r="977" ht="15.75" customHeight="1">
      <c r="C977" s="38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40"/>
      <c r="Y977" s="41"/>
      <c r="Z977" s="40"/>
    </row>
    <row r="978" ht="15.75" customHeight="1">
      <c r="C978" s="38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40"/>
      <c r="Y978" s="41"/>
      <c r="Z978" s="40"/>
    </row>
    <row r="979" ht="15.75" customHeight="1">
      <c r="C979" s="38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40"/>
      <c r="Y979" s="41"/>
      <c r="Z979" s="40"/>
    </row>
    <row r="980" ht="15.75" customHeight="1">
      <c r="C980" s="38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40"/>
      <c r="Y980" s="41"/>
      <c r="Z980" s="40"/>
    </row>
    <row r="981" ht="15.75" customHeight="1">
      <c r="C981" s="38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40"/>
      <c r="Y981" s="41"/>
      <c r="Z981" s="40"/>
    </row>
    <row r="982" ht="15.75" customHeight="1">
      <c r="C982" s="38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40"/>
      <c r="Y982" s="41"/>
      <c r="Z982" s="40"/>
    </row>
    <row r="983" ht="15.75" customHeight="1">
      <c r="C983" s="38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40"/>
      <c r="Y983" s="41"/>
      <c r="Z983" s="40"/>
    </row>
    <row r="984" ht="15.75" customHeight="1">
      <c r="C984" s="38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40"/>
      <c r="Y984" s="41"/>
      <c r="Z984" s="40"/>
    </row>
    <row r="985" ht="15.75" customHeight="1">
      <c r="C985" s="38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40"/>
      <c r="Y985" s="41"/>
      <c r="Z985" s="40"/>
    </row>
    <row r="986" ht="15.75" customHeight="1">
      <c r="C986" s="38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40"/>
      <c r="Y986" s="41"/>
      <c r="Z986" s="40"/>
    </row>
    <row r="987" ht="15.75" customHeight="1">
      <c r="C987" s="38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40"/>
      <c r="Y987" s="41"/>
      <c r="Z987" s="40"/>
    </row>
    <row r="988" ht="15.75" customHeight="1">
      <c r="C988" s="38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40"/>
      <c r="Y988" s="41"/>
      <c r="Z988" s="40"/>
    </row>
    <row r="989" ht="15.75" customHeight="1">
      <c r="C989" s="38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40"/>
      <c r="Y989" s="41"/>
      <c r="Z989" s="40"/>
    </row>
    <row r="990" ht="15.75" customHeight="1">
      <c r="C990" s="38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40"/>
      <c r="Y990" s="41"/>
      <c r="Z990" s="40"/>
    </row>
    <row r="991" ht="15.75" customHeight="1">
      <c r="C991" s="38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40"/>
      <c r="Y991" s="41"/>
      <c r="Z991" s="40"/>
    </row>
    <row r="992" ht="15.75" customHeight="1">
      <c r="C992" s="38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40"/>
      <c r="Y992" s="41"/>
      <c r="Z992" s="40"/>
    </row>
    <row r="993" ht="15.75" customHeight="1">
      <c r="C993" s="38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40"/>
      <c r="Y993" s="41"/>
      <c r="Z993" s="40"/>
    </row>
    <row r="994" ht="15.75" customHeight="1">
      <c r="C994" s="38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40"/>
      <c r="Y994" s="41"/>
      <c r="Z994" s="40"/>
    </row>
    <row r="995" ht="15.75" customHeight="1">
      <c r="C995" s="38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40"/>
      <c r="Y995" s="41"/>
      <c r="Z995" s="40"/>
    </row>
    <row r="996" ht="15.75" customHeight="1">
      <c r="C996" s="38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40"/>
      <c r="Y996" s="41"/>
      <c r="Z996" s="40"/>
    </row>
    <row r="997" ht="15.75" customHeight="1">
      <c r="C997" s="38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40"/>
      <c r="Y997" s="41"/>
      <c r="Z997" s="40"/>
    </row>
    <row r="998" ht="15.75" customHeight="1">
      <c r="C998" s="38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40"/>
      <c r="Y998" s="41"/>
      <c r="Z998" s="40"/>
    </row>
    <row r="999" ht="15.75" customHeight="1">
      <c r="C999" s="38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40"/>
      <c r="Y999" s="41"/>
      <c r="Z999" s="40"/>
    </row>
    <row r="1000" ht="15.75" customHeight="1">
      <c r="C1000" s="38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40"/>
      <c r="Y1000" s="41"/>
      <c r="Z1000" s="40"/>
    </row>
  </sheetData>
  <mergeCells count="21">
    <mergeCell ref="B9:B10"/>
    <mergeCell ref="F9:F10"/>
    <mergeCell ref="G9:G10"/>
    <mergeCell ref="H9:H10"/>
    <mergeCell ref="I9:I10"/>
    <mergeCell ref="J9:J10"/>
    <mergeCell ref="K9:K10"/>
    <mergeCell ref="S9:S10"/>
    <mergeCell ref="T9:T10"/>
    <mergeCell ref="U9:U10"/>
    <mergeCell ref="V9:V10"/>
    <mergeCell ref="W9:W10"/>
    <mergeCell ref="X9:X10"/>
    <mergeCell ref="Z9:Z10"/>
    <mergeCell ref="L9:L10"/>
    <mergeCell ref="M9:M10"/>
    <mergeCell ref="N9:N10"/>
    <mergeCell ref="O9:O10"/>
    <mergeCell ref="P9:P10"/>
    <mergeCell ref="Q9:Q10"/>
    <mergeCell ref="R9:R10"/>
  </mergeCells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2012-10-05T12:57:09Z</dcterms:created>
  <dc:creator>gabika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str>12.0000</vt:lp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