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8F2CD611-C186-4C66-ACD5-B55A0E2155D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K POOMSAE 2025" sheetId="1" r:id="rId1"/>
  </sheets>
  <definedNames>
    <definedName name="_xlnm._FilterDatabase" localSheetId="0" hidden="1">'BK POOMSAE 2025'!$A$5:$DG$207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bWkzYR7IPI7mEyAcHw3cTCTocXSJ4n0datafuv2hu0="/>
    </ext>
  </extLst>
</workbook>
</file>

<file path=xl/calcChain.xml><?xml version="1.0" encoding="utf-8"?>
<calcChain xmlns="http://schemas.openxmlformats.org/spreadsheetml/2006/main">
  <c r="J197" i="1" l="1"/>
  <c r="K197" i="1"/>
  <c r="K90" i="1"/>
  <c r="L90" i="1" s="1"/>
  <c r="K207" i="1"/>
  <c r="J207" i="1"/>
  <c r="L207" i="1" s="1"/>
  <c r="K206" i="1"/>
  <c r="J206" i="1"/>
  <c r="L206" i="1" s="1"/>
  <c r="K205" i="1"/>
  <c r="J205" i="1"/>
  <c r="K204" i="1"/>
  <c r="J204" i="1"/>
  <c r="K203" i="1"/>
  <c r="J203" i="1"/>
  <c r="K202" i="1"/>
  <c r="J202" i="1"/>
  <c r="K201" i="1"/>
  <c r="J201" i="1"/>
  <c r="K200" i="1"/>
  <c r="J200" i="1"/>
  <c r="L200" i="1" s="1"/>
  <c r="K199" i="1"/>
  <c r="J199" i="1"/>
  <c r="K198" i="1"/>
  <c r="J198" i="1"/>
  <c r="K196" i="1"/>
  <c r="J196" i="1"/>
  <c r="K195" i="1"/>
  <c r="J195" i="1"/>
  <c r="K194" i="1"/>
  <c r="J194" i="1"/>
  <c r="K193" i="1"/>
  <c r="J193" i="1"/>
  <c r="L193" i="1" s="1"/>
  <c r="K192" i="1"/>
  <c r="J192" i="1"/>
  <c r="K191" i="1"/>
  <c r="J191" i="1"/>
  <c r="K190" i="1"/>
  <c r="J190" i="1"/>
  <c r="K189" i="1"/>
  <c r="J189" i="1"/>
  <c r="K188" i="1"/>
  <c r="J188" i="1"/>
  <c r="L188" i="1" s="1"/>
  <c r="K187" i="1"/>
  <c r="J187" i="1"/>
  <c r="K186" i="1"/>
  <c r="J186" i="1"/>
  <c r="K185" i="1"/>
  <c r="J185" i="1"/>
  <c r="K184" i="1"/>
  <c r="J184" i="1"/>
  <c r="K183" i="1"/>
  <c r="J183" i="1"/>
  <c r="K182" i="1"/>
  <c r="J182" i="1"/>
  <c r="L182" i="1" s="1"/>
  <c r="K181" i="1"/>
  <c r="J181" i="1"/>
  <c r="K180" i="1"/>
  <c r="L180" i="1" s="1"/>
  <c r="K179" i="1"/>
  <c r="J179" i="1"/>
  <c r="L179" i="1" s="1"/>
  <c r="K178" i="1"/>
  <c r="J178" i="1"/>
  <c r="L178" i="1" s="1"/>
  <c r="K177" i="1"/>
  <c r="J177" i="1"/>
  <c r="K176" i="1"/>
  <c r="J176" i="1"/>
  <c r="K175" i="1"/>
  <c r="J175" i="1"/>
  <c r="K174" i="1"/>
  <c r="J174" i="1"/>
  <c r="K173" i="1"/>
  <c r="J173" i="1"/>
  <c r="L173" i="1" s="1"/>
  <c r="K172" i="1"/>
  <c r="J172" i="1"/>
  <c r="L172" i="1" s="1"/>
  <c r="K171" i="1"/>
  <c r="J171" i="1"/>
  <c r="K170" i="1"/>
  <c r="J170" i="1"/>
  <c r="K169" i="1"/>
  <c r="J169" i="1"/>
  <c r="K168" i="1"/>
  <c r="J168" i="1"/>
  <c r="K167" i="1"/>
  <c r="J167" i="1"/>
  <c r="L167" i="1" s="1"/>
  <c r="K166" i="1"/>
  <c r="J166" i="1"/>
  <c r="L166" i="1" s="1"/>
  <c r="K165" i="1"/>
  <c r="J165" i="1"/>
  <c r="K164" i="1"/>
  <c r="J164" i="1"/>
  <c r="K163" i="1"/>
  <c r="J163" i="1"/>
  <c r="K162" i="1"/>
  <c r="J162" i="1"/>
  <c r="K161" i="1"/>
  <c r="J161" i="1"/>
  <c r="L161" i="1" s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L143" i="1" s="1"/>
  <c r="K142" i="1"/>
  <c r="J142" i="1"/>
  <c r="K141" i="1"/>
  <c r="J141" i="1"/>
  <c r="K140" i="1"/>
  <c r="J140" i="1"/>
  <c r="K139" i="1"/>
  <c r="L139" i="1" s="1"/>
  <c r="K138" i="1"/>
  <c r="J138" i="1"/>
  <c r="K137" i="1"/>
  <c r="J137" i="1"/>
  <c r="K136" i="1"/>
  <c r="L136" i="1" s="1"/>
  <c r="K135" i="1"/>
  <c r="J135" i="1"/>
  <c r="K134" i="1"/>
  <c r="J134" i="1"/>
  <c r="K133" i="1"/>
  <c r="J133" i="1"/>
  <c r="K132" i="1"/>
  <c r="J132" i="1"/>
  <c r="K131" i="1"/>
  <c r="J131" i="1"/>
  <c r="K130" i="1"/>
  <c r="J130" i="1"/>
  <c r="L130" i="1" s="1"/>
  <c r="K129" i="1"/>
  <c r="J129" i="1"/>
  <c r="K128" i="1"/>
  <c r="J128" i="1"/>
  <c r="K127" i="1"/>
  <c r="J127" i="1"/>
  <c r="K126" i="1"/>
  <c r="J126" i="1"/>
  <c r="K125" i="1"/>
  <c r="J125" i="1"/>
  <c r="K124" i="1"/>
  <c r="J124" i="1"/>
  <c r="L124" i="1" s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L97" i="1" s="1"/>
  <c r="K96" i="1"/>
  <c r="J96" i="1"/>
  <c r="K95" i="1"/>
  <c r="J95" i="1"/>
  <c r="K94" i="1"/>
  <c r="J94" i="1"/>
  <c r="K93" i="1"/>
  <c r="J93" i="1"/>
  <c r="K92" i="1"/>
  <c r="J92" i="1"/>
  <c r="K91" i="1"/>
  <c r="J91" i="1"/>
  <c r="K89" i="1"/>
  <c r="L89" i="1" s="1"/>
  <c r="K88" i="1"/>
  <c r="J88" i="1"/>
  <c r="K87" i="1"/>
  <c r="J87" i="1"/>
  <c r="K86" i="1"/>
  <c r="J86" i="1"/>
  <c r="L86" i="1" s="1"/>
  <c r="K85" i="1"/>
  <c r="L85" i="1" s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L67" i="1" s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L27" i="1" s="1"/>
  <c r="K26" i="1"/>
  <c r="J26" i="1"/>
  <c r="K25" i="1"/>
  <c r="J25" i="1"/>
  <c r="L25" i="1" s="1"/>
  <c r="K24" i="1"/>
  <c r="J24" i="1"/>
  <c r="K23" i="1"/>
  <c r="L23" i="1" s="1"/>
  <c r="K22" i="1"/>
  <c r="J22" i="1"/>
  <c r="K21" i="1"/>
  <c r="J21" i="1"/>
  <c r="K20" i="1"/>
  <c r="L20" i="1" s="1"/>
  <c r="K19" i="1"/>
  <c r="J19" i="1"/>
  <c r="K18" i="1"/>
  <c r="L18" i="1" s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L10" i="1" s="1"/>
  <c r="K9" i="1"/>
  <c r="J9" i="1"/>
  <c r="K8" i="1"/>
  <c r="J8" i="1"/>
  <c r="K7" i="1"/>
  <c r="L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K6" i="1"/>
  <c r="L6" i="1" s="1"/>
  <c r="L41" i="1" l="1"/>
  <c r="L47" i="1"/>
  <c r="L29" i="1"/>
  <c r="L35" i="1"/>
  <c r="L53" i="1"/>
  <c r="L78" i="1"/>
  <c r="L92" i="1"/>
  <c r="L203" i="1"/>
  <c r="L184" i="1"/>
  <c r="L197" i="1"/>
  <c r="L101" i="1"/>
  <c r="L107" i="1"/>
  <c r="L113" i="1"/>
  <c r="L119" i="1"/>
  <c r="L125" i="1"/>
  <c r="L131" i="1"/>
  <c r="L144" i="1"/>
  <c r="L150" i="1"/>
  <c r="L156" i="1"/>
  <c r="L162" i="1"/>
  <c r="L168" i="1"/>
  <c r="L183" i="1"/>
  <c r="L202" i="1"/>
  <c r="L70" i="1"/>
  <c r="L77" i="1"/>
  <c r="L83" i="1"/>
  <c r="L91" i="1"/>
  <c r="L133" i="1"/>
  <c r="L164" i="1"/>
  <c r="L170" i="1"/>
  <c r="L189" i="1"/>
  <c r="L21" i="1"/>
  <c r="L98" i="1"/>
  <c r="L122" i="1"/>
  <c r="L128" i="1"/>
  <c r="L134" i="1"/>
  <c r="L141" i="1"/>
  <c r="L147" i="1"/>
  <c r="L153" i="1"/>
  <c r="L88" i="1"/>
  <c r="L175" i="1"/>
  <c r="L93" i="1"/>
  <c r="L190" i="1"/>
  <c r="L196" i="1"/>
  <c r="L22" i="1"/>
  <c r="L40" i="1"/>
  <c r="L73" i="1"/>
  <c r="L80" i="1"/>
  <c r="L100" i="1"/>
  <c r="L106" i="1"/>
  <c r="L112" i="1"/>
  <c r="L118" i="1"/>
  <c r="L137" i="1"/>
  <c r="L149" i="1"/>
  <c r="L155" i="1"/>
  <c r="L32" i="1"/>
  <c r="L38" i="1"/>
  <c r="L44" i="1"/>
  <c r="L50" i="1"/>
  <c r="L56" i="1"/>
  <c r="L68" i="1"/>
  <c r="L74" i="1"/>
  <c r="L181" i="1"/>
  <c r="L26" i="1"/>
  <c r="L87" i="1"/>
  <c r="L121" i="1"/>
  <c r="L127" i="1"/>
  <c r="L140" i="1"/>
  <c r="L146" i="1"/>
  <c r="L152" i="1"/>
  <c r="L158" i="1"/>
  <c r="L176" i="1"/>
  <c r="L95" i="1"/>
  <c r="L65" i="1"/>
  <c r="L14" i="1"/>
  <c r="L13" i="1"/>
  <c r="L33" i="1"/>
  <c r="L45" i="1"/>
  <c r="L51" i="1"/>
  <c r="L57" i="1"/>
  <c r="L63" i="1"/>
  <c r="L82" i="1"/>
  <c r="L102" i="1"/>
  <c r="L108" i="1"/>
  <c r="L114" i="1"/>
  <c r="L120" i="1"/>
  <c r="L126" i="1"/>
  <c r="L132" i="1"/>
  <c r="L145" i="1"/>
  <c r="L151" i="1"/>
  <c r="L157" i="1"/>
  <c r="L163" i="1"/>
  <c r="L174" i="1"/>
  <c r="L192" i="1"/>
  <c r="L8" i="1"/>
  <c r="L96" i="1"/>
  <c r="L169" i="1"/>
  <c r="L187" i="1"/>
  <c r="L199" i="1"/>
  <c r="L205" i="1"/>
  <c r="L30" i="1"/>
  <c r="L36" i="1"/>
  <c r="L42" i="1"/>
  <c r="L48" i="1"/>
  <c r="L54" i="1"/>
  <c r="L60" i="1"/>
  <c r="L66" i="1"/>
  <c r="L72" i="1"/>
  <c r="L79" i="1"/>
  <c r="L123" i="1"/>
  <c r="L129" i="1"/>
  <c r="L135" i="1"/>
  <c r="L142" i="1"/>
  <c r="L148" i="1"/>
  <c r="L171" i="1"/>
  <c r="L177" i="1"/>
  <c r="L195" i="1"/>
  <c r="L46" i="1"/>
  <c r="L64" i="1"/>
  <c r="L12" i="1"/>
  <c r="L59" i="1"/>
  <c r="L71" i="1"/>
  <c r="L37" i="1"/>
  <c r="L103" i="1"/>
  <c r="L115" i="1"/>
  <c r="L9" i="1"/>
  <c r="L43" i="1"/>
  <c r="L49" i="1"/>
  <c r="L55" i="1"/>
  <c r="L61" i="1"/>
  <c r="L194" i="1"/>
  <c r="L15" i="1"/>
  <c r="L16" i="1"/>
  <c r="L39" i="1"/>
  <c r="L62" i="1"/>
  <c r="L99" i="1"/>
  <c r="L105" i="1"/>
  <c r="L111" i="1"/>
  <c r="L117" i="1"/>
  <c r="L138" i="1"/>
  <c r="L154" i="1"/>
  <c r="L159" i="1"/>
  <c r="L185" i="1"/>
  <c r="L201" i="1"/>
  <c r="L58" i="1"/>
  <c r="L52" i="1"/>
  <c r="L198" i="1"/>
  <c r="L24" i="1"/>
  <c r="L19" i="1"/>
  <c r="L204" i="1"/>
  <c r="L31" i="1"/>
  <c r="L84" i="1"/>
  <c r="L109" i="1"/>
  <c r="L11" i="1"/>
  <c r="L17" i="1"/>
  <c r="L28" i="1"/>
  <c r="L34" i="1"/>
  <c r="L69" i="1"/>
  <c r="L75" i="1"/>
  <c r="L81" i="1"/>
  <c r="L94" i="1"/>
  <c r="L160" i="1"/>
  <c r="L165" i="1"/>
  <c r="L186" i="1"/>
  <c r="L191" i="1"/>
  <c r="L104" i="1"/>
  <c r="L110" i="1"/>
  <c r="L116" i="1"/>
</calcChain>
</file>

<file path=xl/sharedStrings.xml><?xml version="1.0" encoding="utf-8"?>
<sst xmlns="http://schemas.openxmlformats.org/spreadsheetml/2006/main" count="1608" uniqueCount="330">
  <si>
    <t>Bodový kalendár POOMSAE SATKD</t>
  </si>
  <si>
    <t xml:space="preserve">                 </t>
  </si>
  <si>
    <t>Obdobie:</t>
  </si>
  <si>
    <t>Turkish Open G2</t>
  </si>
  <si>
    <t>Bulgaria open G1</t>
  </si>
  <si>
    <t>ME Tallinn G4</t>
  </si>
  <si>
    <t>Austrian open G1</t>
  </si>
  <si>
    <t>Falcon Cup</t>
  </si>
  <si>
    <t xml:space="preserve">Cassovia open </t>
  </si>
  <si>
    <t>Bratislava open</t>
  </si>
  <si>
    <t>BOHEMIA CUP (CZE)</t>
  </si>
  <si>
    <t>Olympic Hopes HU</t>
  </si>
  <si>
    <t>HAVÍROVSKY POHAR (CZE)</t>
  </si>
  <si>
    <t>CROATIA KARLOVAC OPEN (CRO)</t>
  </si>
  <si>
    <t>HUNGARIA OPEN</t>
  </si>
  <si>
    <t>KORČULA OPEN</t>
  </si>
  <si>
    <t>Black Tiger</t>
  </si>
  <si>
    <t>VIENNA OPEN</t>
  </si>
  <si>
    <t>Ilyo Cup</t>
  </si>
  <si>
    <t>KOLÍN CUP</t>
  </si>
  <si>
    <t>MSR</t>
  </si>
  <si>
    <t>CROATIA OPEN</t>
  </si>
  <si>
    <t>HANMADANG (KOR)</t>
  </si>
  <si>
    <t>Prague Open</t>
  </si>
  <si>
    <t xml:space="preserve">CZECH OPEN </t>
  </si>
  <si>
    <t>Hansoo Cup</t>
  </si>
  <si>
    <t>MAKSIMIR (CRO)</t>
  </si>
  <si>
    <t>Kategória 1</t>
  </si>
  <si>
    <t>Kategória 2</t>
  </si>
  <si>
    <t>Klub</t>
  </si>
  <si>
    <t>Priezvisko</t>
  </si>
  <si>
    <t>Ročník</t>
  </si>
  <si>
    <t>Stupeň</t>
  </si>
  <si>
    <t>Body</t>
  </si>
  <si>
    <t>Body SPOLU</t>
  </si>
  <si>
    <t>Body prenos</t>
  </si>
  <si>
    <t>Free style</t>
  </si>
  <si>
    <t>č.</t>
  </si>
  <si>
    <t xml:space="preserve"> a meno</t>
  </si>
  <si>
    <t>CRM</t>
  </si>
  <si>
    <t>Miesto</t>
  </si>
  <si>
    <t>Kolo</t>
  </si>
  <si>
    <t>1. DETI</t>
  </si>
  <si>
    <t>Pupils D</t>
  </si>
  <si>
    <t>FALCON TKD KLUB Rimavská Sobota</t>
  </si>
  <si>
    <t>Bitala Valentín</t>
  </si>
  <si>
    <t>8. GUP</t>
  </si>
  <si>
    <t>1.</t>
  </si>
  <si>
    <t>ILYO TKD Trenčín</t>
  </si>
  <si>
    <t>Dugasová Matilda</t>
  </si>
  <si>
    <t>3.</t>
  </si>
  <si>
    <t>Farkaš Leo</t>
  </si>
  <si>
    <t>9. GUP</t>
  </si>
  <si>
    <t>2.</t>
  </si>
  <si>
    <t>TKD KLUB Hnúšťa</t>
  </si>
  <si>
    <t>Mališová Petra</t>
  </si>
  <si>
    <t>RYONG TKD ŠKP Bratislava</t>
  </si>
  <si>
    <t>Petráš Jakub</t>
  </si>
  <si>
    <t>7. GUP</t>
  </si>
  <si>
    <t>Striežovská Tamia</t>
  </si>
  <si>
    <t>Pupils C</t>
  </si>
  <si>
    <t>Benko Filip</t>
  </si>
  <si>
    <t>6. GUP</t>
  </si>
  <si>
    <t>Gerber Hugo</t>
  </si>
  <si>
    <t>5. GUP</t>
  </si>
  <si>
    <t>Magdin Teo</t>
  </si>
  <si>
    <t>Mošková Martina Suphandara</t>
  </si>
  <si>
    <t>KORYO TKD SLÁVIA UPJŠ Košice</t>
  </si>
  <si>
    <t>Olách Oliver</t>
  </si>
  <si>
    <t>Pupils B</t>
  </si>
  <si>
    <t>ILYO TKD ŠKP Košice</t>
  </si>
  <si>
    <t>Kucirková Dorota</t>
  </si>
  <si>
    <t>3. GUP</t>
  </si>
  <si>
    <t>2. ŽIACI</t>
  </si>
  <si>
    <t>YC D</t>
  </si>
  <si>
    <t>Antalová Romana</t>
  </si>
  <si>
    <t>KORYO PANTHERS TKD Rožňava</t>
  </si>
  <si>
    <t>Benčko Teo</t>
  </si>
  <si>
    <t>Dugasová Miroslava</t>
  </si>
  <si>
    <t>-</t>
  </si>
  <si>
    <t>4.</t>
  </si>
  <si>
    <t>12.</t>
  </si>
  <si>
    <t>Fornadlova Timea</t>
  </si>
  <si>
    <t>Kovalev Robert</t>
  </si>
  <si>
    <t>Moravanský Marcus</t>
  </si>
  <si>
    <t>TKD 4U Liptovský Mikuláš</t>
  </si>
  <si>
    <t>Révayová Miriam</t>
  </si>
  <si>
    <t>5.</t>
  </si>
  <si>
    <t>Selčanová Amélie</t>
  </si>
  <si>
    <t>6.</t>
  </si>
  <si>
    <t>Telecká Eva</t>
  </si>
  <si>
    <t>Tomak Oleksandr</t>
  </si>
  <si>
    <t>Uličná Martina</t>
  </si>
  <si>
    <t>Véghová Eliška</t>
  </si>
  <si>
    <t>Vyskočániová Sofia</t>
  </si>
  <si>
    <t>8.</t>
  </si>
  <si>
    <t>YC C</t>
  </si>
  <si>
    <t>Ali Bashir Rovan</t>
  </si>
  <si>
    <t>Balciarová Ella</t>
  </si>
  <si>
    <t>Bálintová Jana</t>
  </si>
  <si>
    <t>Belúchová Anežka</t>
  </si>
  <si>
    <t>Czeneová Lia</t>
  </si>
  <si>
    <t>Drimmer Mark</t>
  </si>
  <si>
    <t>4. GUP</t>
  </si>
  <si>
    <t>Farkašová Terézia</t>
  </si>
  <si>
    <t>Gyuran Timon</t>
  </si>
  <si>
    <t>Horňák Andrej 15</t>
  </si>
  <si>
    <t>Jeníková Gabriela</t>
  </si>
  <si>
    <t>7.</t>
  </si>
  <si>
    <t>Kačala Simon</t>
  </si>
  <si>
    <t>Kavka Alex</t>
  </si>
  <si>
    <t>Klimková Viktória</t>
  </si>
  <si>
    <t>STAR-CLUB Košice</t>
  </si>
  <si>
    <t>Kmecová Romana</t>
  </si>
  <si>
    <t>Kováčová Tajana</t>
  </si>
  <si>
    <t>Lenárt Matúš</t>
  </si>
  <si>
    <t>Maláková Liliana</t>
  </si>
  <si>
    <t>Mošková Marcela Suphankanlaya</t>
  </si>
  <si>
    <t>Pacalaj Robert</t>
  </si>
  <si>
    <t>Polyák Freia Rheannon</t>
  </si>
  <si>
    <t>9.</t>
  </si>
  <si>
    <t>Porubská Diana</t>
  </si>
  <si>
    <t>TKD HAKIMI Rožňava</t>
  </si>
  <si>
    <t>Sečkárová ml. Ivana</t>
  </si>
  <si>
    <t>Stankovičová Noemi</t>
  </si>
  <si>
    <t>Szántó Patrik Nathan</t>
  </si>
  <si>
    <t>Takáč Ladislav</t>
  </si>
  <si>
    <t>Than Van Khoa</t>
  </si>
  <si>
    <t>Tóth Matúš</t>
  </si>
  <si>
    <t>YC B</t>
  </si>
  <si>
    <t>Farkaš Gejza</t>
  </si>
  <si>
    <t>Horňák Andrej 14</t>
  </si>
  <si>
    <t>1. GUP</t>
  </si>
  <si>
    <t>Juhás Marek</t>
  </si>
  <si>
    <t>Kucirková Johana</t>
  </si>
  <si>
    <t>2. GUP</t>
  </si>
  <si>
    <t>Kuruová Nina Alžbeta</t>
  </si>
  <si>
    <t>Markovičová Gabriela</t>
  </si>
  <si>
    <t>Zagyi Michal</t>
  </si>
  <si>
    <t>3. KADETI</t>
  </si>
  <si>
    <t>C D</t>
  </si>
  <si>
    <t>Bitalová Vanesa</t>
  </si>
  <si>
    <t>10. GUP</t>
  </si>
  <si>
    <t>Dugasová Martina</t>
  </si>
  <si>
    <t>Matuška Samuel</t>
  </si>
  <si>
    <t>Mihalíková Simona</t>
  </si>
  <si>
    <t>Vyoral Damián</t>
  </si>
  <si>
    <t>C C</t>
  </si>
  <si>
    <t>Ali Bashir Ola</t>
  </si>
  <si>
    <t>Angyal Richard</t>
  </si>
  <si>
    <t>11.</t>
  </si>
  <si>
    <t>Antalová Alexandra Lea</t>
  </si>
  <si>
    <t>10.</t>
  </si>
  <si>
    <t>Artyukh Vasilisa</t>
  </si>
  <si>
    <t>Babony Peter</t>
  </si>
  <si>
    <t>Borovská Alžbeta</t>
  </si>
  <si>
    <t>Černák Vavro</t>
  </si>
  <si>
    <t>Čerňan Sebastién</t>
  </si>
  <si>
    <t>Crnovršanin Adnan</t>
  </si>
  <si>
    <t>Gyulaffy Jozef</t>
  </si>
  <si>
    <t>Harvanka Michal</t>
  </si>
  <si>
    <t>Horňáková Michaela</t>
  </si>
  <si>
    <t>Jakabčin Rastislav</t>
  </si>
  <si>
    <t>Juhásová Alexandra</t>
  </si>
  <si>
    <t>Kamoďa Marek</t>
  </si>
  <si>
    <t>Kamoďová Dominika</t>
  </si>
  <si>
    <t>Kavka Pavel</t>
  </si>
  <si>
    <t>Kovalova Valeriia</t>
  </si>
  <si>
    <t>Miškovová Martina</t>
  </si>
  <si>
    <t>Petrová Zina</t>
  </si>
  <si>
    <t>Riečičiar Andrej</t>
  </si>
  <si>
    <t>Roláková Liliana</t>
  </si>
  <si>
    <t>Sani Lukáš</t>
  </si>
  <si>
    <t xml:space="preserve">C C </t>
  </si>
  <si>
    <t>Šidlo Patrick</t>
  </si>
  <si>
    <t>Šoffová Viktória</t>
  </si>
  <si>
    <t>Stieranka Jasmin</t>
  </si>
  <si>
    <t>Takáčová Sofia Larison</t>
  </si>
  <si>
    <t>Támár Tomáš</t>
  </si>
  <si>
    <t>Turoň Samuel</t>
  </si>
  <si>
    <t>Vančová Aneta</t>
  </si>
  <si>
    <t>C B</t>
  </si>
  <si>
    <t>Daňo Jakub</t>
  </si>
  <si>
    <t>Doka Maksym</t>
  </si>
  <si>
    <t>Galková Tereza</t>
  </si>
  <si>
    <t>Hančáková Laura</t>
  </si>
  <si>
    <t>Hillier Hugo Harrison</t>
  </si>
  <si>
    <t>Kendereš Marko</t>
  </si>
  <si>
    <t>Kovaleva Viktoriia</t>
  </si>
  <si>
    <t>Kyseľ Leo</t>
  </si>
  <si>
    <t>Lörinčíková Alexandra Lujza</t>
  </si>
  <si>
    <t>Mamuti Zainab</t>
  </si>
  <si>
    <t>Onderková Lilly</t>
  </si>
  <si>
    <t>Sammon Kaya</t>
  </si>
  <si>
    <t>Szlovinecz Marko Gregor</t>
  </si>
  <si>
    <t>Szlovinecz Michal Gregor</t>
  </si>
  <si>
    <t>Ukašíková Michaela</t>
  </si>
  <si>
    <t>Vaško Richard</t>
  </si>
  <si>
    <t>Vidinská Diana</t>
  </si>
  <si>
    <t>C A</t>
  </si>
  <si>
    <t>Račková Simona</t>
  </si>
  <si>
    <t>1. DAN</t>
  </si>
  <si>
    <t>Závodná Lea</t>
  </si>
  <si>
    <t>4. JUNIORI</t>
  </si>
  <si>
    <t xml:space="preserve">J D </t>
  </si>
  <si>
    <t>Devečková Erika</t>
  </si>
  <si>
    <t>Lehotský Ľuboslav</t>
  </si>
  <si>
    <t>J C</t>
  </si>
  <si>
    <t>Alexa Vladimír</t>
  </si>
  <si>
    <t>Artyukh Maria</t>
  </si>
  <si>
    <t xml:space="preserve">J C </t>
  </si>
  <si>
    <t>Bitala Marek</t>
  </si>
  <si>
    <t>Boňková Lenka</t>
  </si>
  <si>
    <t>Černák Urban</t>
  </si>
  <si>
    <t>Forgonová Anna Borbála</t>
  </si>
  <si>
    <t>Hlavatý Martin</t>
  </si>
  <si>
    <t>Hribík Daniel</t>
  </si>
  <si>
    <t>Jančošeková Nina</t>
  </si>
  <si>
    <t>Klenovičová Ema</t>
  </si>
  <si>
    <t>Koščák Samuel</t>
  </si>
  <si>
    <t>Lászlóová Sofia</t>
  </si>
  <si>
    <t>Maradíková Sabína</t>
  </si>
  <si>
    <t>Marková Tamara</t>
  </si>
  <si>
    <t>Maťo Stanislav</t>
  </si>
  <si>
    <t>Mičuchová Lucia</t>
  </si>
  <si>
    <t>Nguyen Huu Hoang Long Jakub</t>
  </si>
  <si>
    <t>Vančová Veronika</t>
  </si>
  <si>
    <t>Vyskočáni Adrián</t>
  </si>
  <si>
    <t>J B</t>
  </si>
  <si>
    <t>Briškárová Juliana</t>
  </si>
  <si>
    <t>Demeter Dávid</t>
  </si>
  <si>
    <t>Dudáš Róbert</t>
  </si>
  <si>
    <t xml:space="preserve">J B </t>
  </si>
  <si>
    <t>Fekésházy Oliver</t>
  </si>
  <si>
    <t>Legáth Alex</t>
  </si>
  <si>
    <t>Mitro Leonard</t>
  </si>
  <si>
    <t>Palenčár Patrik</t>
  </si>
  <si>
    <t>Ružbarská Natália</t>
  </si>
  <si>
    <t>J A</t>
  </si>
  <si>
    <t>Sečkár Tomáš</t>
  </si>
  <si>
    <t>Spačková Sofia</t>
  </si>
  <si>
    <t>Spodniak Marek</t>
  </si>
  <si>
    <t>Štickner Vincent Lucas</t>
  </si>
  <si>
    <t>Támárová Viktória</t>
  </si>
  <si>
    <t>Than Lan Anh</t>
  </si>
  <si>
    <t>Bubancová Tatiana</t>
  </si>
  <si>
    <t>Gregorová Martina</t>
  </si>
  <si>
    <t>2. DAN</t>
  </si>
  <si>
    <t>Kaminský Tomáš</t>
  </si>
  <si>
    <t>Mag Adrian</t>
  </si>
  <si>
    <t>Mamuti Hamza</t>
  </si>
  <si>
    <t>Thoresen Kira Elizabeth</t>
  </si>
  <si>
    <t>Zagyiová Natália</t>
  </si>
  <si>
    <t>5. SENIORI</t>
  </si>
  <si>
    <t>S D 30</t>
  </si>
  <si>
    <t>Lelák René</t>
  </si>
  <si>
    <t>S C 30</t>
  </si>
  <si>
    <t>ILYO TKD Zvolen</t>
  </si>
  <si>
    <t>Gombárová Nina</t>
  </si>
  <si>
    <t>Horváthová Karin Lea</t>
  </si>
  <si>
    <t>Kamencová Lenka</t>
  </si>
  <si>
    <t>Miškuf Miroslav</t>
  </si>
  <si>
    <t>S B 30</t>
  </si>
  <si>
    <t>Gečanová Lucia</t>
  </si>
  <si>
    <t>Hevessyová Sarah</t>
  </si>
  <si>
    <t>Kacurová Lenka</t>
  </si>
  <si>
    <t>Matejková Miroslava</t>
  </si>
  <si>
    <t>Šandorová Klaudia</t>
  </si>
  <si>
    <t>Sečkár Lukáš</t>
  </si>
  <si>
    <t>Sústriková Sofia</t>
  </si>
  <si>
    <t>Vrabcová Barbora</t>
  </si>
  <si>
    <t>S A 30</t>
  </si>
  <si>
    <t>Bial Roland</t>
  </si>
  <si>
    <t>Bitalová Viktória</t>
  </si>
  <si>
    <t>3. DAN</t>
  </si>
  <si>
    <t>Bohušová Gabriela</t>
  </si>
  <si>
    <t>S A 31</t>
  </si>
  <si>
    <t>Briškárová Gabriela</t>
  </si>
  <si>
    <t>Frgolec Damien Pavel</t>
  </si>
  <si>
    <t>Frgolec Miroslav</t>
  </si>
  <si>
    <t>Hiczér Gabriel</t>
  </si>
  <si>
    <t>Horváth Matej</t>
  </si>
  <si>
    <t>Kaminská Michaela</t>
  </si>
  <si>
    <t>Kuvik Dominik</t>
  </si>
  <si>
    <t>Kuvik Tomáš</t>
  </si>
  <si>
    <t>Kyseľová Ivana</t>
  </si>
  <si>
    <t>Matejka Matúš</t>
  </si>
  <si>
    <t>Morová Tamara</t>
  </si>
  <si>
    <t>Morová Timea</t>
  </si>
  <si>
    <t>Nguyen Bat Dávid Tung Duong</t>
  </si>
  <si>
    <t>Pernischová Simona Emma</t>
  </si>
  <si>
    <t>Porubiaková Petra</t>
  </si>
  <si>
    <t>Škarčák Filip</t>
  </si>
  <si>
    <t>Šuk Elisabeth</t>
  </si>
  <si>
    <t>S A 40</t>
  </si>
  <si>
    <t>Babinská Jana</t>
  </si>
  <si>
    <t>4. DAN</t>
  </si>
  <si>
    <t>Mikláš Vladimír</t>
  </si>
  <si>
    <t>Výboch Tomáš</t>
  </si>
  <si>
    <t>S C 50</t>
  </si>
  <si>
    <t>Antal Tomáš</t>
  </si>
  <si>
    <t>Farkaš Ladislav</t>
  </si>
  <si>
    <t>Kováčová Eva</t>
  </si>
  <si>
    <t>Maláková Monika</t>
  </si>
  <si>
    <t>Sulety Igor</t>
  </si>
  <si>
    <t>S A 50</t>
  </si>
  <si>
    <t>Štickner Ľubomír</t>
  </si>
  <si>
    <t>S C 50+</t>
  </si>
  <si>
    <t>Marko Jaroslav</t>
  </si>
  <si>
    <t>SMERNICA</t>
  </si>
  <si>
    <t>1.miesto</t>
  </si>
  <si>
    <t>2.miesto</t>
  </si>
  <si>
    <t>3.miesto</t>
  </si>
  <si>
    <t>4.miesto</t>
  </si>
  <si>
    <t>6.miesto</t>
  </si>
  <si>
    <t>Postup</t>
  </si>
  <si>
    <t>Účasť</t>
  </si>
  <si>
    <t>MS (G8)</t>
  </si>
  <si>
    <t>ME (G4)</t>
  </si>
  <si>
    <t>G1</t>
  </si>
  <si>
    <t>Zahraničné nad 150</t>
  </si>
  <si>
    <t>Zahraničné do 150</t>
  </si>
  <si>
    <t>Liga + Extraliga</t>
  </si>
  <si>
    <t>Farkaš Teodor</t>
  </si>
  <si>
    <t>1. január - 14.december 2025</t>
  </si>
  <si>
    <t>Magdin Lukáš</t>
  </si>
  <si>
    <t>Barča Max</t>
  </si>
  <si>
    <t>S B 40</t>
  </si>
  <si>
    <t>Štibraný Tomáš</t>
  </si>
  <si>
    <t>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</si>
</sst>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scheme val="minor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FF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2"/>
      <color rgb="FF0000FF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FF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66FFFF"/>
        <bgColor rgb="FF66FFFF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shrinkToFit="1"/>
    </xf>
    <xf numFmtId="0" fontId="4" fillId="2" borderId="13" xfId="0" applyFont="1" applyFill="1" applyBorder="1" applyAlignment="1">
      <alignment shrinkToFit="1"/>
    </xf>
    <xf numFmtId="0" fontId="4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shrinkToFit="1"/>
    </xf>
    <xf numFmtId="0" fontId="4" fillId="2" borderId="21" xfId="0" applyFont="1" applyFill="1" applyBorder="1" applyAlignment="1">
      <alignment horizontal="center" shrinkToFit="1"/>
    </xf>
    <xf numFmtId="0" fontId="4" fillId="2" borderId="22" xfId="0" applyFont="1" applyFill="1" applyBorder="1" applyAlignment="1">
      <alignment shrinkToFit="1"/>
    </xf>
    <xf numFmtId="0" fontId="4" fillId="2" borderId="22" xfId="0" applyFont="1" applyFill="1" applyBorder="1"/>
    <xf numFmtId="0" fontId="4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30" xfId="0" applyNumberFormat="1" applyFont="1" applyFill="1" applyBorder="1" applyAlignment="1">
      <alignment horizontal="center"/>
    </xf>
    <xf numFmtId="1" fontId="2" fillId="2" borderId="31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2" fillId="2" borderId="27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" fontId="4" fillId="2" borderId="30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36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vertical="center"/>
    </xf>
    <xf numFmtId="0" fontId="2" fillId="6" borderId="37" xfId="0" applyFont="1" applyFill="1" applyBorder="1"/>
    <xf numFmtId="0" fontId="2" fillId="0" borderId="37" xfId="0" applyFont="1" applyBorder="1" applyAlignment="1">
      <alignment shrinkToFit="1"/>
    </xf>
    <xf numFmtId="0" fontId="2" fillId="0" borderId="38" xfId="0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0" fontId="2" fillId="6" borderId="23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1" fontId="2" fillId="6" borderId="20" xfId="0" applyNumberFormat="1" applyFont="1" applyFill="1" applyBorder="1"/>
    <xf numFmtId="1" fontId="2" fillId="6" borderId="43" xfId="0" applyNumberFormat="1" applyFont="1" applyFill="1" applyBorder="1"/>
    <xf numFmtId="1" fontId="2" fillId="6" borderId="21" xfId="0" applyNumberFormat="1" applyFont="1" applyFill="1" applyBorder="1"/>
    <xf numFmtId="1" fontId="2" fillId="6" borderId="42" xfId="0" applyNumberFormat="1" applyFont="1" applyFill="1" applyBorder="1"/>
    <xf numFmtId="1" fontId="2" fillId="6" borderId="43" xfId="0" applyNumberFormat="1" applyFont="1" applyFill="1" applyBorder="1" applyAlignment="1">
      <alignment horizontal="center"/>
    </xf>
    <xf numFmtId="1" fontId="2" fillId="6" borderId="21" xfId="0" applyNumberFormat="1" applyFont="1" applyFill="1" applyBorder="1" applyAlignment="1">
      <alignment horizontal="center"/>
    </xf>
    <xf numFmtId="1" fontId="2" fillId="6" borderId="42" xfId="0" applyNumberFormat="1" applyFont="1" applyFill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/>
    </xf>
    <xf numFmtId="0" fontId="2" fillId="0" borderId="39" xfId="0" applyFont="1" applyBorder="1"/>
    <xf numFmtId="1" fontId="2" fillId="0" borderId="48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/>
    <xf numFmtId="0" fontId="2" fillId="0" borderId="44" xfId="0" applyFont="1" applyBorder="1"/>
    <xf numFmtId="0" fontId="2" fillId="0" borderId="40" xfId="0" applyFont="1" applyBorder="1"/>
    <xf numFmtId="0" fontId="2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5" xfId="0" applyFont="1" applyBorder="1"/>
    <xf numFmtId="0" fontId="2" fillId="0" borderId="48" xfId="0" applyFont="1" applyBorder="1"/>
    <xf numFmtId="0" fontId="2" fillId="0" borderId="4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1" fontId="2" fillId="0" borderId="48" xfId="0" applyNumberFormat="1" applyFont="1" applyBorder="1"/>
    <xf numFmtId="164" fontId="2" fillId="0" borderId="37" xfId="0" applyNumberFormat="1" applyFont="1" applyBorder="1"/>
    <xf numFmtId="164" fontId="2" fillId="0" borderId="52" xfId="0" applyNumberFormat="1" applyFont="1" applyBorder="1"/>
    <xf numFmtId="164" fontId="2" fillId="0" borderId="53" xfId="0" applyNumberFormat="1" applyFont="1" applyBorder="1"/>
    <xf numFmtId="0" fontId="2" fillId="6" borderId="54" xfId="0" applyFont="1" applyFill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" fontId="2" fillId="6" borderId="52" xfId="0" applyNumberFormat="1" applyFont="1" applyFill="1" applyBorder="1"/>
    <xf numFmtId="1" fontId="2" fillId="6" borderId="46" xfId="0" applyNumberFormat="1" applyFont="1" applyFill="1" applyBorder="1"/>
    <xf numFmtId="1" fontId="2" fillId="6" borderId="37" xfId="0" applyNumberFormat="1" applyFont="1" applyFill="1" applyBorder="1"/>
    <xf numFmtId="1" fontId="2" fillId="6" borderId="47" xfId="0" applyNumberFormat="1" applyFont="1" applyFill="1" applyBorder="1"/>
    <xf numFmtId="1" fontId="2" fillId="6" borderId="46" xfId="0" applyNumberFormat="1" applyFont="1" applyFill="1" applyBorder="1" applyAlignment="1">
      <alignment horizontal="center"/>
    </xf>
    <xf numFmtId="1" fontId="2" fillId="6" borderId="37" xfId="0" applyNumberFormat="1" applyFont="1" applyFill="1" applyBorder="1" applyAlignment="1">
      <alignment horizontal="center"/>
    </xf>
    <xf numFmtId="1" fontId="2" fillId="6" borderId="47" xfId="0" applyNumberFormat="1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/>
    <xf numFmtId="0" fontId="2" fillId="0" borderId="37" xfId="0" applyFont="1" applyBorder="1"/>
    <xf numFmtId="0" fontId="2" fillId="0" borderId="52" xfId="0" applyFont="1" applyBorder="1"/>
    <xf numFmtId="0" fontId="2" fillId="0" borderId="46" xfId="0" applyFont="1" applyBorder="1"/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" fontId="2" fillId="0" borderId="47" xfId="0" applyNumberFormat="1" applyFont="1" applyBorder="1"/>
    <xf numFmtId="1" fontId="2" fillId="0" borderId="5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7" borderId="54" xfId="0" applyFont="1" applyFill="1" applyBorder="1"/>
    <xf numFmtId="0" fontId="2" fillId="0" borderId="55" xfId="0" applyFont="1" applyBorder="1"/>
    <xf numFmtId="0" fontId="2" fillId="6" borderId="56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1" fontId="2" fillId="6" borderId="40" xfId="0" applyNumberFormat="1" applyFont="1" applyFill="1" applyBorder="1"/>
    <xf numFmtId="1" fontId="2" fillId="6" borderId="45" xfId="0" applyNumberFormat="1" applyFont="1" applyFill="1" applyBorder="1"/>
    <xf numFmtId="1" fontId="2" fillId="6" borderId="39" xfId="0" applyNumberFormat="1" applyFont="1" applyFill="1" applyBorder="1"/>
    <xf numFmtId="1" fontId="2" fillId="6" borderId="48" xfId="0" applyNumberFormat="1" applyFont="1" applyFill="1" applyBorder="1"/>
    <xf numFmtId="1" fontId="2" fillId="6" borderId="45" xfId="0" applyNumberFormat="1" applyFont="1" applyFill="1" applyBorder="1" applyAlignment="1">
      <alignment horizontal="center"/>
    </xf>
    <xf numFmtId="1" fontId="2" fillId="6" borderId="39" xfId="0" applyNumberFormat="1" applyFont="1" applyFill="1" applyBorder="1" applyAlignment="1">
      <alignment horizontal="center"/>
    </xf>
    <xf numFmtId="1" fontId="2" fillId="6" borderId="48" xfId="0" applyNumberFormat="1" applyFont="1" applyFill="1" applyBorder="1" applyAlignment="1">
      <alignment horizontal="center"/>
    </xf>
    <xf numFmtId="0" fontId="2" fillId="2" borderId="37" xfId="0" applyFont="1" applyFill="1" applyBorder="1"/>
    <xf numFmtId="0" fontId="2" fillId="8" borderId="37" xfId="0" applyFont="1" applyFill="1" applyBorder="1"/>
    <xf numFmtId="0" fontId="2" fillId="0" borderId="37" xfId="0" applyFont="1" applyBorder="1" applyAlignment="1">
      <alignment horizontal="right"/>
    </xf>
    <xf numFmtId="0" fontId="2" fillId="0" borderId="57" xfId="0" applyFont="1" applyBorder="1"/>
    <xf numFmtId="0" fontId="2" fillId="0" borderId="38" xfId="0" applyFont="1" applyBorder="1" applyAlignment="1">
      <alignment shrinkToFit="1"/>
    </xf>
    <xf numFmtId="164" fontId="2" fillId="0" borderId="38" xfId="0" applyNumberFormat="1" applyFont="1" applyBorder="1"/>
    <xf numFmtId="0" fontId="2" fillId="7" borderId="37" xfId="0" applyFont="1" applyFill="1" applyBorder="1" applyAlignment="1">
      <alignment shrinkToFit="1"/>
    </xf>
    <xf numFmtId="0" fontId="2" fillId="7" borderId="38" xfId="0" applyFont="1" applyFill="1" applyBorder="1" applyAlignment="1">
      <alignment shrinkToFit="1"/>
    </xf>
    <xf numFmtId="0" fontId="2" fillId="7" borderId="23" xfId="0" applyFont="1" applyFill="1" applyBorder="1"/>
    <xf numFmtId="0" fontId="2" fillId="7" borderId="2" xfId="0" applyFont="1" applyFill="1" applyBorder="1"/>
    <xf numFmtId="0" fontId="2" fillId="6" borderId="37" xfId="0" applyFont="1" applyFill="1" applyBorder="1" applyAlignment="1">
      <alignment shrinkToFit="1"/>
    </xf>
    <xf numFmtId="0" fontId="2" fillId="6" borderId="54" xfId="0" applyFont="1" applyFill="1" applyBorder="1"/>
    <xf numFmtId="0" fontId="2" fillId="7" borderId="2" xfId="0" applyFont="1" applyFill="1" applyBorder="1" applyAlignment="1">
      <alignment shrinkToFit="1"/>
    </xf>
    <xf numFmtId="0" fontId="2" fillId="7" borderId="54" xfId="0" applyFont="1" applyFill="1" applyBorder="1" applyAlignment="1">
      <alignment shrinkToFit="1"/>
    </xf>
    <xf numFmtId="0" fontId="2" fillId="7" borderId="12" xfId="0" applyFont="1" applyFill="1" applyBorder="1"/>
    <xf numFmtId="0" fontId="2" fillId="7" borderId="12" xfId="0" applyFont="1" applyFill="1" applyBorder="1" applyAlignment="1">
      <alignment shrinkToFit="1"/>
    </xf>
    <xf numFmtId="0" fontId="2" fillId="7" borderId="23" xfId="0" applyFont="1" applyFill="1" applyBorder="1" applyAlignment="1">
      <alignment shrinkToFit="1"/>
    </xf>
    <xf numFmtId="0" fontId="9" fillId="8" borderId="54" xfId="0" applyFont="1" applyFill="1" applyBorder="1" applyAlignment="1">
      <alignment horizontal="center"/>
    </xf>
    <xf numFmtId="0" fontId="2" fillId="8" borderId="47" xfId="0" applyFont="1" applyFill="1" applyBorder="1" applyAlignment="1">
      <alignment horizontal="center"/>
    </xf>
    <xf numFmtId="0" fontId="2" fillId="6" borderId="58" xfId="0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2" fillId="6" borderId="28" xfId="0" applyNumberFormat="1" applyFont="1" applyFill="1" applyBorder="1"/>
    <xf numFmtId="1" fontId="2" fillId="6" borderId="26" xfId="0" applyNumberFormat="1" applyFont="1" applyFill="1" applyBorder="1"/>
    <xf numFmtId="1" fontId="2" fillId="6" borderId="27" xfId="0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1" xfId="0" applyFont="1" applyBorder="1"/>
    <xf numFmtId="0" fontId="2" fillId="0" borderId="28" xfId="0" applyFont="1" applyBorder="1"/>
    <xf numFmtId="0" fontId="2" fillId="0" borderId="26" xfId="0" applyFont="1" applyBorder="1"/>
    <xf numFmtId="0" fontId="2" fillId="0" borderId="27" xfId="0" applyFont="1" applyBorder="1"/>
    <xf numFmtId="0" fontId="2" fillId="2" borderId="37" xfId="0" applyFont="1" applyFill="1" applyBorder="1" applyAlignment="1">
      <alignment shrinkToFit="1"/>
    </xf>
    <xf numFmtId="0" fontId="2" fillId="2" borderId="37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3" fillId="0" borderId="57" xfId="0" applyFont="1" applyBorder="1"/>
    <xf numFmtId="0" fontId="3" fillId="0" borderId="0" xfId="0" applyFont="1"/>
    <xf numFmtId="0" fontId="10" fillId="0" borderId="46" xfId="0" applyFont="1" applyBorder="1" applyAlignment="1">
      <alignment horizontal="center"/>
    </xf>
    <xf numFmtId="0" fontId="10" fillId="0" borderId="37" xfId="0" applyFont="1" applyBorder="1" applyAlignment="1">
      <alignment shrinkToFit="1"/>
    </xf>
    <xf numFmtId="0" fontId="12" fillId="0" borderId="0" xfId="0" applyFont="1"/>
    <xf numFmtId="164" fontId="2" fillId="0" borderId="58" xfId="0" applyNumberFormat="1" applyFont="1" applyBorder="1"/>
    <xf numFmtId="1" fontId="2" fillId="0" borderId="54" xfId="0" applyNumberFormat="1" applyFont="1" applyBorder="1" applyAlignment="1">
      <alignment horizontal="center"/>
    </xf>
    <xf numFmtId="1" fontId="2" fillId="0" borderId="58" xfId="0" applyNumberFormat="1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1" fontId="2" fillId="6" borderId="58" xfId="0" applyNumberFormat="1" applyFont="1" applyFill="1" applyBorder="1"/>
    <xf numFmtId="0" fontId="2" fillId="0" borderId="54" xfId="0" applyFont="1" applyBorder="1"/>
    <xf numFmtId="0" fontId="2" fillId="0" borderId="58" xfId="0" applyFont="1" applyBorder="1"/>
    <xf numFmtId="0" fontId="2" fillId="0" borderId="54" xfId="0" applyFont="1" applyBorder="1" applyAlignment="1">
      <alignment horizontal="center"/>
    </xf>
    <xf numFmtId="0" fontId="2" fillId="6" borderId="58" xfId="0" applyFont="1" applyFill="1" applyBorder="1"/>
    <xf numFmtId="164" fontId="2" fillId="0" borderId="54" xfId="0" applyNumberFormat="1" applyFont="1" applyBorder="1"/>
    <xf numFmtId="0" fontId="2" fillId="0" borderId="33" xfId="0" applyFont="1" applyBorder="1" applyAlignment="1">
      <alignment shrinkToFit="1"/>
    </xf>
    <xf numFmtId="0" fontId="2" fillId="0" borderId="39" xfId="0" applyFont="1" applyBorder="1" applyAlignment="1">
      <alignment shrinkToFit="1"/>
    </xf>
    <xf numFmtId="0" fontId="2" fillId="0" borderId="56" xfId="0" applyFont="1" applyBorder="1"/>
    <xf numFmtId="0" fontId="2" fillId="0" borderId="59" xfId="0" applyFont="1" applyBorder="1" applyAlignment="1">
      <alignment shrinkToFit="1"/>
    </xf>
    <xf numFmtId="0" fontId="2" fillId="0" borderId="59" xfId="0" applyFont="1" applyBorder="1"/>
    <xf numFmtId="0" fontId="10" fillId="9" borderId="59" xfId="0" applyFont="1" applyFill="1" applyBorder="1" applyAlignment="1">
      <alignment shrinkToFit="1"/>
    </xf>
    <xf numFmtId="0" fontId="10" fillId="10" borderId="37" xfId="0" applyFont="1" applyFill="1" applyBorder="1" applyAlignment="1">
      <alignment shrinkToFit="1"/>
    </xf>
    <xf numFmtId="0" fontId="10" fillId="0" borderId="46" xfId="0" applyFont="1" applyBorder="1"/>
    <xf numFmtId="0" fontId="10" fillId="6" borderId="37" xfId="0" applyFont="1" applyFill="1" applyBorder="1"/>
    <xf numFmtId="14" fontId="2" fillId="2" borderId="20" xfId="0" applyNumberFormat="1" applyFont="1" applyFill="1" applyBorder="1" applyAlignment="1">
      <alignment horizontal="center"/>
    </xf>
    <xf numFmtId="0" fontId="5" fillId="0" borderId="15" xfId="0" applyFont="1" applyBorder="1"/>
    <xf numFmtId="0" fontId="5" fillId="0" borderId="19" xfId="0" applyFont="1" applyBorder="1"/>
    <xf numFmtId="14" fontId="2" fillId="4" borderId="20" xfId="0" applyNumberFormat="1" applyFont="1" applyFill="1" applyBorder="1" applyAlignment="1">
      <alignment horizontal="center"/>
    </xf>
    <xf numFmtId="0" fontId="5" fillId="0" borderId="18" xfId="0" applyFont="1" applyBorder="1"/>
    <xf numFmtId="0" fontId="4" fillId="4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4" fillId="3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14" fontId="2" fillId="5" borderId="17" xfId="0" applyNumberFormat="1" applyFont="1" applyFill="1" applyBorder="1" applyAlignment="1">
      <alignment horizontal="center"/>
    </xf>
    <xf numFmtId="14" fontId="2" fillId="5" borderId="16" xfId="0" applyNumberFormat="1" applyFont="1" applyFill="1" applyBorder="1" applyAlignment="1">
      <alignment horizontal="center"/>
    </xf>
    <xf numFmtId="14" fontId="2" fillId="4" borderId="17" xfId="0" applyNumberFormat="1" applyFont="1" applyFill="1" applyBorder="1" applyAlignment="1">
      <alignment horizontal="center"/>
    </xf>
    <xf numFmtId="14" fontId="2" fillId="4" borderId="15" xfId="0" applyNumberFormat="1" applyFont="1" applyFill="1" applyBorder="1" applyAlignment="1">
      <alignment horizontal="center"/>
    </xf>
    <xf numFmtId="14" fontId="2" fillId="3" borderId="15" xfId="0" applyNumberFormat="1" applyFont="1" applyFill="1" applyBorder="1" applyAlignment="1">
      <alignment horizontal="center"/>
    </xf>
    <xf numFmtId="14" fontId="2" fillId="3" borderId="16" xfId="0" applyNumberFormat="1" applyFont="1" applyFill="1" applyBorder="1" applyAlignment="1">
      <alignment horizontal="center"/>
    </xf>
    <xf numFmtId="14" fontId="2" fillId="3" borderId="17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5" fillId="0" borderId="9" xfId="0" applyFont="1" applyBorder="1"/>
    <xf numFmtId="0" fontId="7" fillId="4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4" fontId="2" fillId="5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052"/>
  <sheetViews>
    <sheetView tabSelected="1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M6" sqref="M6"/>
    </sheetView>
  </sheetViews>
  <sheetFormatPr defaultColWidth="11.19921875" defaultRowHeight="15" customHeight="1" x14ac:dyDescent="0.3"/>
  <cols>
    <col min="1" max="1" width="3.3984375" customWidth="1"/>
    <col min="2" max="2" width="9.8984375" customWidth="1"/>
    <col min="3" max="3" width="8.19921875" customWidth="1"/>
    <col min="4" max="4" width="17.296875" customWidth="1"/>
    <col min="5" max="5" width="12.296875" customWidth="1"/>
    <col min="6" max="6" width="4.3984375" customWidth="1"/>
    <col min="7" max="8" width="6" customWidth="1"/>
    <col min="9" max="9" width="8.296875" customWidth="1"/>
    <col min="10" max="10" width="9.3984375" customWidth="1"/>
    <col min="11" max="11" width="6" customWidth="1"/>
    <col min="12" max="12" width="8.19921875" customWidth="1"/>
    <col min="13" max="38" width="4.796875" customWidth="1"/>
    <col min="39" max="39" width="5.296875" customWidth="1"/>
    <col min="40" max="65" width="4.796875" customWidth="1"/>
    <col min="66" max="66" width="8.59765625" bestFit="1" customWidth="1"/>
    <col min="67" max="84" width="4.796875" customWidth="1"/>
    <col min="85" max="87" width="5.5" customWidth="1"/>
    <col min="88" max="99" width="4.796875" customWidth="1"/>
    <col min="100" max="100" width="4" customWidth="1"/>
    <col min="101" max="108" width="2.3984375" customWidth="1"/>
    <col min="109" max="111" width="8.796875" customWidth="1"/>
  </cols>
  <sheetData>
    <row r="1" spans="1:108" ht="21" x14ac:dyDescent="0.4">
      <c r="B1" s="1" t="s">
        <v>0</v>
      </c>
      <c r="D1" s="2"/>
      <c r="E1" s="2"/>
      <c r="F1" s="2" t="s">
        <v>1</v>
      </c>
      <c r="G1" s="3"/>
      <c r="X1" s="4"/>
      <c r="BC1" s="4"/>
      <c r="BD1" s="4"/>
      <c r="BE1" s="4"/>
      <c r="BF1" s="4"/>
      <c r="BG1" s="5"/>
      <c r="BO1" s="5"/>
      <c r="BP1" s="5"/>
      <c r="CO1" s="4"/>
    </row>
    <row r="2" spans="1:108" ht="21.6" thickBot="1" x14ac:dyDescent="0.45">
      <c r="B2" s="1" t="s">
        <v>2</v>
      </c>
      <c r="C2" s="181" t="s">
        <v>324</v>
      </c>
      <c r="D2" s="2"/>
      <c r="E2" s="2"/>
      <c r="F2" s="2"/>
      <c r="G2" s="3"/>
      <c r="X2" s="4"/>
      <c r="AO2" s="3"/>
      <c r="AU2" s="3"/>
      <c r="BA2" s="3"/>
      <c r="BC2" s="4"/>
      <c r="BD2" s="4"/>
      <c r="BE2" s="4"/>
      <c r="BF2" s="4"/>
      <c r="BG2" s="4"/>
      <c r="BO2" s="5"/>
      <c r="BP2" s="4"/>
      <c r="CO2" s="4"/>
    </row>
    <row r="3" spans="1:108" ht="15.6" x14ac:dyDescent="0.3">
      <c r="A3" s="6"/>
      <c r="B3" s="6"/>
      <c r="C3" s="7"/>
      <c r="D3" s="8"/>
      <c r="E3" s="9"/>
      <c r="F3" s="10"/>
      <c r="G3" s="11"/>
      <c r="H3" s="12"/>
      <c r="I3" s="13"/>
      <c r="J3" s="13"/>
      <c r="K3" s="14"/>
      <c r="L3" s="14"/>
      <c r="M3" s="225" t="s">
        <v>3</v>
      </c>
      <c r="N3" s="207"/>
      <c r="O3" s="207"/>
      <c r="P3" s="209" t="s">
        <v>4</v>
      </c>
      <c r="Q3" s="207"/>
      <c r="R3" s="207"/>
      <c r="S3" s="209" t="s">
        <v>5</v>
      </c>
      <c r="T3" s="207"/>
      <c r="U3" s="207"/>
      <c r="V3" s="226" t="s">
        <v>6</v>
      </c>
      <c r="W3" s="207"/>
      <c r="X3" s="208"/>
      <c r="Y3" s="206" t="s">
        <v>7</v>
      </c>
      <c r="Z3" s="207"/>
      <c r="AA3" s="208"/>
      <c r="AB3" s="206" t="s">
        <v>8</v>
      </c>
      <c r="AC3" s="207"/>
      <c r="AD3" s="208"/>
      <c r="AE3" s="227" t="s">
        <v>8</v>
      </c>
      <c r="AF3" s="207"/>
      <c r="AG3" s="208"/>
      <c r="AH3" s="230" t="s">
        <v>9</v>
      </c>
      <c r="AI3" s="207"/>
      <c r="AJ3" s="208"/>
      <c r="AK3" s="227" t="s">
        <v>9</v>
      </c>
      <c r="AL3" s="207"/>
      <c r="AM3" s="208"/>
      <c r="AN3" s="211" t="s">
        <v>10</v>
      </c>
      <c r="AO3" s="207"/>
      <c r="AP3" s="208"/>
      <c r="AQ3" s="210" t="s">
        <v>11</v>
      </c>
      <c r="AR3" s="207"/>
      <c r="AS3" s="208"/>
      <c r="AT3" s="229" t="s">
        <v>12</v>
      </c>
      <c r="AU3" s="207"/>
      <c r="AV3" s="207"/>
      <c r="AW3" s="210" t="s">
        <v>13</v>
      </c>
      <c r="AX3" s="207"/>
      <c r="AY3" s="208"/>
      <c r="AZ3" s="229" t="s">
        <v>14</v>
      </c>
      <c r="BA3" s="207"/>
      <c r="BB3" s="207"/>
      <c r="BC3" s="211" t="s">
        <v>15</v>
      </c>
      <c r="BD3" s="207"/>
      <c r="BE3" s="208"/>
      <c r="BF3" s="230" t="s">
        <v>16</v>
      </c>
      <c r="BG3" s="207"/>
      <c r="BH3" s="208"/>
      <c r="BI3" s="231" t="s">
        <v>16</v>
      </c>
      <c r="BJ3" s="207"/>
      <c r="BK3" s="208"/>
      <c r="BL3" s="211" t="s">
        <v>17</v>
      </c>
      <c r="BM3" s="207"/>
      <c r="BN3" s="208"/>
      <c r="BO3" s="206" t="s">
        <v>18</v>
      </c>
      <c r="BP3" s="207"/>
      <c r="BQ3" s="223"/>
      <c r="BR3" s="227" t="s">
        <v>18</v>
      </c>
      <c r="BS3" s="207"/>
      <c r="BT3" s="208"/>
      <c r="BU3" s="228" t="s">
        <v>19</v>
      </c>
      <c r="BV3" s="207"/>
      <c r="BW3" s="208"/>
      <c r="BX3" s="206" t="s">
        <v>20</v>
      </c>
      <c r="BY3" s="207"/>
      <c r="BZ3" s="208"/>
      <c r="CA3" s="213" t="s">
        <v>20</v>
      </c>
      <c r="CB3" s="207"/>
      <c r="CC3" s="208"/>
      <c r="CD3" s="209" t="s">
        <v>21</v>
      </c>
      <c r="CE3" s="207"/>
      <c r="CF3" s="207"/>
      <c r="CG3" s="210" t="s">
        <v>22</v>
      </c>
      <c r="CH3" s="207"/>
      <c r="CI3" s="208"/>
      <c r="CJ3" s="211" t="s">
        <v>23</v>
      </c>
      <c r="CK3" s="207"/>
      <c r="CL3" s="208"/>
      <c r="CM3" s="212" t="s">
        <v>24</v>
      </c>
      <c r="CN3" s="207"/>
      <c r="CO3" s="207"/>
      <c r="CP3" s="212" t="s">
        <v>25</v>
      </c>
      <c r="CQ3" s="207"/>
      <c r="CR3" s="207"/>
      <c r="CS3" s="210" t="s">
        <v>26</v>
      </c>
      <c r="CT3" s="207"/>
      <c r="CU3" s="208"/>
      <c r="CV3" s="222"/>
      <c r="CW3" s="207"/>
      <c r="CX3" s="223"/>
      <c r="CY3" s="222"/>
      <c r="CZ3" s="207"/>
      <c r="DA3" s="223"/>
      <c r="DB3" s="224"/>
      <c r="DC3" s="207"/>
      <c r="DD3" s="208"/>
    </row>
    <row r="4" spans="1:108" ht="15.6" x14ac:dyDescent="0.3">
      <c r="A4" s="15"/>
      <c r="B4" s="15" t="s">
        <v>27</v>
      </c>
      <c r="C4" s="16" t="s">
        <v>28</v>
      </c>
      <c r="D4" s="17" t="s">
        <v>29</v>
      </c>
      <c r="E4" s="18" t="s">
        <v>30</v>
      </c>
      <c r="F4" s="19" t="s">
        <v>31</v>
      </c>
      <c r="G4" s="20" t="s">
        <v>32</v>
      </c>
      <c r="H4" s="21" t="s">
        <v>33</v>
      </c>
      <c r="I4" s="15" t="s">
        <v>34</v>
      </c>
      <c r="J4" s="15" t="s">
        <v>35</v>
      </c>
      <c r="K4" s="15" t="s">
        <v>33</v>
      </c>
      <c r="L4" s="15" t="s">
        <v>34</v>
      </c>
      <c r="M4" s="219">
        <v>45702</v>
      </c>
      <c r="N4" s="202"/>
      <c r="O4" s="202"/>
      <c r="P4" s="220">
        <v>45719</v>
      </c>
      <c r="Q4" s="202"/>
      <c r="R4" s="202"/>
      <c r="S4" s="220">
        <v>45763</v>
      </c>
      <c r="T4" s="202"/>
      <c r="U4" s="202"/>
      <c r="V4" s="221">
        <v>45836</v>
      </c>
      <c r="W4" s="202"/>
      <c r="X4" s="205"/>
      <c r="Y4" s="217">
        <v>45704</v>
      </c>
      <c r="Z4" s="202"/>
      <c r="AA4" s="205"/>
      <c r="AB4" s="217">
        <v>45780</v>
      </c>
      <c r="AC4" s="202"/>
      <c r="AD4" s="205"/>
      <c r="AE4" s="214" t="s">
        <v>36</v>
      </c>
      <c r="AF4" s="202"/>
      <c r="AG4" s="205"/>
      <c r="AH4" s="218">
        <v>45815</v>
      </c>
      <c r="AI4" s="202"/>
      <c r="AJ4" s="205"/>
      <c r="AK4" s="214" t="s">
        <v>36</v>
      </c>
      <c r="AL4" s="202"/>
      <c r="AM4" s="205"/>
      <c r="AN4" s="215">
        <v>45738</v>
      </c>
      <c r="AO4" s="202"/>
      <c r="AP4" s="205"/>
      <c r="AQ4" s="215">
        <v>45759</v>
      </c>
      <c r="AR4" s="202"/>
      <c r="AS4" s="205"/>
      <c r="AT4" s="216">
        <v>45801</v>
      </c>
      <c r="AU4" s="202"/>
      <c r="AV4" s="202"/>
      <c r="AW4" s="215">
        <v>45801</v>
      </c>
      <c r="AX4" s="202"/>
      <c r="AY4" s="205"/>
      <c r="AZ4" s="216">
        <v>45801</v>
      </c>
      <c r="BA4" s="202"/>
      <c r="BB4" s="202"/>
      <c r="BC4" s="215">
        <v>45892</v>
      </c>
      <c r="BD4" s="202"/>
      <c r="BE4" s="205"/>
      <c r="BF4" s="218">
        <v>45927</v>
      </c>
      <c r="BG4" s="202"/>
      <c r="BH4" s="205"/>
      <c r="BI4" s="214" t="s">
        <v>36</v>
      </c>
      <c r="BJ4" s="202"/>
      <c r="BK4" s="205"/>
      <c r="BL4" s="215">
        <v>45955</v>
      </c>
      <c r="BM4" s="202"/>
      <c r="BN4" s="205"/>
      <c r="BO4" s="217">
        <v>45970</v>
      </c>
      <c r="BP4" s="202"/>
      <c r="BQ4" s="203"/>
      <c r="BR4" s="214" t="s">
        <v>36</v>
      </c>
      <c r="BS4" s="202"/>
      <c r="BT4" s="205"/>
      <c r="BU4" s="232">
        <v>45983</v>
      </c>
      <c r="BV4" s="202"/>
      <c r="BW4" s="205"/>
      <c r="BX4" s="217">
        <v>45997</v>
      </c>
      <c r="BY4" s="202"/>
      <c r="BZ4" s="205"/>
      <c r="CA4" s="214" t="s">
        <v>36</v>
      </c>
      <c r="CB4" s="202"/>
      <c r="CC4" s="205"/>
      <c r="CD4" s="220">
        <v>45941</v>
      </c>
      <c r="CE4" s="202"/>
      <c r="CF4" s="202"/>
      <c r="CG4" s="215"/>
      <c r="CH4" s="202"/>
      <c r="CI4" s="205"/>
      <c r="CJ4" s="215">
        <v>45962</v>
      </c>
      <c r="CK4" s="202"/>
      <c r="CL4" s="205"/>
      <c r="CM4" s="216">
        <v>45983</v>
      </c>
      <c r="CN4" s="202"/>
      <c r="CO4" s="202"/>
      <c r="CP4" s="216">
        <v>45997</v>
      </c>
      <c r="CQ4" s="202"/>
      <c r="CR4" s="202"/>
      <c r="CS4" s="215">
        <v>46004</v>
      </c>
      <c r="CT4" s="202"/>
      <c r="CU4" s="205"/>
      <c r="CV4" s="201"/>
      <c r="CW4" s="202"/>
      <c r="CX4" s="203"/>
      <c r="CY4" s="201"/>
      <c r="CZ4" s="202"/>
      <c r="DA4" s="203"/>
      <c r="DB4" s="204"/>
      <c r="DC4" s="202"/>
      <c r="DD4" s="205"/>
    </row>
    <row r="5" spans="1:108" ht="16.2" thickBot="1" x14ac:dyDescent="0.35">
      <c r="A5" s="22" t="s">
        <v>37</v>
      </c>
      <c r="B5" s="23">
        <v>2025</v>
      </c>
      <c r="C5" s="24">
        <v>2025</v>
      </c>
      <c r="D5" s="25"/>
      <c r="E5" s="26" t="s">
        <v>38</v>
      </c>
      <c r="F5" s="27"/>
      <c r="G5" s="28" t="s">
        <v>39</v>
      </c>
      <c r="H5" s="29">
        <v>2024</v>
      </c>
      <c r="I5" s="22">
        <v>2024</v>
      </c>
      <c r="J5" s="22">
        <v>2024</v>
      </c>
      <c r="K5" s="22">
        <v>2025</v>
      </c>
      <c r="L5" s="22">
        <v>2025</v>
      </c>
      <c r="M5" s="30" t="s">
        <v>40</v>
      </c>
      <c r="N5" s="31" t="s">
        <v>33</v>
      </c>
      <c r="O5" s="32" t="s">
        <v>41</v>
      </c>
      <c r="P5" s="33" t="s">
        <v>40</v>
      </c>
      <c r="Q5" s="31" t="s">
        <v>33</v>
      </c>
      <c r="R5" s="32" t="s">
        <v>41</v>
      </c>
      <c r="S5" s="34" t="s">
        <v>40</v>
      </c>
      <c r="T5" s="31" t="s">
        <v>33</v>
      </c>
      <c r="U5" s="35" t="s">
        <v>41</v>
      </c>
      <c r="V5" s="33" t="s">
        <v>40</v>
      </c>
      <c r="W5" s="31" t="s">
        <v>33</v>
      </c>
      <c r="X5" s="36" t="s">
        <v>41</v>
      </c>
      <c r="Y5" s="37" t="s">
        <v>40</v>
      </c>
      <c r="Z5" s="38" t="s">
        <v>33</v>
      </c>
      <c r="AA5" s="39" t="s">
        <v>41</v>
      </c>
      <c r="AB5" s="33" t="s">
        <v>40</v>
      </c>
      <c r="AC5" s="31" t="s">
        <v>33</v>
      </c>
      <c r="AD5" s="40" t="s">
        <v>41</v>
      </c>
      <c r="AE5" s="33" t="s">
        <v>40</v>
      </c>
      <c r="AF5" s="31" t="s">
        <v>33</v>
      </c>
      <c r="AG5" s="40" t="s">
        <v>41</v>
      </c>
      <c r="AH5" s="30" t="s">
        <v>40</v>
      </c>
      <c r="AI5" s="31" t="s">
        <v>33</v>
      </c>
      <c r="AJ5" s="36" t="s">
        <v>41</v>
      </c>
      <c r="AK5" s="41" t="s">
        <v>40</v>
      </c>
      <c r="AL5" s="42" t="s">
        <v>33</v>
      </c>
      <c r="AM5" s="43" t="s">
        <v>41</v>
      </c>
      <c r="AN5" s="33" t="s">
        <v>40</v>
      </c>
      <c r="AO5" s="31" t="s">
        <v>33</v>
      </c>
      <c r="AP5" s="32" t="s">
        <v>41</v>
      </c>
      <c r="AQ5" s="33" t="s">
        <v>40</v>
      </c>
      <c r="AR5" s="31" t="s">
        <v>33</v>
      </c>
      <c r="AS5" s="32" t="s">
        <v>41</v>
      </c>
      <c r="AT5" s="34" t="s">
        <v>40</v>
      </c>
      <c r="AU5" s="31" t="s">
        <v>33</v>
      </c>
      <c r="AV5" s="35" t="s">
        <v>41</v>
      </c>
      <c r="AW5" s="33" t="s">
        <v>40</v>
      </c>
      <c r="AX5" s="31" t="s">
        <v>33</v>
      </c>
      <c r="AY5" s="44" t="s">
        <v>41</v>
      </c>
      <c r="AZ5" s="34" t="s">
        <v>40</v>
      </c>
      <c r="BA5" s="31" t="s">
        <v>33</v>
      </c>
      <c r="BB5" s="44" t="s">
        <v>41</v>
      </c>
      <c r="BC5" s="45" t="s">
        <v>40</v>
      </c>
      <c r="BD5" s="46" t="s">
        <v>33</v>
      </c>
      <c r="BE5" s="47" t="s">
        <v>41</v>
      </c>
      <c r="BF5" s="48" t="s">
        <v>40</v>
      </c>
      <c r="BG5" s="49" t="s">
        <v>33</v>
      </c>
      <c r="BH5" s="50" t="s">
        <v>41</v>
      </c>
      <c r="BI5" s="41" t="s">
        <v>40</v>
      </c>
      <c r="BJ5" s="42" t="s">
        <v>33</v>
      </c>
      <c r="BK5" s="43" t="s">
        <v>41</v>
      </c>
      <c r="BL5" s="33" t="s">
        <v>40</v>
      </c>
      <c r="BM5" s="31" t="s">
        <v>33</v>
      </c>
      <c r="BN5" s="44" t="s">
        <v>41</v>
      </c>
      <c r="BO5" s="33" t="s">
        <v>40</v>
      </c>
      <c r="BP5" s="31" t="s">
        <v>33</v>
      </c>
      <c r="BQ5" s="36" t="s">
        <v>41</v>
      </c>
      <c r="BR5" s="41" t="s">
        <v>40</v>
      </c>
      <c r="BS5" s="42" t="s">
        <v>33</v>
      </c>
      <c r="BT5" s="43" t="s">
        <v>41</v>
      </c>
      <c r="BU5" s="30" t="s">
        <v>40</v>
      </c>
      <c r="BV5" s="31" t="s">
        <v>33</v>
      </c>
      <c r="BW5" s="44" t="s">
        <v>41</v>
      </c>
      <c r="BX5" s="33" t="s">
        <v>40</v>
      </c>
      <c r="BY5" s="31" t="s">
        <v>33</v>
      </c>
      <c r="BZ5" s="44" t="s">
        <v>41</v>
      </c>
      <c r="CA5" s="41" t="s">
        <v>40</v>
      </c>
      <c r="CB5" s="42" t="s">
        <v>33</v>
      </c>
      <c r="CC5" s="43" t="s">
        <v>41</v>
      </c>
      <c r="CD5" s="34" t="s">
        <v>40</v>
      </c>
      <c r="CE5" s="31" t="s">
        <v>33</v>
      </c>
      <c r="CF5" s="35" t="s">
        <v>41</v>
      </c>
      <c r="CG5" s="33"/>
      <c r="CH5" s="31"/>
      <c r="CI5" s="32"/>
      <c r="CJ5" s="33" t="s">
        <v>40</v>
      </c>
      <c r="CK5" s="31" t="s">
        <v>33</v>
      </c>
      <c r="CL5" s="44" t="s">
        <v>41</v>
      </c>
      <c r="CM5" s="34" t="s">
        <v>40</v>
      </c>
      <c r="CN5" s="31" t="s">
        <v>33</v>
      </c>
      <c r="CO5" s="35" t="s">
        <v>41</v>
      </c>
      <c r="CP5" s="33" t="s">
        <v>40</v>
      </c>
      <c r="CQ5" s="31" t="s">
        <v>33</v>
      </c>
      <c r="CR5" s="44" t="s">
        <v>41</v>
      </c>
      <c r="CS5" s="33" t="s">
        <v>40</v>
      </c>
      <c r="CT5" s="31" t="s">
        <v>33</v>
      </c>
      <c r="CU5" s="44" t="s">
        <v>41</v>
      </c>
      <c r="CV5" s="31" t="s">
        <v>40</v>
      </c>
      <c r="CW5" s="31" t="s">
        <v>33</v>
      </c>
      <c r="CX5" s="51" t="s">
        <v>41</v>
      </c>
      <c r="CY5" s="31" t="s">
        <v>40</v>
      </c>
      <c r="CZ5" s="31" t="s">
        <v>33</v>
      </c>
      <c r="DA5" s="51" t="s">
        <v>41</v>
      </c>
      <c r="DB5" s="31" t="s">
        <v>40</v>
      </c>
      <c r="DC5" s="31" t="s">
        <v>33</v>
      </c>
      <c r="DD5" s="44" t="s">
        <v>41</v>
      </c>
    </row>
    <row r="6" spans="1:108" ht="15.6" x14ac:dyDescent="0.3">
      <c r="A6" s="52">
        <v>1</v>
      </c>
      <c r="B6" s="52" t="s">
        <v>42</v>
      </c>
      <c r="C6" s="53" t="s">
        <v>43</v>
      </c>
      <c r="D6" s="54" t="s">
        <v>44</v>
      </c>
      <c r="E6" s="54" t="s">
        <v>45</v>
      </c>
      <c r="F6" s="54">
        <v>2018</v>
      </c>
      <c r="G6" s="55" t="s">
        <v>46</v>
      </c>
      <c r="H6" s="56">
        <v>0</v>
      </c>
      <c r="I6" s="57">
        <v>0</v>
      </c>
      <c r="J6" s="56">
        <v>0</v>
      </c>
      <c r="K6" s="58">
        <f t="shared" ref="K6:K207" si="0">SUM(M6:DD6)</f>
        <v>7</v>
      </c>
      <c r="L6" s="56">
        <f t="shared" ref="L6:L207" si="1">J6+K6</f>
        <v>7</v>
      </c>
      <c r="M6" s="59"/>
      <c r="N6" s="60"/>
      <c r="O6" s="61"/>
      <c r="P6" s="62"/>
      <c r="Q6" s="60"/>
      <c r="R6" s="61"/>
      <c r="S6" s="63"/>
      <c r="T6" s="64"/>
      <c r="U6" s="65"/>
      <c r="V6" s="66"/>
      <c r="W6" s="64"/>
      <c r="X6" s="67"/>
      <c r="Y6" s="68"/>
      <c r="Z6" s="69"/>
      <c r="AA6" s="70"/>
      <c r="AB6" s="66"/>
      <c r="AC6" s="64"/>
      <c r="AD6" s="65"/>
      <c r="AE6" s="68"/>
      <c r="AF6" s="69"/>
      <c r="AG6" s="70"/>
      <c r="AH6" s="71"/>
      <c r="AI6" s="60"/>
      <c r="AJ6" s="72"/>
      <c r="AK6" s="73"/>
      <c r="AL6" s="74"/>
      <c r="AM6" s="75"/>
      <c r="AN6" s="76"/>
      <c r="AO6" s="77"/>
      <c r="AP6" s="78"/>
      <c r="AQ6" s="79"/>
      <c r="AR6" s="80"/>
      <c r="AS6" s="81"/>
      <c r="AT6" s="63"/>
      <c r="AU6" s="82"/>
      <c r="AV6" s="65"/>
      <c r="AW6" s="66"/>
      <c r="AX6" s="64"/>
      <c r="AY6" s="83"/>
      <c r="AZ6" s="63"/>
      <c r="BA6" s="64"/>
      <c r="BB6" s="81"/>
      <c r="BC6" s="84"/>
      <c r="BD6" s="84"/>
      <c r="BE6" s="84"/>
      <c r="BF6" s="85"/>
      <c r="BG6" s="86"/>
      <c r="BH6" s="87"/>
      <c r="BI6" s="88"/>
      <c r="BJ6" s="82"/>
      <c r="BK6" s="89"/>
      <c r="BL6" s="66"/>
      <c r="BM6" s="64"/>
      <c r="BN6" s="83"/>
      <c r="BO6" s="90" t="s">
        <v>47</v>
      </c>
      <c r="BP6" s="91">
        <v>7</v>
      </c>
      <c r="BQ6" s="89"/>
      <c r="BR6" s="92"/>
      <c r="BS6" s="82"/>
      <c r="BT6" s="93"/>
      <c r="BU6" s="84"/>
      <c r="BV6" s="84"/>
      <c r="BW6" s="84"/>
      <c r="BX6" s="90"/>
      <c r="BY6" s="91"/>
      <c r="BZ6" s="94"/>
      <c r="CA6" s="92"/>
      <c r="CB6" s="82"/>
      <c r="CC6" s="93"/>
      <c r="CD6" s="95"/>
      <c r="CE6" s="91"/>
      <c r="CF6" s="67"/>
      <c r="CG6" s="90"/>
      <c r="CH6" s="91"/>
      <c r="CI6" s="94"/>
      <c r="CJ6" s="92"/>
      <c r="CK6" s="82"/>
      <c r="CL6" s="93"/>
      <c r="CM6" s="95"/>
      <c r="CN6" s="91"/>
      <c r="CO6" s="89"/>
      <c r="CP6" s="90"/>
      <c r="CQ6" s="91"/>
      <c r="CR6" s="94"/>
      <c r="CS6" s="92"/>
      <c r="CT6" s="82"/>
      <c r="CU6" s="94"/>
      <c r="CV6" s="91"/>
      <c r="CW6" s="91"/>
      <c r="CX6" s="91"/>
      <c r="CY6" s="91"/>
      <c r="CZ6" s="91"/>
      <c r="DA6" s="91"/>
      <c r="DB6" s="91"/>
      <c r="DC6" s="82"/>
      <c r="DD6" s="96"/>
    </row>
    <row r="7" spans="1:108" ht="15.6" x14ac:dyDescent="0.3">
      <c r="A7" s="52">
        <f t="shared" ref="A7:A207" si="2">A6+1</f>
        <v>2</v>
      </c>
      <c r="B7" s="52" t="s">
        <v>42</v>
      </c>
      <c r="C7" s="53" t="s">
        <v>43</v>
      </c>
      <c r="D7" s="54" t="s">
        <v>48</v>
      </c>
      <c r="E7" s="54" t="s">
        <v>49</v>
      </c>
      <c r="F7" s="54">
        <v>2018</v>
      </c>
      <c r="G7" s="2" t="s">
        <v>46</v>
      </c>
      <c r="H7" s="97"/>
      <c r="I7" s="98"/>
      <c r="J7" s="97">
        <v>0</v>
      </c>
      <c r="K7" s="99">
        <f t="shared" si="0"/>
        <v>6</v>
      </c>
      <c r="L7" s="97">
        <f t="shared" si="1"/>
        <v>6</v>
      </c>
      <c r="M7" s="100"/>
      <c r="N7" s="69"/>
      <c r="O7" s="70"/>
      <c r="P7" s="68"/>
      <c r="Q7" s="69"/>
      <c r="R7" s="70"/>
      <c r="S7" s="101"/>
      <c r="T7" s="80"/>
      <c r="U7" s="102"/>
      <c r="V7" s="79"/>
      <c r="W7" s="80"/>
      <c r="X7" s="103"/>
      <c r="Y7" s="68"/>
      <c r="Z7" s="69"/>
      <c r="AA7" s="70"/>
      <c r="AB7" s="79"/>
      <c r="AC7" s="80"/>
      <c r="AD7" s="102"/>
      <c r="AE7" s="68"/>
      <c r="AF7" s="69"/>
      <c r="AG7" s="70"/>
      <c r="AH7" s="104"/>
      <c r="AI7" s="69"/>
      <c r="AJ7" s="105"/>
      <c r="AK7" s="106"/>
      <c r="AL7" s="107"/>
      <c r="AM7" s="108"/>
      <c r="AN7" s="109"/>
      <c r="AO7" s="110"/>
      <c r="AP7" s="111"/>
      <c r="AQ7" s="79"/>
      <c r="AR7" s="80"/>
      <c r="AS7" s="81"/>
      <c r="AT7" s="101"/>
      <c r="AU7" s="80"/>
      <c r="AV7" s="65"/>
      <c r="AW7" s="79"/>
      <c r="AX7" s="80"/>
      <c r="AY7" s="81"/>
      <c r="AZ7" s="101"/>
      <c r="BA7" s="80"/>
      <c r="BB7" s="81"/>
      <c r="BC7" s="112"/>
      <c r="BD7" s="112"/>
      <c r="BE7" s="112"/>
      <c r="BF7" s="113" t="s">
        <v>50</v>
      </c>
      <c r="BG7" s="114">
        <v>3</v>
      </c>
      <c r="BH7" s="115"/>
      <c r="BI7" s="55"/>
      <c r="BJ7" s="116"/>
      <c r="BK7" s="117"/>
      <c r="BL7" s="79"/>
      <c r="BM7" s="80"/>
      <c r="BN7" s="81"/>
      <c r="BO7" s="113" t="s">
        <v>50</v>
      </c>
      <c r="BP7" s="114">
        <v>3</v>
      </c>
      <c r="BQ7" s="117"/>
      <c r="BR7" s="118"/>
      <c r="BS7" s="116"/>
      <c r="BT7" s="115"/>
      <c r="BU7" s="112"/>
      <c r="BV7" s="112"/>
      <c r="BW7" s="112"/>
      <c r="BX7" s="113"/>
      <c r="BY7" s="114"/>
      <c r="BZ7" s="119"/>
      <c r="CA7" s="118"/>
      <c r="CB7" s="116"/>
      <c r="CC7" s="115"/>
      <c r="CD7" s="120"/>
      <c r="CE7" s="114"/>
      <c r="CF7" s="103"/>
      <c r="CG7" s="113"/>
      <c r="CH7" s="114"/>
      <c r="CI7" s="119"/>
      <c r="CJ7" s="92"/>
      <c r="CK7" s="116"/>
      <c r="CL7" s="115"/>
      <c r="CM7" s="120"/>
      <c r="CN7" s="114"/>
      <c r="CO7" s="117"/>
      <c r="CP7" s="113"/>
      <c r="CQ7" s="114"/>
      <c r="CR7" s="119"/>
      <c r="CS7" s="118"/>
      <c r="CT7" s="116"/>
      <c r="CU7" s="119"/>
      <c r="CV7" s="114"/>
      <c r="CW7" s="114"/>
      <c r="CX7" s="114"/>
      <c r="CY7" s="114"/>
      <c r="CZ7" s="114"/>
      <c r="DA7" s="114"/>
      <c r="DB7" s="114"/>
      <c r="DC7" s="116"/>
      <c r="DD7" s="121"/>
    </row>
    <row r="8" spans="1:108" ht="15.6" x14ac:dyDescent="0.3">
      <c r="A8" s="52">
        <f t="shared" si="2"/>
        <v>3</v>
      </c>
      <c r="B8" s="52" t="s">
        <v>42</v>
      </c>
      <c r="C8" s="53" t="s">
        <v>43</v>
      </c>
      <c r="D8" s="54" t="s">
        <v>44</v>
      </c>
      <c r="E8" s="54" t="s">
        <v>51</v>
      </c>
      <c r="F8" s="54">
        <v>2019</v>
      </c>
      <c r="G8" s="55" t="s">
        <v>52</v>
      </c>
      <c r="H8" s="97"/>
      <c r="I8" s="98"/>
      <c r="J8" s="97">
        <f t="shared" ref="J8:J17" si="3">I8/4</f>
        <v>0</v>
      </c>
      <c r="K8" s="99">
        <f t="shared" si="0"/>
        <v>13.5</v>
      </c>
      <c r="L8" s="97">
        <f t="shared" si="1"/>
        <v>13.5</v>
      </c>
      <c r="M8" s="100"/>
      <c r="N8" s="69"/>
      <c r="O8" s="70"/>
      <c r="P8" s="68"/>
      <c r="Q8" s="69"/>
      <c r="R8" s="70"/>
      <c r="S8" s="101"/>
      <c r="T8" s="80"/>
      <c r="U8" s="102"/>
      <c r="V8" s="79"/>
      <c r="W8" s="80"/>
      <c r="X8" s="103"/>
      <c r="Y8" s="68"/>
      <c r="Z8" s="69"/>
      <c r="AA8" s="70"/>
      <c r="AB8" s="79"/>
      <c r="AC8" s="122"/>
      <c r="AD8" s="102"/>
      <c r="AE8" s="68"/>
      <c r="AF8" s="69"/>
      <c r="AG8" s="70"/>
      <c r="AH8" s="104" t="s">
        <v>53</v>
      </c>
      <c r="AI8" s="69">
        <v>5</v>
      </c>
      <c r="AJ8" s="105"/>
      <c r="AK8" s="106"/>
      <c r="AL8" s="107"/>
      <c r="AM8" s="108"/>
      <c r="AN8" s="109"/>
      <c r="AO8" s="110"/>
      <c r="AP8" s="111"/>
      <c r="AQ8" s="79"/>
      <c r="AR8" s="80"/>
      <c r="AS8" s="81"/>
      <c r="AT8" s="101"/>
      <c r="AU8" s="116"/>
      <c r="AV8" s="65"/>
      <c r="AW8" s="79"/>
      <c r="AX8" s="80"/>
      <c r="AY8" s="81"/>
      <c r="AZ8" s="101"/>
      <c r="BA8" s="80"/>
      <c r="BB8" s="81"/>
      <c r="BC8" s="112"/>
      <c r="BD8" s="112"/>
      <c r="BE8" s="112"/>
      <c r="BF8" s="113" t="s">
        <v>47</v>
      </c>
      <c r="BG8" s="114">
        <v>3.5</v>
      </c>
      <c r="BH8" s="115"/>
      <c r="BI8" s="55"/>
      <c r="BJ8" s="116"/>
      <c r="BK8" s="117"/>
      <c r="BL8" s="79"/>
      <c r="BM8" s="80"/>
      <c r="BN8" s="81"/>
      <c r="BO8" s="113" t="s">
        <v>53</v>
      </c>
      <c r="BP8" s="114">
        <v>5</v>
      </c>
      <c r="BQ8" s="117"/>
      <c r="BR8" s="118"/>
      <c r="BS8" s="116"/>
      <c r="BT8" s="115"/>
      <c r="BU8" s="112"/>
      <c r="BV8" s="112"/>
      <c r="BW8" s="112"/>
      <c r="BX8" s="113"/>
      <c r="BY8" s="114"/>
      <c r="BZ8" s="119"/>
      <c r="CA8" s="118"/>
      <c r="CB8" s="116"/>
      <c r="CC8" s="115"/>
      <c r="CD8" s="120"/>
      <c r="CE8" s="114"/>
      <c r="CF8" s="103"/>
      <c r="CG8" s="113"/>
      <c r="CH8" s="114"/>
      <c r="CI8" s="119"/>
      <c r="CJ8" s="92"/>
      <c r="CK8" s="116"/>
      <c r="CL8" s="115"/>
      <c r="CM8" s="120"/>
      <c r="CN8" s="114"/>
      <c r="CO8" s="117"/>
      <c r="CP8" s="113"/>
      <c r="CQ8" s="114"/>
      <c r="CR8" s="119"/>
      <c r="CS8" s="118"/>
      <c r="CT8" s="116"/>
      <c r="CU8" s="119"/>
      <c r="CV8" s="114"/>
      <c r="CW8" s="114"/>
      <c r="CX8" s="114"/>
      <c r="CY8" s="114"/>
      <c r="CZ8" s="114"/>
      <c r="DA8" s="114"/>
      <c r="DB8" s="114"/>
      <c r="DC8" s="116"/>
      <c r="DD8" s="121"/>
    </row>
    <row r="9" spans="1:108" ht="15.6" x14ac:dyDescent="0.3">
      <c r="A9" s="52">
        <f t="shared" si="2"/>
        <v>4</v>
      </c>
      <c r="B9" s="52" t="s">
        <v>42</v>
      </c>
      <c r="C9" s="53" t="s">
        <v>43</v>
      </c>
      <c r="D9" s="192" t="s">
        <v>54</v>
      </c>
      <c r="E9" s="192" t="s">
        <v>55</v>
      </c>
      <c r="F9" s="192">
        <v>2017</v>
      </c>
      <c r="G9" s="125" t="s">
        <v>46</v>
      </c>
      <c r="H9" s="97"/>
      <c r="I9" s="98"/>
      <c r="J9" s="97">
        <f t="shared" si="3"/>
        <v>0</v>
      </c>
      <c r="K9" s="99">
        <f t="shared" si="0"/>
        <v>22</v>
      </c>
      <c r="L9" s="97">
        <f t="shared" si="1"/>
        <v>22</v>
      </c>
      <c r="M9" s="100"/>
      <c r="N9" s="69"/>
      <c r="O9" s="70"/>
      <c r="P9" s="68"/>
      <c r="Q9" s="69"/>
      <c r="R9" s="70"/>
      <c r="S9" s="101"/>
      <c r="T9" s="80"/>
      <c r="U9" s="102"/>
      <c r="V9" s="79"/>
      <c r="W9" s="80"/>
      <c r="X9" s="103"/>
      <c r="Y9" s="68" t="s">
        <v>53</v>
      </c>
      <c r="Z9" s="69">
        <v>5</v>
      </c>
      <c r="AA9" s="70"/>
      <c r="AB9" s="79" t="s">
        <v>47</v>
      </c>
      <c r="AC9" s="80">
        <v>7</v>
      </c>
      <c r="AD9" s="102"/>
      <c r="AE9" s="68"/>
      <c r="AF9" s="69"/>
      <c r="AG9" s="70"/>
      <c r="AH9" s="104"/>
      <c r="AI9" s="69"/>
      <c r="AJ9" s="105"/>
      <c r="AK9" s="106"/>
      <c r="AL9" s="107"/>
      <c r="AM9" s="108"/>
      <c r="AN9" s="109"/>
      <c r="AO9" s="110"/>
      <c r="AP9" s="111"/>
      <c r="AQ9" s="79"/>
      <c r="AR9" s="80"/>
      <c r="AS9" s="81"/>
      <c r="AT9" s="101"/>
      <c r="AU9" s="80"/>
      <c r="AV9" s="65"/>
      <c r="AW9" s="79"/>
      <c r="AX9" s="80"/>
      <c r="AY9" s="81"/>
      <c r="AZ9" s="101"/>
      <c r="BA9" s="80"/>
      <c r="BB9" s="81"/>
      <c r="BC9" s="112"/>
      <c r="BD9" s="112"/>
      <c r="BE9" s="112"/>
      <c r="BF9" s="113" t="s">
        <v>53</v>
      </c>
      <c r="BG9" s="114">
        <v>5</v>
      </c>
      <c r="BH9" s="115"/>
      <c r="BI9" s="55"/>
      <c r="BJ9" s="116"/>
      <c r="BK9" s="117"/>
      <c r="BL9" s="79"/>
      <c r="BM9" s="80"/>
      <c r="BN9" s="81"/>
      <c r="BO9" s="113" t="s">
        <v>53</v>
      </c>
      <c r="BP9" s="114">
        <v>5</v>
      </c>
      <c r="BQ9" s="117"/>
      <c r="BR9" s="118"/>
      <c r="BS9" s="116"/>
      <c r="BT9" s="115"/>
      <c r="BU9" s="112"/>
      <c r="BV9" s="112"/>
      <c r="BW9" s="112"/>
      <c r="BX9" s="113"/>
      <c r="BY9" s="114"/>
      <c r="BZ9" s="119"/>
      <c r="CA9" s="118"/>
      <c r="CB9" s="116"/>
      <c r="CC9" s="115"/>
      <c r="CD9" s="120"/>
      <c r="CE9" s="114"/>
      <c r="CF9" s="103"/>
      <c r="CG9" s="113"/>
      <c r="CH9" s="114"/>
      <c r="CI9" s="119"/>
      <c r="CJ9" s="92"/>
      <c r="CK9" s="116"/>
      <c r="CL9" s="115"/>
      <c r="CM9" s="120"/>
      <c r="CN9" s="114"/>
      <c r="CO9" s="117"/>
      <c r="CP9" s="113"/>
      <c r="CQ9" s="114"/>
      <c r="CR9" s="119"/>
      <c r="CS9" s="118"/>
      <c r="CT9" s="116"/>
      <c r="CU9" s="119"/>
      <c r="CV9" s="114"/>
      <c r="CW9" s="114"/>
      <c r="CX9" s="114"/>
      <c r="CY9" s="114"/>
      <c r="CZ9" s="114"/>
      <c r="DA9" s="114"/>
      <c r="DB9" s="114"/>
      <c r="DC9" s="116"/>
      <c r="DD9" s="121"/>
    </row>
    <row r="10" spans="1:108" ht="15.6" x14ac:dyDescent="0.3">
      <c r="A10" s="52">
        <f t="shared" si="2"/>
        <v>5</v>
      </c>
      <c r="B10" s="52" t="s">
        <v>42</v>
      </c>
      <c r="C10" s="190" t="s">
        <v>43</v>
      </c>
      <c r="D10" s="195" t="s">
        <v>56</v>
      </c>
      <c r="E10" s="195" t="s">
        <v>57</v>
      </c>
      <c r="F10" s="195">
        <v>2018</v>
      </c>
      <c r="G10" s="195" t="s">
        <v>58</v>
      </c>
      <c r="H10" s="191"/>
      <c r="I10" s="98"/>
      <c r="J10" s="97">
        <f t="shared" si="3"/>
        <v>0</v>
      </c>
      <c r="K10" s="99">
        <f t="shared" si="0"/>
        <v>7</v>
      </c>
      <c r="L10" s="97">
        <f t="shared" si="1"/>
        <v>7</v>
      </c>
      <c r="M10" s="100"/>
      <c r="N10" s="69"/>
      <c r="O10" s="70"/>
      <c r="P10" s="68"/>
      <c r="Q10" s="69"/>
      <c r="R10" s="70"/>
      <c r="S10" s="101"/>
      <c r="T10" s="80"/>
      <c r="U10" s="102"/>
      <c r="V10" s="79"/>
      <c r="W10" s="80"/>
      <c r="X10" s="103"/>
      <c r="Y10" s="68"/>
      <c r="Z10" s="69"/>
      <c r="AA10" s="70"/>
      <c r="AB10" s="79"/>
      <c r="AC10" s="80"/>
      <c r="AD10" s="102"/>
      <c r="AE10" s="68"/>
      <c r="AF10" s="69"/>
      <c r="AG10" s="70"/>
      <c r="AH10" s="104" t="s">
        <v>47</v>
      </c>
      <c r="AI10" s="69">
        <v>7</v>
      </c>
      <c r="AJ10" s="105"/>
      <c r="AK10" s="106"/>
      <c r="AL10" s="107"/>
      <c r="AM10" s="108"/>
      <c r="AN10" s="109"/>
      <c r="AO10" s="110"/>
      <c r="AP10" s="111"/>
      <c r="AQ10" s="79"/>
      <c r="AR10" s="80"/>
      <c r="AS10" s="81"/>
      <c r="AT10" s="101"/>
      <c r="AU10" s="80"/>
      <c r="AV10" s="65"/>
      <c r="AW10" s="79"/>
      <c r="AX10" s="80"/>
      <c r="AY10" s="81"/>
      <c r="AZ10" s="101"/>
      <c r="BA10" s="80"/>
      <c r="BB10" s="81"/>
      <c r="BC10" s="112"/>
      <c r="BD10" s="112"/>
      <c r="BE10" s="112"/>
      <c r="BF10" s="113"/>
      <c r="BG10" s="114"/>
      <c r="BH10" s="115"/>
      <c r="BI10" s="55"/>
      <c r="BJ10" s="116"/>
      <c r="BK10" s="117"/>
      <c r="BL10" s="79"/>
      <c r="BM10" s="80"/>
      <c r="BN10" s="81"/>
      <c r="BO10" s="113"/>
      <c r="BP10" s="114"/>
      <c r="BQ10" s="117"/>
      <c r="BR10" s="118"/>
      <c r="BS10" s="116"/>
      <c r="BT10" s="115"/>
      <c r="BU10" s="112"/>
      <c r="BV10" s="112"/>
      <c r="BW10" s="112"/>
      <c r="BX10" s="113"/>
      <c r="BY10" s="114"/>
      <c r="BZ10" s="119"/>
      <c r="CA10" s="118"/>
      <c r="CB10" s="116"/>
      <c r="CC10" s="115"/>
      <c r="CD10" s="120"/>
      <c r="CE10" s="114"/>
      <c r="CF10" s="103"/>
      <c r="CG10" s="113"/>
      <c r="CH10" s="114"/>
      <c r="CI10" s="119"/>
      <c r="CJ10" s="92"/>
      <c r="CK10" s="116"/>
      <c r="CL10" s="115"/>
      <c r="CM10" s="120"/>
      <c r="CN10" s="114"/>
      <c r="CO10" s="117"/>
      <c r="CP10" s="113"/>
      <c r="CQ10" s="114"/>
      <c r="CR10" s="119"/>
      <c r="CS10" s="118"/>
      <c r="CT10" s="116"/>
      <c r="CU10" s="119"/>
      <c r="CV10" s="114"/>
      <c r="CW10" s="114"/>
      <c r="CX10" s="114"/>
      <c r="CY10" s="114"/>
      <c r="CZ10" s="114"/>
      <c r="DA10" s="114"/>
      <c r="DB10" s="114"/>
      <c r="DC10" s="116"/>
      <c r="DD10" s="121"/>
    </row>
    <row r="11" spans="1:108" ht="15.6" x14ac:dyDescent="0.3">
      <c r="A11" s="52">
        <f t="shared" si="2"/>
        <v>6</v>
      </c>
      <c r="B11" s="52" t="s">
        <v>42</v>
      </c>
      <c r="C11" s="190" t="s">
        <v>43</v>
      </c>
      <c r="D11" s="195" t="s">
        <v>54</v>
      </c>
      <c r="E11" s="195" t="s">
        <v>59</v>
      </c>
      <c r="F11" s="195">
        <v>2017</v>
      </c>
      <c r="G11" s="196" t="s">
        <v>46</v>
      </c>
      <c r="H11" s="191"/>
      <c r="I11" s="98"/>
      <c r="J11" s="97">
        <f t="shared" si="3"/>
        <v>0</v>
      </c>
      <c r="K11" s="99">
        <f t="shared" si="0"/>
        <v>26</v>
      </c>
      <c r="L11" s="97">
        <f t="shared" si="1"/>
        <v>26</v>
      </c>
      <c r="M11" s="100"/>
      <c r="N11" s="69"/>
      <c r="O11" s="70"/>
      <c r="P11" s="68"/>
      <c r="Q11" s="69"/>
      <c r="R11" s="70"/>
      <c r="S11" s="101"/>
      <c r="T11" s="80"/>
      <c r="U11" s="102"/>
      <c r="V11" s="79"/>
      <c r="W11" s="80"/>
      <c r="X11" s="103"/>
      <c r="Y11" s="68" t="s">
        <v>47</v>
      </c>
      <c r="Z11" s="69">
        <v>7</v>
      </c>
      <c r="AA11" s="70"/>
      <c r="AB11" s="79" t="s">
        <v>53</v>
      </c>
      <c r="AC11" s="80">
        <v>5</v>
      </c>
      <c r="AD11" s="102"/>
      <c r="AE11" s="68"/>
      <c r="AF11" s="69"/>
      <c r="AG11" s="70"/>
      <c r="AH11" s="104"/>
      <c r="AI11" s="69"/>
      <c r="AJ11" s="105"/>
      <c r="AK11" s="106"/>
      <c r="AL11" s="107"/>
      <c r="AM11" s="108"/>
      <c r="AN11" s="109"/>
      <c r="AO11" s="110"/>
      <c r="AP11" s="111"/>
      <c r="AQ11" s="79"/>
      <c r="AR11" s="80"/>
      <c r="AS11" s="81"/>
      <c r="AT11" s="101"/>
      <c r="AU11" s="80"/>
      <c r="AV11" s="65"/>
      <c r="AW11" s="79"/>
      <c r="AX11" s="80"/>
      <c r="AY11" s="81"/>
      <c r="AZ11" s="101"/>
      <c r="BA11" s="80"/>
      <c r="BB11" s="81"/>
      <c r="BC11" s="112"/>
      <c r="BD11" s="112"/>
      <c r="BE11" s="112"/>
      <c r="BF11" s="113" t="s">
        <v>47</v>
      </c>
      <c r="BG11" s="114">
        <v>7</v>
      </c>
      <c r="BH11" s="115"/>
      <c r="BI11" s="55"/>
      <c r="BJ11" s="116"/>
      <c r="BK11" s="117"/>
      <c r="BL11" s="79"/>
      <c r="BM11" s="80"/>
      <c r="BN11" s="81"/>
      <c r="BO11" s="113" t="s">
        <v>47</v>
      </c>
      <c r="BP11" s="114">
        <v>7</v>
      </c>
      <c r="BQ11" s="117"/>
      <c r="BR11" s="118"/>
      <c r="BS11" s="116"/>
      <c r="BT11" s="115"/>
      <c r="BU11" s="112"/>
      <c r="BV11" s="112"/>
      <c r="BW11" s="112"/>
      <c r="BX11" s="113"/>
      <c r="BY11" s="114"/>
      <c r="BZ11" s="119"/>
      <c r="CA11" s="118"/>
      <c r="CB11" s="116"/>
      <c r="CC11" s="115"/>
      <c r="CD11" s="120"/>
      <c r="CE11" s="114"/>
      <c r="CF11" s="103"/>
      <c r="CG11" s="113"/>
      <c r="CH11" s="114"/>
      <c r="CI11" s="119"/>
      <c r="CJ11" s="92"/>
      <c r="CK11" s="116"/>
      <c r="CL11" s="115"/>
      <c r="CM11" s="120"/>
      <c r="CN11" s="114"/>
      <c r="CO11" s="117"/>
      <c r="CP11" s="113"/>
      <c r="CQ11" s="114"/>
      <c r="CR11" s="119"/>
      <c r="CS11" s="118"/>
      <c r="CT11" s="116"/>
      <c r="CU11" s="119"/>
      <c r="CV11" s="114"/>
      <c r="CW11" s="114"/>
      <c r="CX11" s="114"/>
      <c r="CY11" s="114"/>
      <c r="CZ11" s="114"/>
      <c r="DA11" s="114"/>
      <c r="DB11" s="114"/>
      <c r="DC11" s="116"/>
      <c r="DD11" s="121"/>
    </row>
    <row r="12" spans="1:108" ht="15.6" x14ac:dyDescent="0.3">
      <c r="A12" s="52">
        <f t="shared" si="2"/>
        <v>7</v>
      </c>
      <c r="B12" s="52" t="s">
        <v>42</v>
      </c>
      <c r="C12" s="190" t="s">
        <v>60</v>
      </c>
      <c r="D12" s="195" t="s">
        <v>56</v>
      </c>
      <c r="E12" s="195" t="s">
        <v>61</v>
      </c>
      <c r="F12" s="195">
        <v>2017</v>
      </c>
      <c r="G12" s="195" t="s">
        <v>62</v>
      </c>
      <c r="H12" s="191">
        <v>0</v>
      </c>
      <c r="I12" s="98">
        <v>0</v>
      </c>
      <c r="J12" s="97">
        <f t="shared" si="3"/>
        <v>0</v>
      </c>
      <c r="K12" s="99">
        <f t="shared" si="0"/>
        <v>5</v>
      </c>
      <c r="L12" s="97">
        <f t="shared" si="1"/>
        <v>5</v>
      </c>
      <c r="M12" s="100"/>
      <c r="N12" s="69"/>
      <c r="O12" s="70"/>
      <c r="P12" s="68"/>
      <c r="Q12" s="69"/>
      <c r="R12" s="70"/>
      <c r="S12" s="101"/>
      <c r="T12" s="80"/>
      <c r="U12" s="102"/>
      <c r="V12" s="79"/>
      <c r="W12" s="80"/>
      <c r="X12" s="103"/>
      <c r="Y12" s="68"/>
      <c r="Z12" s="69"/>
      <c r="AA12" s="70"/>
      <c r="AB12" s="79"/>
      <c r="AC12" s="80"/>
      <c r="AD12" s="102"/>
      <c r="AE12" s="68"/>
      <c r="AF12" s="69"/>
      <c r="AG12" s="70"/>
      <c r="AH12" s="104" t="s">
        <v>53</v>
      </c>
      <c r="AI12" s="69">
        <v>5</v>
      </c>
      <c r="AJ12" s="105"/>
      <c r="AK12" s="106"/>
      <c r="AL12" s="107"/>
      <c r="AM12" s="108"/>
      <c r="AN12" s="109"/>
      <c r="AO12" s="110"/>
      <c r="AP12" s="111"/>
      <c r="AQ12" s="79"/>
      <c r="AR12" s="80"/>
      <c r="AS12" s="81"/>
      <c r="AT12" s="101"/>
      <c r="AU12" s="80"/>
      <c r="AV12" s="65"/>
      <c r="AW12" s="79"/>
      <c r="AX12" s="80"/>
      <c r="AY12" s="81"/>
      <c r="AZ12" s="101"/>
      <c r="BA12" s="80"/>
      <c r="BB12" s="81"/>
      <c r="BC12" s="112"/>
      <c r="BD12" s="112"/>
      <c r="BE12" s="112"/>
      <c r="BF12" s="113"/>
      <c r="BG12" s="114"/>
      <c r="BH12" s="115"/>
      <c r="BI12" s="55"/>
      <c r="BJ12" s="116"/>
      <c r="BK12" s="117"/>
      <c r="BL12" s="79"/>
      <c r="BM12" s="80"/>
      <c r="BN12" s="81"/>
      <c r="BO12" s="113"/>
      <c r="BP12" s="114"/>
      <c r="BQ12" s="117"/>
      <c r="BR12" s="118"/>
      <c r="BS12" s="116"/>
      <c r="BT12" s="115"/>
      <c r="BU12" s="112"/>
      <c r="BV12" s="112"/>
      <c r="BW12" s="112"/>
      <c r="BX12" s="113"/>
      <c r="BY12" s="114"/>
      <c r="BZ12" s="119"/>
      <c r="CA12" s="118"/>
      <c r="CB12" s="116"/>
      <c r="CC12" s="115"/>
      <c r="CD12" s="120"/>
      <c r="CE12" s="114"/>
      <c r="CF12" s="103"/>
      <c r="CG12" s="113"/>
      <c r="CH12" s="114"/>
      <c r="CI12" s="119"/>
      <c r="CJ12" s="92"/>
      <c r="CK12" s="116"/>
      <c r="CL12" s="115"/>
      <c r="CM12" s="120"/>
      <c r="CN12" s="114"/>
      <c r="CO12" s="117"/>
      <c r="CP12" s="113"/>
      <c r="CQ12" s="114"/>
      <c r="CR12" s="119"/>
      <c r="CS12" s="118"/>
      <c r="CT12" s="116"/>
      <c r="CU12" s="119"/>
      <c r="CV12" s="114"/>
      <c r="CW12" s="114"/>
      <c r="CX12" s="114"/>
      <c r="CY12" s="114"/>
      <c r="CZ12" s="114"/>
      <c r="DA12" s="114"/>
      <c r="DB12" s="114"/>
      <c r="DC12" s="116"/>
      <c r="DD12" s="121"/>
    </row>
    <row r="13" spans="1:108" ht="15.6" x14ac:dyDescent="0.3">
      <c r="A13" s="52">
        <f t="shared" si="2"/>
        <v>8</v>
      </c>
      <c r="B13" s="52" t="s">
        <v>42</v>
      </c>
      <c r="C13" s="190" t="s">
        <v>60</v>
      </c>
      <c r="D13" s="195" t="s">
        <v>56</v>
      </c>
      <c r="E13" s="195" t="s">
        <v>63</v>
      </c>
      <c r="F13" s="195">
        <v>2017</v>
      </c>
      <c r="G13" s="195" t="s">
        <v>64</v>
      </c>
      <c r="H13" s="191">
        <v>20</v>
      </c>
      <c r="I13" s="98">
        <v>20</v>
      </c>
      <c r="J13" s="97">
        <f t="shared" si="3"/>
        <v>5</v>
      </c>
      <c r="K13" s="99">
        <f t="shared" si="0"/>
        <v>13.5</v>
      </c>
      <c r="L13" s="97">
        <f t="shared" si="1"/>
        <v>18.5</v>
      </c>
      <c r="M13" s="100"/>
      <c r="N13" s="69"/>
      <c r="O13" s="70"/>
      <c r="P13" s="68"/>
      <c r="Q13" s="69"/>
      <c r="R13" s="70"/>
      <c r="S13" s="101"/>
      <c r="T13" s="80"/>
      <c r="U13" s="102"/>
      <c r="V13" s="79"/>
      <c r="W13" s="80"/>
      <c r="X13" s="103"/>
      <c r="Y13" s="68" t="s">
        <v>47</v>
      </c>
      <c r="Z13" s="69">
        <v>3.5</v>
      </c>
      <c r="AA13" s="70"/>
      <c r="AB13" s="79"/>
      <c r="AC13" s="80"/>
      <c r="AD13" s="102"/>
      <c r="AE13" s="68"/>
      <c r="AF13" s="69"/>
      <c r="AG13" s="70"/>
      <c r="AH13" s="104" t="s">
        <v>50</v>
      </c>
      <c r="AI13" s="69">
        <v>3</v>
      </c>
      <c r="AJ13" s="105"/>
      <c r="AK13" s="106"/>
      <c r="AL13" s="107"/>
      <c r="AM13" s="108"/>
      <c r="AN13" s="109"/>
      <c r="AO13" s="110"/>
      <c r="AP13" s="111"/>
      <c r="AQ13" s="79"/>
      <c r="AR13" s="80"/>
      <c r="AS13" s="81"/>
      <c r="AT13" s="101"/>
      <c r="AU13" s="80"/>
      <c r="AV13" s="65"/>
      <c r="AW13" s="79"/>
      <c r="AX13" s="80"/>
      <c r="AY13" s="81"/>
      <c r="AZ13" s="101"/>
      <c r="BA13" s="80"/>
      <c r="BB13" s="81"/>
      <c r="BC13" s="112"/>
      <c r="BD13" s="112"/>
      <c r="BE13" s="112"/>
      <c r="BF13" s="113" t="s">
        <v>47</v>
      </c>
      <c r="BG13" s="114">
        <v>3.5</v>
      </c>
      <c r="BH13" s="115"/>
      <c r="BI13" s="55"/>
      <c r="BJ13" s="116"/>
      <c r="BK13" s="117"/>
      <c r="BL13" s="79"/>
      <c r="BM13" s="80"/>
      <c r="BN13" s="81"/>
      <c r="BO13" s="113" t="s">
        <v>47</v>
      </c>
      <c r="BP13" s="114">
        <v>3.5</v>
      </c>
      <c r="BQ13" s="117"/>
      <c r="BR13" s="118"/>
      <c r="BS13" s="116"/>
      <c r="BT13" s="115"/>
      <c r="BU13" s="112"/>
      <c r="BV13" s="112"/>
      <c r="BW13" s="112"/>
      <c r="BX13" s="113"/>
      <c r="BY13" s="114"/>
      <c r="BZ13" s="119"/>
      <c r="CA13" s="118"/>
      <c r="CB13" s="116"/>
      <c r="CC13" s="115"/>
      <c r="CD13" s="120"/>
      <c r="CE13" s="114"/>
      <c r="CF13" s="103"/>
      <c r="CG13" s="113"/>
      <c r="CH13" s="114"/>
      <c r="CI13" s="119"/>
      <c r="CJ13" s="92"/>
      <c r="CK13" s="116"/>
      <c r="CL13" s="115"/>
      <c r="CM13" s="120"/>
      <c r="CN13" s="114"/>
      <c r="CO13" s="117"/>
      <c r="CP13" s="113"/>
      <c r="CQ13" s="114"/>
      <c r="CR13" s="119"/>
      <c r="CS13" s="118"/>
      <c r="CT13" s="116"/>
      <c r="CU13" s="119"/>
      <c r="CV13" s="114"/>
      <c r="CW13" s="114"/>
      <c r="CX13" s="114"/>
      <c r="CY13" s="114"/>
      <c r="CZ13" s="114"/>
      <c r="DA13" s="114"/>
      <c r="DB13" s="114"/>
      <c r="DC13" s="116"/>
      <c r="DD13" s="121"/>
    </row>
    <row r="14" spans="1:108" ht="15.6" x14ac:dyDescent="0.3">
      <c r="A14" s="52">
        <f t="shared" si="2"/>
        <v>9</v>
      </c>
      <c r="B14" s="52" t="s">
        <v>42</v>
      </c>
      <c r="C14" s="190" t="s">
        <v>60</v>
      </c>
      <c r="D14" s="195" t="s">
        <v>56</v>
      </c>
      <c r="E14" s="195" t="s">
        <v>65</v>
      </c>
      <c r="F14" s="195">
        <v>2018</v>
      </c>
      <c r="G14" s="195" t="s">
        <v>62</v>
      </c>
      <c r="H14" s="191">
        <v>0</v>
      </c>
      <c r="I14" s="98">
        <v>0</v>
      </c>
      <c r="J14" s="97">
        <f t="shared" si="3"/>
        <v>0</v>
      </c>
      <c r="K14" s="99">
        <f t="shared" si="0"/>
        <v>12</v>
      </c>
      <c r="L14" s="97">
        <f t="shared" si="1"/>
        <v>12</v>
      </c>
      <c r="M14" s="100"/>
      <c r="N14" s="69"/>
      <c r="O14" s="70"/>
      <c r="P14" s="68"/>
      <c r="Q14" s="69"/>
      <c r="R14" s="70"/>
      <c r="S14" s="101"/>
      <c r="T14" s="80"/>
      <c r="U14" s="102"/>
      <c r="V14" s="79"/>
      <c r="W14" s="80"/>
      <c r="X14" s="103"/>
      <c r="Y14" s="68"/>
      <c r="Z14" s="69"/>
      <c r="AA14" s="70"/>
      <c r="AB14" s="79"/>
      <c r="AC14" s="80"/>
      <c r="AD14" s="102"/>
      <c r="AE14" s="68"/>
      <c r="AF14" s="69"/>
      <c r="AG14" s="70"/>
      <c r="AH14" s="104" t="s">
        <v>47</v>
      </c>
      <c r="AI14" s="69">
        <v>7</v>
      </c>
      <c r="AJ14" s="105"/>
      <c r="AK14" s="106"/>
      <c r="AL14" s="107"/>
      <c r="AM14" s="108"/>
      <c r="AN14" s="109"/>
      <c r="AO14" s="110"/>
      <c r="AP14" s="111"/>
      <c r="AQ14" s="79"/>
      <c r="AR14" s="80"/>
      <c r="AS14" s="81"/>
      <c r="AT14" s="101"/>
      <c r="AU14" s="80"/>
      <c r="AV14" s="65"/>
      <c r="AW14" s="79"/>
      <c r="AX14" s="80"/>
      <c r="AY14" s="81"/>
      <c r="AZ14" s="101"/>
      <c r="BA14" s="80"/>
      <c r="BB14" s="81"/>
      <c r="BC14" s="112"/>
      <c r="BD14" s="112"/>
      <c r="BE14" s="112"/>
      <c r="BF14" s="113"/>
      <c r="BG14" s="114"/>
      <c r="BH14" s="115"/>
      <c r="BI14" s="55"/>
      <c r="BJ14" s="116"/>
      <c r="BK14" s="117"/>
      <c r="BL14" s="79"/>
      <c r="BM14" s="80"/>
      <c r="BN14" s="81"/>
      <c r="BO14" s="113"/>
      <c r="BP14" s="114"/>
      <c r="BQ14" s="117"/>
      <c r="BR14" s="118"/>
      <c r="BS14" s="116"/>
      <c r="BT14" s="115"/>
      <c r="BU14" s="112"/>
      <c r="BV14" s="112"/>
      <c r="BW14" s="112"/>
      <c r="BX14" s="113" t="s">
        <v>47</v>
      </c>
      <c r="BY14" s="114">
        <v>5</v>
      </c>
      <c r="BZ14" s="119">
        <v>0</v>
      </c>
      <c r="CA14" s="118"/>
      <c r="CB14" s="116"/>
      <c r="CC14" s="115"/>
      <c r="CD14" s="120"/>
      <c r="CE14" s="114"/>
      <c r="CF14" s="103"/>
      <c r="CG14" s="113"/>
      <c r="CH14" s="114"/>
      <c r="CI14" s="119"/>
      <c r="CJ14" s="92"/>
      <c r="CK14" s="116"/>
      <c r="CL14" s="115"/>
      <c r="CM14" s="120"/>
      <c r="CN14" s="114"/>
      <c r="CO14" s="117"/>
      <c r="CP14" s="113"/>
      <c r="CQ14" s="114"/>
      <c r="CR14" s="119"/>
      <c r="CS14" s="118"/>
      <c r="CT14" s="116"/>
      <c r="CU14" s="119"/>
      <c r="CV14" s="114"/>
      <c r="CW14" s="114"/>
      <c r="CX14" s="114"/>
      <c r="CY14" s="114"/>
      <c r="CZ14" s="114"/>
      <c r="DA14" s="114"/>
      <c r="DB14" s="114"/>
      <c r="DC14" s="116"/>
      <c r="DD14" s="121"/>
    </row>
    <row r="15" spans="1:108" ht="15.6" x14ac:dyDescent="0.3">
      <c r="A15" s="52">
        <f>A14+1</f>
        <v>10</v>
      </c>
      <c r="B15" s="52" t="s">
        <v>42</v>
      </c>
      <c r="C15" s="190" t="s">
        <v>60</v>
      </c>
      <c r="D15" s="195" t="s">
        <v>56</v>
      </c>
      <c r="E15" s="195" t="s">
        <v>66</v>
      </c>
      <c r="F15" s="195">
        <v>2018</v>
      </c>
      <c r="G15" s="196" t="s">
        <v>62</v>
      </c>
      <c r="H15" s="191"/>
      <c r="I15" s="98"/>
      <c r="J15" s="97">
        <f t="shared" si="3"/>
        <v>0</v>
      </c>
      <c r="K15" s="99">
        <f t="shared" si="0"/>
        <v>5</v>
      </c>
      <c r="L15" s="97">
        <f t="shared" si="1"/>
        <v>5</v>
      </c>
      <c r="M15" s="100"/>
      <c r="N15" s="69"/>
      <c r="O15" s="70"/>
      <c r="P15" s="68"/>
      <c r="Q15" s="69"/>
      <c r="R15" s="70"/>
      <c r="S15" s="101"/>
      <c r="T15" s="80"/>
      <c r="U15" s="102"/>
      <c r="V15" s="79"/>
      <c r="W15" s="80"/>
      <c r="X15" s="103"/>
      <c r="Y15" s="68"/>
      <c r="Z15" s="69"/>
      <c r="AA15" s="70"/>
      <c r="AB15" s="79"/>
      <c r="AC15" s="80"/>
      <c r="AD15" s="102"/>
      <c r="AE15" s="68"/>
      <c r="AF15" s="69"/>
      <c r="AG15" s="70"/>
      <c r="AH15" s="104" t="s">
        <v>53</v>
      </c>
      <c r="AI15" s="69">
        <v>5</v>
      </c>
      <c r="AJ15" s="105"/>
      <c r="AK15" s="106"/>
      <c r="AL15" s="107"/>
      <c r="AM15" s="108"/>
      <c r="AN15" s="109"/>
      <c r="AO15" s="110"/>
      <c r="AP15" s="111"/>
      <c r="AQ15" s="79"/>
      <c r="AR15" s="80"/>
      <c r="AS15" s="81"/>
      <c r="AT15" s="101"/>
      <c r="AU15" s="80"/>
      <c r="AV15" s="65"/>
      <c r="AW15" s="79"/>
      <c r="AX15" s="80"/>
      <c r="AY15" s="81"/>
      <c r="AZ15" s="101"/>
      <c r="BA15" s="80"/>
      <c r="BB15" s="81"/>
      <c r="BC15" s="112"/>
      <c r="BD15" s="112"/>
      <c r="BE15" s="112"/>
      <c r="BF15" s="113"/>
      <c r="BG15" s="114"/>
      <c r="BH15" s="115"/>
      <c r="BI15" s="55"/>
      <c r="BJ15" s="116"/>
      <c r="BK15" s="117"/>
      <c r="BL15" s="79"/>
      <c r="BM15" s="80"/>
      <c r="BN15" s="81"/>
      <c r="BO15" s="113"/>
      <c r="BP15" s="114"/>
      <c r="BQ15" s="117"/>
      <c r="BR15" s="118"/>
      <c r="BS15" s="116"/>
      <c r="BT15" s="115"/>
      <c r="BU15" s="112"/>
      <c r="BV15" s="112"/>
      <c r="BW15" s="112"/>
      <c r="BX15" s="113"/>
      <c r="BY15" s="114"/>
      <c r="BZ15" s="119"/>
      <c r="CA15" s="118"/>
      <c r="CB15" s="116"/>
      <c r="CC15" s="115"/>
      <c r="CD15" s="120"/>
      <c r="CE15" s="114"/>
      <c r="CF15" s="103"/>
      <c r="CG15" s="113"/>
      <c r="CH15" s="114"/>
      <c r="CI15" s="119"/>
      <c r="CJ15" s="92"/>
      <c r="CK15" s="116"/>
      <c r="CL15" s="115"/>
      <c r="CM15" s="120"/>
      <c r="CN15" s="114"/>
      <c r="CO15" s="117"/>
      <c r="CP15" s="113"/>
      <c r="CQ15" s="114"/>
      <c r="CR15" s="119"/>
      <c r="CS15" s="118"/>
      <c r="CT15" s="116"/>
      <c r="CU15" s="119"/>
      <c r="CV15" s="114"/>
      <c r="CW15" s="114"/>
      <c r="CX15" s="114"/>
      <c r="CY15" s="114"/>
      <c r="CZ15" s="114"/>
      <c r="DA15" s="114"/>
      <c r="DB15" s="114"/>
      <c r="DC15" s="116"/>
      <c r="DD15" s="121"/>
    </row>
    <row r="16" spans="1:108" ht="15.6" x14ac:dyDescent="0.3">
      <c r="A16" s="52">
        <f t="shared" si="2"/>
        <v>11</v>
      </c>
      <c r="B16" s="52" t="s">
        <v>42</v>
      </c>
      <c r="C16" s="53" t="s">
        <v>60</v>
      </c>
      <c r="D16" s="193" t="s">
        <v>67</v>
      </c>
      <c r="E16" s="193" t="s">
        <v>68</v>
      </c>
      <c r="F16" s="193">
        <v>2017</v>
      </c>
      <c r="G16" s="194" t="s">
        <v>62</v>
      </c>
      <c r="H16" s="56"/>
      <c r="I16" s="57"/>
      <c r="J16" s="97">
        <f t="shared" si="3"/>
        <v>0</v>
      </c>
      <c r="K16" s="58">
        <f t="shared" si="0"/>
        <v>7</v>
      </c>
      <c r="L16" s="97">
        <f t="shared" si="1"/>
        <v>7</v>
      </c>
      <c r="M16" s="59"/>
      <c r="N16" s="60"/>
      <c r="O16" s="61"/>
      <c r="P16" s="62"/>
      <c r="Q16" s="60"/>
      <c r="R16" s="61"/>
      <c r="S16" s="63"/>
      <c r="T16" s="64"/>
      <c r="U16" s="65"/>
      <c r="V16" s="66"/>
      <c r="W16" s="64"/>
      <c r="X16" s="67"/>
      <c r="Y16" s="68" t="s">
        <v>47</v>
      </c>
      <c r="Z16" s="69">
        <v>3.5</v>
      </c>
      <c r="AA16" s="70"/>
      <c r="AB16" s="66" t="s">
        <v>47</v>
      </c>
      <c r="AC16" s="60">
        <v>3.5</v>
      </c>
      <c r="AD16" s="65"/>
      <c r="AE16" s="68"/>
      <c r="AF16" s="69"/>
      <c r="AG16" s="70"/>
      <c r="AH16" s="71"/>
      <c r="AI16" s="60"/>
      <c r="AJ16" s="72"/>
      <c r="AK16" s="73"/>
      <c r="AL16" s="74"/>
      <c r="AM16" s="75"/>
      <c r="AN16" s="76"/>
      <c r="AO16" s="77"/>
      <c r="AP16" s="78"/>
      <c r="AQ16" s="79"/>
      <c r="AR16" s="80"/>
      <c r="AS16" s="81"/>
      <c r="AT16" s="63"/>
      <c r="AU16" s="123"/>
      <c r="AV16" s="65"/>
      <c r="AW16" s="66"/>
      <c r="AX16" s="64"/>
      <c r="AY16" s="83"/>
      <c r="AZ16" s="63"/>
      <c r="BA16" s="64"/>
      <c r="BB16" s="81"/>
      <c r="BC16" s="84"/>
      <c r="BD16" s="84"/>
      <c r="BE16" s="84"/>
      <c r="BF16" s="90"/>
      <c r="BG16" s="91"/>
      <c r="BH16" s="93"/>
      <c r="BI16" s="88"/>
      <c r="BJ16" s="82"/>
      <c r="BK16" s="89"/>
      <c r="BL16" s="66"/>
      <c r="BM16" s="64"/>
      <c r="BN16" s="83"/>
      <c r="BO16" s="90"/>
      <c r="BP16" s="91"/>
      <c r="BQ16" s="89"/>
      <c r="BR16" s="92"/>
      <c r="BS16" s="82"/>
      <c r="BT16" s="93"/>
      <c r="BU16" s="84"/>
      <c r="BV16" s="84"/>
      <c r="BW16" s="84"/>
      <c r="BX16" s="90"/>
      <c r="BY16" s="91"/>
      <c r="BZ16" s="94"/>
      <c r="CA16" s="92"/>
      <c r="CB16" s="82"/>
      <c r="CC16" s="93"/>
      <c r="CD16" s="95"/>
      <c r="CE16" s="91"/>
      <c r="CF16" s="67"/>
      <c r="CG16" s="90"/>
      <c r="CH16" s="91"/>
      <c r="CI16" s="94"/>
      <c r="CJ16" s="92"/>
      <c r="CK16" s="82"/>
      <c r="CL16" s="93"/>
      <c r="CM16" s="95"/>
      <c r="CN16" s="91"/>
      <c r="CO16" s="89"/>
      <c r="CP16" s="90"/>
      <c r="CQ16" s="91"/>
      <c r="CR16" s="94"/>
      <c r="CS16" s="92"/>
      <c r="CT16" s="82"/>
      <c r="CU16" s="94"/>
      <c r="CV16" s="91"/>
      <c r="CW16" s="91"/>
      <c r="CX16" s="91"/>
      <c r="CY16" s="91"/>
      <c r="CZ16" s="91"/>
      <c r="DA16" s="91"/>
      <c r="DB16" s="91"/>
      <c r="DC16" s="82"/>
      <c r="DD16" s="96"/>
    </row>
    <row r="17" spans="1:108" ht="15.6" x14ac:dyDescent="0.3">
      <c r="A17" s="52">
        <f t="shared" si="2"/>
        <v>12</v>
      </c>
      <c r="B17" s="52" t="s">
        <v>42</v>
      </c>
      <c r="C17" s="53" t="s">
        <v>69</v>
      </c>
      <c r="D17" s="54" t="s">
        <v>70</v>
      </c>
      <c r="E17" s="54" t="s">
        <v>71</v>
      </c>
      <c r="F17" s="54">
        <v>2017</v>
      </c>
      <c r="G17" s="124" t="s">
        <v>72</v>
      </c>
      <c r="H17" s="56">
        <v>5</v>
      </c>
      <c r="I17" s="57">
        <v>5</v>
      </c>
      <c r="J17" s="97">
        <f t="shared" si="3"/>
        <v>1.25</v>
      </c>
      <c r="K17" s="58">
        <f t="shared" si="0"/>
        <v>3.5</v>
      </c>
      <c r="L17" s="97">
        <f t="shared" si="1"/>
        <v>4.75</v>
      </c>
      <c r="M17" s="59"/>
      <c r="N17" s="60"/>
      <c r="O17" s="61"/>
      <c r="P17" s="62"/>
      <c r="Q17" s="60"/>
      <c r="R17" s="61"/>
      <c r="S17" s="63"/>
      <c r="T17" s="64"/>
      <c r="U17" s="65"/>
      <c r="V17" s="66"/>
      <c r="W17" s="64"/>
      <c r="X17" s="67"/>
      <c r="Y17" s="68" t="s">
        <v>47</v>
      </c>
      <c r="Z17" s="69">
        <v>3.5</v>
      </c>
      <c r="AA17" s="70"/>
      <c r="AB17" s="66"/>
      <c r="AC17" s="64"/>
      <c r="AD17" s="65"/>
      <c r="AE17" s="68"/>
      <c r="AF17" s="69"/>
      <c r="AG17" s="70"/>
      <c r="AH17" s="71"/>
      <c r="AI17" s="60"/>
      <c r="AJ17" s="72"/>
      <c r="AK17" s="73"/>
      <c r="AL17" s="74"/>
      <c r="AM17" s="75"/>
      <c r="AN17" s="76"/>
      <c r="AO17" s="77"/>
      <c r="AP17" s="78"/>
      <c r="AQ17" s="79"/>
      <c r="AR17" s="80"/>
      <c r="AS17" s="81"/>
      <c r="AT17" s="63"/>
      <c r="AU17" s="123"/>
      <c r="AV17" s="65"/>
      <c r="AW17" s="66"/>
      <c r="AX17" s="64"/>
      <c r="AY17" s="83"/>
      <c r="AZ17" s="63"/>
      <c r="BA17" s="64"/>
      <c r="BB17" s="81"/>
      <c r="BC17" s="84"/>
      <c r="BD17" s="84"/>
      <c r="BE17" s="84"/>
      <c r="BF17" s="90"/>
      <c r="BG17" s="91"/>
      <c r="BH17" s="93"/>
      <c r="BI17" s="88"/>
      <c r="BJ17" s="82"/>
      <c r="BK17" s="89"/>
      <c r="BL17" s="66"/>
      <c r="BM17" s="64"/>
      <c r="BN17" s="83"/>
      <c r="BO17" s="90"/>
      <c r="BP17" s="91"/>
      <c r="BQ17" s="89"/>
      <c r="BR17" s="92"/>
      <c r="BS17" s="82"/>
      <c r="BT17" s="93"/>
      <c r="BU17" s="84"/>
      <c r="BV17" s="84"/>
      <c r="BW17" s="84"/>
      <c r="BX17" s="90"/>
      <c r="BY17" s="91"/>
      <c r="BZ17" s="94"/>
      <c r="CA17" s="92"/>
      <c r="CB17" s="82"/>
      <c r="CC17" s="93"/>
      <c r="CD17" s="95"/>
      <c r="CE17" s="91"/>
      <c r="CF17" s="67"/>
      <c r="CG17" s="90"/>
      <c r="CH17" s="91"/>
      <c r="CI17" s="94"/>
      <c r="CJ17" s="92"/>
      <c r="CK17" s="82"/>
      <c r="CL17" s="93"/>
      <c r="CM17" s="95"/>
      <c r="CN17" s="91"/>
      <c r="CO17" s="89"/>
      <c r="CP17" s="90"/>
      <c r="CQ17" s="91"/>
      <c r="CR17" s="94"/>
      <c r="CS17" s="92"/>
      <c r="CT17" s="82"/>
      <c r="CU17" s="94"/>
      <c r="CV17" s="91"/>
      <c r="CW17" s="91"/>
      <c r="CX17" s="91"/>
      <c r="CY17" s="91"/>
      <c r="CZ17" s="91"/>
      <c r="DA17" s="91"/>
      <c r="DB17" s="91"/>
      <c r="DC17" s="82"/>
      <c r="DD17" s="96"/>
    </row>
    <row r="18" spans="1:108" ht="15.6" x14ac:dyDescent="0.3">
      <c r="A18" s="52">
        <f t="shared" si="2"/>
        <v>13</v>
      </c>
      <c r="B18" s="52" t="s">
        <v>73</v>
      </c>
      <c r="C18" s="53" t="s">
        <v>74</v>
      </c>
      <c r="D18" s="54" t="s">
        <v>54</v>
      </c>
      <c r="E18" s="54" t="s">
        <v>75</v>
      </c>
      <c r="F18" s="54">
        <v>2015</v>
      </c>
      <c r="G18" s="125" t="s">
        <v>46</v>
      </c>
      <c r="H18" s="56">
        <v>0</v>
      </c>
      <c r="I18" s="57">
        <v>0</v>
      </c>
      <c r="J18" s="97">
        <v>0</v>
      </c>
      <c r="K18" s="58">
        <f t="shared" si="0"/>
        <v>5</v>
      </c>
      <c r="L18" s="97">
        <f t="shared" si="1"/>
        <v>5</v>
      </c>
      <c r="M18" s="126"/>
      <c r="N18" s="127"/>
      <c r="O18" s="128"/>
      <c r="P18" s="129"/>
      <c r="Q18" s="127"/>
      <c r="R18" s="128"/>
      <c r="S18" s="63"/>
      <c r="T18" s="64"/>
      <c r="U18" s="65"/>
      <c r="V18" s="66"/>
      <c r="W18" s="64"/>
      <c r="X18" s="67"/>
      <c r="Y18" s="68"/>
      <c r="Z18" s="69"/>
      <c r="AA18" s="70"/>
      <c r="AB18" s="66"/>
      <c r="AC18" s="64"/>
      <c r="AD18" s="65"/>
      <c r="AE18" s="68"/>
      <c r="AF18" s="69"/>
      <c r="AG18" s="70"/>
      <c r="AH18" s="130"/>
      <c r="AI18" s="127"/>
      <c r="AJ18" s="131"/>
      <c r="AK18" s="132"/>
      <c r="AL18" s="133"/>
      <c r="AM18" s="134"/>
      <c r="AN18" s="135"/>
      <c r="AO18" s="136"/>
      <c r="AP18" s="137"/>
      <c r="AQ18" s="79"/>
      <c r="AR18" s="80"/>
      <c r="AS18" s="81"/>
      <c r="AT18" s="63"/>
      <c r="AU18" s="123"/>
      <c r="AV18" s="65"/>
      <c r="AW18" s="66"/>
      <c r="AX18" s="64"/>
      <c r="AY18" s="83"/>
      <c r="AZ18" s="63"/>
      <c r="BA18" s="64"/>
      <c r="BB18" s="81"/>
      <c r="BC18" s="84"/>
      <c r="BD18" s="84"/>
      <c r="BE18" s="84"/>
      <c r="BF18" s="90"/>
      <c r="BG18" s="91"/>
      <c r="BH18" s="93"/>
      <c r="BI18" s="88"/>
      <c r="BJ18" s="82"/>
      <c r="BK18" s="89"/>
      <c r="BL18" s="66"/>
      <c r="BM18" s="64"/>
      <c r="BN18" s="83"/>
      <c r="BO18" s="90" t="s">
        <v>53</v>
      </c>
      <c r="BP18" s="91">
        <v>5</v>
      </c>
      <c r="BQ18" s="89"/>
      <c r="BR18" s="92"/>
      <c r="BS18" s="82"/>
      <c r="BT18" s="93"/>
      <c r="BU18" s="84"/>
      <c r="BV18" s="84"/>
      <c r="BW18" s="84"/>
      <c r="BX18" s="90"/>
      <c r="BY18" s="91"/>
      <c r="BZ18" s="94"/>
      <c r="CA18" s="92"/>
      <c r="CB18" s="82"/>
      <c r="CC18" s="93"/>
      <c r="CD18" s="95"/>
      <c r="CE18" s="91"/>
      <c r="CF18" s="67"/>
      <c r="CG18" s="90"/>
      <c r="CH18" s="91"/>
      <c r="CI18" s="94"/>
      <c r="CJ18" s="92"/>
      <c r="CK18" s="82"/>
      <c r="CL18" s="93"/>
      <c r="CM18" s="95"/>
      <c r="CN18" s="91"/>
      <c r="CO18" s="89"/>
      <c r="CP18" s="90"/>
      <c r="CQ18" s="91"/>
      <c r="CR18" s="94"/>
      <c r="CS18" s="92"/>
      <c r="CT18" s="82"/>
      <c r="CU18" s="94"/>
      <c r="CV18" s="91"/>
      <c r="CW18" s="91"/>
      <c r="CX18" s="91"/>
      <c r="CY18" s="91"/>
      <c r="CZ18" s="91"/>
      <c r="DA18" s="91"/>
      <c r="DB18" s="91"/>
      <c r="DC18" s="82"/>
      <c r="DD18" s="96"/>
    </row>
    <row r="19" spans="1:108" ht="15.6" x14ac:dyDescent="0.3">
      <c r="A19" s="52">
        <f t="shared" si="2"/>
        <v>14</v>
      </c>
      <c r="B19" s="52" t="s">
        <v>73</v>
      </c>
      <c r="C19" s="53" t="s">
        <v>74</v>
      </c>
      <c r="D19" s="54" t="s">
        <v>76</v>
      </c>
      <c r="E19" s="54" t="s">
        <v>77</v>
      </c>
      <c r="F19" s="54">
        <v>2015</v>
      </c>
      <c r="G19" s="125" t="s">
        <v>46</v>
      </c>
      <c r="H19" s="97">
        <v>3</v>
      </c>
      <c r="I19" s="98">
        <v>4.25</v>
      </c>
      <c r="J19" s="97">
        <f>I19/4</f>
        <v>1.0625</v>
      </c>
      <c r="K19" s="99">
        <f t="shared" si="0"/>
        <v>0</v>
      </c>
      <c r="L19" s="97">
        <f t="shared" si="1"/>
        <v>1.0625</v>
      </c>
      <c r="M19" s="100"/>
      <c r="N19" s="69"/>
      <c r="O19" s="70"/>
      <c r="P19" s="68"/>
      <c r="Q19" s="69"/>
      <c r="R19" s="70"/>
      <c r="S19" s="101"/>
      <c r="T19" s="80"/>
      <c r="U19" s="102"/>
      <c r="V19" s="79"/>
      <c r="W19" s="80"/>
      <c r="X19" s="103"/>
      <c r="Y19" s="68"/>
      <c r="Z19" s="69"/>
      <c r="AA19" s="70"/>
      <c r="AB19" s="79"/>
      <c r="AC19" s="80"/>
      <c r="AD19" s="102"/>
      <c r="AE19" s="68"/>
      <c r="AF19" s="69"/>
      <c r="AG19" s="70"/>
      <c r="AH19" s="104"/>
      <c r="AI19" s="69"/>
      <c r="AJ19" s="105"/>
      <c r="AK19" s="106"/>
      <c r="AL19" s="107"/>
      <c r="AM19" s="108"/>
      <c r="AN19" s="109"/>
      <c r="AO19" s="110"/>
      <c r="AP19" s="111"/>
      <c r="AQ19" s="79"/>
      <c r="AR19" s="80"/>
      <c r="AS19" s="81"/>
      <c r="AT19" s="101"/>
      <c r="AU19" s="80"/>
      <c r="AV19" s="65"/>
      <c r="AW19" s="79"/>
      <c r="AX19" s="80"/>
      <c r="AY19" s="81"/>
      <c r="AZ19" s="101"/>
      <c r="BA19" s="80"/>
      <c r="BB19" s="81"/>
      <c r="BC19" s="112"/>
      <c r="BD19" s="112"/>
      <c r="BE19" s="112"/>
      <c r="BF19" s="113"/>
      <c r="BG19" s="114"/>
      <c r="BH19" s="115"/>
      <c r="BI19" s="55"/>
      <c r="BJ19" s="116"/>
      <c r="BK19" s="117"/>
      <c r="BL19" s="79"/>
      <c r="BM19" s="80"/>
      <c r="BN19" s="81"/>
      <c r="BO19" s="113"/>
      <c r="BP19" s="114"/>
      <c r="BQ19" s="117"/>
      <c r="BR19" s="118"/>
      <c r="BS19" s="116"/>
      <c r="BT19" s="115"/>
      <c r="BU19" s="112"/>
      <c r="BV19" s="112"/>
      <c r="BW19" s="112"/>
      <c r="BX19" s="113"/>
      <c r="BY19" s="114"/>
      <c r="BZ19" s="119"/>
      <c r="CA19" s="118"/>
      <c r="CB19" s="116"/>
      <c r="CC19" s="115"/>
      <c r="CD19" s="120"/>
      <c r="CE19" s="114"/>
      <c r="CF19" s="103"/>
      <c r="CG19" s="113"/>
      <c r="CH19" s="114"/>
      <c r="CI19" s="119"/>
      <c r="CJ19" s="92"/>
      <c r="CK19" s="116"/>
      <c r="CL19" s="115"/>
      <c r="CM19" s="120"/>
      <c r="CN19" s="114"/>
      <c r="CO19" s="117"/>
      <c r="CP19" s="113"/>
      <c r="CQ19" s="114"/>
      <c r="CR19" s="119"/>
      <c r="CS19" s="118"/>
      <c r="CT19" s="116"/>
      <c r="CU19" s="119"/>
      <c r="CV19" s="114"/>
      <c r="CW19" s="114"/>
      <c r="CX19" s="114"/>
      <c r="CY19" s="114"/>
      <c r="CZ19" s="114"/>
      <c r="DA19" s="114"/>
      <c r="DB19" s="114"/>
      <c r="DC19" s="116"/>
      <c r="DD19" s="121"/>
    </row>
    <row r="20" spans="1:108" ht="15.6" x14ac:dyDescent="0.3">
      <c r="A20" s="52">
        <f t="shared" si="2"/>
        <v>15</v>
      </c>
      <c r="B20" s="138" t="s">
        <v>73</v>
      </c>
      <c r="C20" s="139" t="s">
        <v>74</v>
      </c>
      <c r="D20" s="116" t="s">
        <v>48</v>
      </c>
      <c r="E20" s="116" t="s">
        <v>78</v>
      </c>
      <c r="F20" s="140">
        <v>2015</v>
      </c>
      <c r="G20" s="125" t="s">
        <v>46</v>
      </c>
      <c r="H20" s="97"/>
      <c r="I20" s="98"/>
      <c r="J20" s="97">
        <v>0</v>
      </c>
      <c r="K20" s="99">
        <f t="shared" si="0"/>
        <v>3</v>
      </c>
      <c r="L20" s="97">
        <f t="shared" si="1"/>
        <v>3</v>
      </c>
      <c r="M20" s="100"/>
      <c r="N20" s="69"/>
      <c r="O20" s="70"/>
      <c r="P20" s="68"/>
      <c r="Q20" s="69"/>
      <c r="R20" s="70"/>
      <c r="S20" s="101"/>
      <c r="T20" s="80"/>
      <c r="U20" s="102"/>
      <c r="V20" s="79"/>
      <c r="W20" s="80"/>
      <c r="X20" s="103"/>
      <c r="Y20" s="68"/>
      <c r="Z20" s="69"/>
      <c r="AA20" s="70"/>
      <c r="AB20" s="79"/>
      <c r="AC20" s="80"/>
      <c r="AD20" s="102"/>
      <c r="AE20" s="68"/>
      <c r="AF20" s="69"/>
      <c r="AG20" s="70"/>
      <c r="AH20" s="104"/>
      <c r="AI20" s="69"/>
      <c r="AJ20" s="105"/>
      <c r="AK20" s="106"/>
      <c r="AL20" s="107"/>
      <c r="AM20" s="108"/>
      <c r="AN20" s="109"/>
      <c r="AO20" s="110"/>
      <c r="AP20" s="111"/>
      <c r="AQ20" s="79"/>
      <c r="AR20" s="80"/>
      <c r="AS20" s="81"/>
      <c r="AT20" s="101"/>
      <c r="AU20" s="80"/>
      <c r="AV20" s="65"/>
      <c r="AW20" s="79"/>
      <c r="AX20" s="80"/>
      <c r="AY20" s="81"/>
      <c r="AZ20" s="101"/>
      <c r="BA20" s="80"/>
      <c r="BB20" s="81"/>
      <c r="BC20" s="112" t="s">
        <v>79</v>
      </c>
      <c r="BD20" s="112">
        <v>0</v>
      </c>
      <c r="BE20" s="112"/>
      <c r="BF20" s="113" t="s">
        <v>50</v>
      </c>
      <c r="BG20" s="114">
        <v>3</v>
      </c>
      <c r="BH20" s="115"/>
      <c r="BI20" s="55"/>
      <c r="BJ20" s="116"/>
      <c r="BK20" s="117"/>
      <c r="BL20" s="79"/>
      <c r="BM20" s="80"/>
      <c r="BN20" s="81"/>
      <c r="BO20" s="113" t="s">
        <v>80</v>
      </c>
      <c r="BP20" s="114">
        <v>0</v>
      </c>
      <c r="BQ20" s="117"/>
      <c r="BR20" s="118"/>
      <c r="BS20" s="116"/>
      <c r="BT20" s="115"/>
      <c r="BU20" s="112" t="s">
        <v>81</v>
      </c>
      <c r="BV20" s="112">
        <v>0</v>
      </c>
      <c r="BW20" s="112"/>
      <c r="BX20" s="113"/>
      <c r="BY20" s="114"/>
      <c r="BZ20" s="119"/>
      <c r="CA20" s="118"/>
      <c r="CB20" s="116"/>
      <c r="CC20" s="115"/>
      <c r="CD20" s="120"/>
      <c r="CE20" s="114"/>
      <c r="CF20" s="103"/>
      <c r="CG20" s="113"/>
      <c r="CH20" s="114"/>
      <c r="CI20" s="119"/>
      <c r="CJ20" s="92"/>
      <c r="CK20" s="116"/>
      <c r="CL20" s="115"/>
      <c r="CM20" s="120"/>
      <c r="CN20" s="114"/>
      <c r="CO20" s="117"/>
      <c r="CP20" s="113"/>
      <c r="CQ20" s="114"/>
      <c r="CR20" s="119"/>
      <c r="CS20" s="118"/>
      <c r="CT20" s="116"/>
      <c r="CU20" s="119"/>
      <c r="CV20" s="114"/>
      <c r="CW20" s="114"/>
      <c r="CX20" s="114"/>
      <c r="CY20" s="114"/>
      <c r="CZ20" s="114"/>
      <c r="DA20" s="114"/>
      <c r="DB20" s="114"/>
      <c r="DC20" s="116"/>
      <c r="DD20" s="121"/>
    </row>
    <row r="21" spans="1:108" ht="15.6" x14ac:dyDescent="0.3">
      <c r="A21" s="52">
        <f t="shared" si="2"/>
        <v>16</v>
      </c>
      <c r="B21" s="52" t="s">
        <v>73</v>
      </c>
      <c r="C21" s="53" t="s">
        <v>74</v>
      </c>
      <c r="D21" s="54" t="s">
        <v>67</v>
      </c>
      <c r="E21" s="54" t="s">
        <v>82</v>
      </c>
      <c r="F21" s="54">
        <v>2015</v>
      </c>
      <c r="G21" s="88" t="s">
        <v>58</v>
      </c>
      <c r="H21" s="97">
        <v>0</v>
      </c>
      <c r="I21" s="98">
        <v>0</v>
      </c>
      <c r="J21" s="97">
        <f t="shared" ref="J21:J22" si="4">I21/4</f>
        <v>0</v>
      </c>
      <c r="K21" s="99">
        <f t="shared" si="0"/>
        <v>0</v>
      </c>
      <c r="L21" s="97">
        <f t="shared" si="1"/>
        <v>0</v>
      </c>
      <c r="M21" s="100"/>
      <c r="N21" s="69"/>
      <c r="O21" s="70"/>
      <c r="P21" s="68"/>
      <c r="Q21" s="69"/>
      <c r="R21" s="70"/>
      <c r="S21" s="101"/>
      <c r="T21" s="80"/>
      <c r="U21" s="102"/>
      <c r="V21" s="79"/>
      <c r="W21" s="80"/>
      <c r="X21" s="103"/>
      <c r="Y21" s="68"/>
      <c r="Z21" s="69"/>
      <c r="AA21" s="70"/>
      <c r="AB21" s="79"/>
      <c r="AC21" s="80"/>
      <c r="AD21" s="102"/>
      <c r="AE21" s="68"/>
      <c r="AF21" s="69"/>
      <c r="AG21" s="70"/>
      <c r="AH21" s="104"/>
      <c r="AI21" s="69"/>
      <c r="AJ21" s="105"/>
      <c r="AK21" s="106"/>
      <c r="AL21" s="107"/>
      <c r="AM21" s="108"/>
      <c r="AN21" s="109"/>
      <c r="AO21" s="110"/>
      <c r="AP21" s="111"/>
      <c r="AQ21" s="79"/>
      <c r="AR21" s="80"/>
      <c r="AS21" s="81"/>
      <c r="AT21" s="101"/>
      <c r="AU21" s="80"/>
      <c r="AV21" s="65"/>
      <c r="AW21" s="79"/>
      <c r="AX21" s="80"/>
      <c r="AY21" s="81"/>
      <c r="AZ21" s="101"/>
      <c r="BA21" s="80"/>
      <c r="BB21" s="81"/>
      <c r="BC21" s="112"/>
      <c r="BD21" s="112"/>
      <c r="BE21" s="112"/>
      <c r="BF21" s="113"/>
      <c r="BG21" s="114"/>
      <c r="BH21" s="115"/>
      <c r="BI21" s="55"/>
      <c r="BJ21" s="116"/>
      <c r="BK21" s="117"/>
      <c r="BL21" s="79"/>
      <c r="BM21" s="80"/>
      <c r="BN21" s="81"/>
      <c r="BO21" s="113"/>
      <c r="BP21" s="114"/>
      <c r="BQ21" s="117"/>
      <c r="BR21" s="118"/>
      <c r="BS21" s="116"/>
      <c r="BT21" s="115"/>
      <c r="BU21" s="112"/>
      <c r="BV21" s="112"/>
      <c r="BW21" s="112"/>
      <c r="BX21" s="113"/>
      <c r="BY21" s="114"/>
      <c r="BZ21" s="119"/>
      <c r="CA21" s="118"/>
      <c r="CB21" s="116"/>
      <c r="CC21" s="115"/>
      <c r="CD21" s="120"/>
      <c r="CE21" s="114"/>
      <c r="CF21" s="103"/>
      <c r="CG21" s="113"/>
      <c r="CH21" s="114"/>
      <c r="CI21" s="119"/>
      <c r="CJ21" s="92"/>
      <c r="CK21" s="116"/>
      <c r="CL21" s="115"/>
      <c r="CM21" s="120"/>
      <c r="CN21" s="114"/>
      <c r="CO21" s="117"/>
      <c r="CP21" s="113"/>
      <c r="CQ21" s="114"/>
      <c r="CR21" s="119"/>
      <c r="CS21" s="118"/>
      <c r="CT21" s="116"/>
      <c r="CU21" s="119"/>
      <c r="CV21" s="114"/>
      <c r="CW21" s="114"/>
      <c r="CX21" s="114"/>
      <c r="CY21" s="114"/>
      <c r="CZ21" s="114"/>
      <c r="DA21" s="114"/>
      <c r="DB21" s="114"/>
      <c r="DC21" s="116"/>
      <c r="DD21" s="121"/>
    </row>
    <row r="22" spans="1:108" ht="15.6" x14ac:dyDescent="0.3">
      <c r="A22" s="52">
        <f t="shared" si="2"/>
        <v>17</v>
      </c>
      <c r="B22" s="52" t="s">
        <v>73</v>
      </c>
      <c r="C22" s="53" t="s">
        <v>74</v>
      </c>
      <c r="D22" s="54" t="s">
        <v>56</v>
      </c>
      <c r="E22" s="54" t="s">
        <v>83</v>
      </c>
      <c r="F22" s="54">
        <v>2015</v>
      </c>
      <c r="G22" s="141" t="s">
        <v>58</v>
      </c>
      <c r="H22" s="97">
        <v>6</v>
      </c>
      <c r="I22" s="98">
        <v>8.5</v>
      </c>
      <c r="J22" s="97">
        <f t="shared" si="4"/>
        <v>2.125</v>
      </c>
      <c r="K22" s="99">
        <f t="shared" si="0"/>
        <v>0</v>
      </c>
      <c r="L22" s="97">
        <f t="shared" si="1"/>
        <v>2.125</v>
      </c>
      <c r="M22" s="100"/>
      <c r="N22" s="69"/>
      <c r="O22" s="70"/>
      <c r="P22" s="68"/>
      <c r="Q22" s="69"/>
      <c r="R22" s="70"/>
      <c r="S22" s="101"/>
      <c r="T22" s="80"/>
      <c r="U22" s="102"/>
      <c r="V22" s="79"/>
      <c r="W22" s="80"/>
      <c r="X22" s="103"/>
      <c r="Y22" s="68"/>
      <c r="Z22" s="69"/>
      <c r="AA22" s="70"/>
      <c r="AB22" s="79"/>
      <c r="AC22" s="80"/>
      <c r="AD22" s="102"/>
      <c r="AE22" s="68"/>
      <c r="AF22" s="69"/>
      <c r="AG22" s="70"/>
      <c r="AH22" s="104"/>
      <c r="AI22" s="69"/>
      <c r="AJ22" s="105"/>
      <c r="AK22" s="106"/>
      <c r="AL22" s="107"/>
      <c r="AM22" s="108"/>
      <c r="AN22" s="109"/>
      <c r="AO22" s="110"/>
      <c r="AP22" s="111"/>
      <c r="AQ22" s="79"/>
      <c r="AR22" s="80"/>
      <c r="AS22" s="81"/>
      <c r="AT22" s="101"/>
      <c r="AU22" s="80"/>
      <c r="AV22" s="65"/>
      <c r="AW22" s="79"/>
      <c r="AX22" s="80"/>
      <c r="AY22" s="81"/>
      <c r="AZ22" s="101"/>
      <c r="BA22" s="80"/>
      <c r="BB22" s="81"/>
      <c r="BC22" s="112"/>
      <c r="BD22" s="112"/>
      <c r="BE22" s="112"/>
      <c r="BF22" s="113"/>
      <c r="BG22" s="114"/>
      <c r="BH22" s="115"/>
      <c r="BI22" s="55"/>
      <c r="BJ22" s="116"/>
      <c r="BK22" s="117"/>
      <c r="BL22" s="79"/>
      <c r="BM22" s="80"/>
      <c r="BN22" s="81"/>
      <c r="BO22" s="113"/>
      <c r="BP22" s="114"/>
      <c r="BQ22" s="117"/>
      <c r="BR22" s="118"/>
      <c r="BS22" s="116"/>
      <c r="BT22" s="115"/>
      <c r="BU22" s="112"/>
      <c r="BV22" s="112"/>
      <c r="BW22" s="112"/>
      <c r="BX22" s="113"/>
      <c r="BY22" s="114"/>
      <c r="BZ22" s="119"/>
      <c r="CA22" s="118"/>
      <c r="CB22" s="116"/>
      <c r="CC22" s="115"/>
      <c r="CD22" s="120"/>
      <c r="CE22" s="114"/>
      <c r="CF22" s="103"/>
      <c r="CG22" s="113"/>
      <c r="CH22" s="114"/>
      <c r="CI22" s="119"/>
      <c r="CJ22" s="92"/>
      <c r="CK22" s="116"/>
      <c r="CL22" s="115"/>
      <c r="CM22" s="120"/>
      <c r="CN22" s="114"/>
      <c r="CO22" s="117"/>
      <c r="CP22" s="113"/>
      <c r="CQ22" s="114"/>
      <c r="CR22" s="119"/>
      <c r="CS22" s="118"/>
      <c r="CT22" s="116"/>
      <c r="CU22" s="119"/>
      <c r="CV22" s="114"/>
      <c r="CW22" s="114"/>
      <c r="CX22" s="114"/>
      <c r="CY22" s="114"/>
      <c r="CZ22" s="114"/>
      <c r="DA22" s="114"/>
      <c r="DB22" s="114"/>
      <c r="DC22" s="116"/>
      <c r="DD22" s="121"/>
    </row>
    <row r="23" spans="1:108" ht="15.6" x14ac:dyDescent="0.3">
      <c r="A23" s="52">
        <f t="shared" si="2"/>
        <v>18</v>
      </c>
      <c r="B23" s="52" t="s">
        <v>73</v>
      </c>
      <c r="C23" s="53" t="s">
        <v>74</v>
      </c>
      <c r="D23" s="54" t="s">
        <v>48</v>
      </c>
      <c r="E23" s="54" t="s">
        <v>84</v>
      </c>
      <c r="F23" s="54">
        <v>2014</v>
      </c>
      <c r="G23" s="55" t="s">
        <v>52</v>
      </c>
      <c r="H23" s="97"/>
      <c r="I23" s="98"/>
      <c r="J23" s="97">
        <v>0</v>
      </c>
      <c r="K23" s="99">
        <f t="shared" si="0"/>
        <v>0</v>
      </c>
      <c r="L23" s="97">
        <f t="shared" si="1"/>
        <v>0</v>
      </c>
      <c r="M23" s="100"/>
      <c r="N23" s="69"/>
      <c r="O23" s="70"/>
      <c r="P23" s="68"/>
      <c r="Q23" s="69"/>
      <c r="R23" s="70"/>
      <c r="S23" s="101"/>
      <c r="T23" s="80"/>
      <c r="U23" s="102"/>
      <c r="V23" s="79"/>
      <c r="W23" s="80"/>
      <c r="X23" s="103"/>
      <c r="Y23" s="68"/>
      <c r="Z23" s="69"/>
      <c r="AA23" s="70"/>
      <c r="AB23" s="79"/>
      <c r="AC23" s="80"/>
      <c r="AD23" s="102"/>
      <c r="AE23" s="68"/>
      <c r="AF23" s="69"/>
      <c r="AG23" s="70"/>
      <c r="AH23" s="104"/>
      <c r="AI23" s="69"/>
      <c r="AJ23" s="105"/>
      <c r="AK23" s="106"/>
      <c r="AL23" s="107"/>
      <c r="AM23" s="108"/>
      <c r="AN23" s="109"/>
      <c r="AO23" s="110"/>
      <c r="AP23" s="111"/>
      <c r="AQ23" s="79"/>
      <c r="AR23" s="80"/>
      <c r="AS23" s="81"/>
      <c r="AT23" s="101"/>
      <c r="AU23" s="80"/>
      <c r="AV23" s="65"/>
      <c r="AW23" s="79"/>
      <c r="AX23" s="80"/>
      <c r="AY23" s="81"/>
      <c r="AZ23" s="101"/>
      <c r="BA23" s="80"/>
      <c r="BB23" s="81"/>
      <c r="BC23" s="112" t="s">
        <v>79</v>
      </c>
      <c r="BD23" s="112">
        <v>0</v>
      </c>
      <c r="BE23" s="112"/>
      <c r="BF23" s="113"/>
      <c r="BG23" s="114"/>
      <c r="BH23" s="115"/>
      <c r="BI23" s="55"/>
      <c r="BJ23" s="116"/>
      <c r="BK23" s="117"/>
      <c r="BL23" s="79"/>
      <c r="BM23" s="80"/>
      <c r="BN23" s="81"/>
      <c r="BO23" s="113"/>
      <c r="BP23" s="114"/>
      <c r="BQ23" s="117"/>
      <c r="BR23" s="118"/>
      <c r="BS23" s="116"/>
      <c r="BT23" s="115"/>
      <c r="BU23" s="112"/>
      <c r="BV23" s="112"/>
      <c r="BW23" s="112"/>
      <c r="BX23" s="113"/>
      <c r="BY23" s="114"/>
      <c r="BZ23" s="119"/>
      <c r="CA23" s="118"/>
      <c r="CB23" s="116"/>
      <c r="CC23" s="115"/>
      <c r="CD23" s="120"/>
      <c r="CE23" s="114"/>
      <c r="CF23" s="103"/>
      <c r="CG23" s="113"/>
      <c r="CH23" s="114"/>
      <c r="CI23" s="119"/>
      <c r="CJ23" s="92"/>
      <c r="CK23" s="116"/>
      <c r="CL23" s="115"/>
      <c r="CM23" s="120"/>
      <c r="CN23" s="114"/>
      <c r="CO23" s="117"/>
      <c r="CP23" s="113"/>
      <c r="CQ23" s="114"/>
      <c r="CR23" s="119"/>
      <c r="CS23" s="118"/>
      <c r="CT23" s="116"/>
      <c r="CU23" s="119"/>
      <c r="CV23" s="114"/>
      <c r="CW23" s="114"/>
      <c r="CX23" s="114"/>
      <c r="CY23" s="114"/>
      <c r="CZ23" s="114"/>
      <c r="DA23" s="114"/>
      <c r="DB23" s="114"/>
      <c r="DC23" s="116"/>
      <c r="DD23" s="121"/>
    </row>
    <row r="24" spans="1:108" ht="15.6" x14ac:dyDescent="0.3">
      <c r="A24" s="52">
        <f t="shared" si="2"/>
        <v>19</v>
      </c>
      <c r="B24" s="52" t="s">
        <v>73</v>
      </c>
      <c r="C24" s="53" t="s">
        <v>74</v>
      </c>
      <c r="D24" s="54" t="s">
        <v>85</v>
      </c>
      <c r="E24" s="54" t="s">
        <v>86</v>
      </c>
      <c r="F24" s="54">
        <v>2015</v>
      </c>
      <c r="G24" s="55" t="s">
        <v>46</v>
      </c>
      <c r="H24" s="97">
        <v>0</v>
      </c>
      <c r="I24" s="98">
        <v>0</v>
      </c>
      <c r="J24" s="97">
        <f t="shared" ref="J24:J26" si="5">I24/4</f>
        <v>0</v>
      </c>
      <c r="K24" s="99">
        <f t="shared" si="0"/>
        <v>0</v>
      </c>
      <c r="L24" s="97">
        <f t="shared" si="1"/>
        <v>0</v>
      </c>
      <c r="M24" s="100"/>
      <c r="N24" s="69"/>
      <c r="O24" s="70"/>
      <c r="P24" s="68"/>
      <c r="Q24" s="69"/>
      <c r="R24" s="70"/>
      <c r="S24" s="101"/>
      <c r="T24" s="80"/>
      <c r="U24" s="102"/>
      <c r="V24" s="79"/>
      <c r="W24" s="80"/>
      <c r="X24" s="103"/>
      <c r="Y24" s="68" t="s">
        <v>87</v>
      </c>
      <c r="Z24" s="69">
        <v>0</v>
      </c>
      <c r="AA24" s="70"/>
      <c r="AB24" s="79" t="s">
        <v>87</v>
      </c>
      <c r="AC24" s="80">
        <v>0</v>
      </c>
      <c r="AD24" s="102"/>
      <c r="AE24" s="68"/>
      <c r="AF24" s="69"/>
      <c r="AG24" s="70"/>
      <c r="AH24" s="104"/>
      <c r="AI24" s="69"/>
      <c r="AJ24" s="105"/>
      <c r="AK24" s="106"/>
      <c r="AL24" s="107"/>
      <c r="AM24" s="108"/>
      <c r="AN24" s="109"/>
      <c r="AO24" s="110"/>
      <c r="AP24" s="111"/>
      <c r="AQ24" s="79"/>
      <c r="AR24" s="80"/>
      <c r="AS24" s="81"/>
      <c r="AT24" s="101"/>
      <c r="AU24" s="80"/>
      <c r="AV24" s="65"/>
      <c r="AW24" s="79"/>
      <c r="AX24" s="80"/>
      <c r="AY24" s="81"/>
      <c r="AZ24" s="101"/>
      <c r="BA24" s="80"/>
      <c r="BB24" s="81"/>
      <c r="BC24" s="112"/>
      <c r="BD24" s="112"/>
      <c r="BE24" s="112"/>
      <c r="BF24" s="113"/>
      <c r="BG24" s="114"/>
      <c r="BH24" s="115"/>
      <c r="BI24" s="55"/>
      <c r="BJ24" s="116"/>
      <c r="BK24" s="117"/>
      <c r="BL24" s="79"/>
      <c r="BM24" s="80"/>
      <c r="BN24" s="81"/>
      <c r="BO24" s="113"/>
      <c r="BP24" s="114"/>
      <c r="BQ24" s="117"/>
      <c r="BR24" s="118"/>
      <c r="BS24" s="116"/>
      <c r="BT24" s="115"/>
      <c r="BU24" s="112"/>
      <c r="BV24" s="112"/>
      <c r="BW24" s="112"/>
      <c r="BX24" s="113"/>
      <c r="BY24" s="114"/>
      <c r="BZ24" s="119"/>
      <c r="CA24" s="118"/>
      <c r="CB24" s="116"/>
      <c r="CC24" s="115"/>
      <c r="CD24" s="120"/>
      <c r="CE24" s="114"/>
      <c r="CF24" s="103"/>
      <c r="CG24" s="113"/>
      <c r="CH24" s="114"/>
      <c r="CI24" s="119"/>
      <c r="CJ24" s="92"/>
      <c r="CK24" s="116"/>
      <c r="CL24" s="115"/>
      <c r="CM24" s="120"/>
      <c r="CN24" s="114"/>
      <c r="CO24" s="117"/>
      <c r="CP24" s="113"/>
      <c r="CQ24" s="114"/>
      <c r="CR24" s="119"/>
      <c r="CS24" s="118"/>
      <c r="CT24" s="116"/>
      <c r="CU24" s="119"/>
      <c r="CV24" s="114"/>
      <c r="CW24" s="114"/>
      <c r="CX24" s="114"/>
      <c r="CY24" s="114"/>
      <c r="CZ24" s="114"/>
      <c r="DA24" s="114"/>
      <c r="DB24" s="114"/>
      <c r="DC24" s="116"/>
      <c r="DD24" s="121"/>
    </row>
    <row r="25" spans="1:108" ht="15.6" x14ac:dyDescent="0.3">
      <c r="A25" s="52">
        <f t="shared" si="2"/>
        <v>20</v>
      </c>
      <c r="B25" s="52" t="s">
        <v>73</v>
      </c>
      <c r="C25" s="53" t="s">
        <v>74</v>
      </c>
      <c r="D25" s="54" t="s">
        <v>54</v>
      </c>
      <c r="E25" s="54" t="s">
        <v>88</v>
      </c>
      <c r="F25" s="54">
        <v>2014</v>
      </c>
      <c r="G25" s="142" t="s">
        <v>46</v>
      </c>
      <c r="H25" s="143">
        <v>17</v>
      </c>
      <c r="I25" s="98">
        <v>17</v>
      </c>
      <c r="J25" s="97">
        <f t="shared" si="5"/>
        <v>4.25</v>
      </c>
      <c r="K25" s="99">
        <f t="shared" si="0"/>
        <v>42</v>
      </c>
      <c r="L25" s="97">
        <f t="shared" si="1"/>
        <v>46.25</v>
      </c>
      <c r="M25" s="100"/>
      <c r="N25" s="69"/>
      <c r="O25" s="70"/>
      <c r="P25" s="68"/>
      <c r="Q25" s="69"/>
      <c r="R25" s="70"/>
      <c r="S25" s="101"/>
      <c r="T25" s="80"/>
      <c r="U25" s="102"/>
      <c r="V25" s="79"/>
      <c r="W25" s="80"/>
      <c r="X25" s="103"/>
      <c r="Y25" s="68" t="s">
        <v>50</v>
      </c>
      <c r="Z25" s="69">
        <v>3</v>
      </c>
      <c r="AA25" s="70"/>
      <c r="AB25" s="79" t="s">
        <v>47</v>
      </c>
      <c r="AC25" s="80">
        <v>7</v>
      </c>
      <c r="AD25" s="102"/>
      <c r="AE25" s="68"/>
      <c r="AF25" s="69"/>
      <c r="AG25" s="70"/>
      <c r="AH25" s="104" t="s">
        <v>47</v>
      </c>
      <c r="AI25" s="69">
        <v>7</v>
      </c>
      <c r="AJ25" s="105">
        <v>1</v>
      </c>
      <c r="AK25" s="106"/>
      <c r="AL25" s="107"/>
      <c r="AM25" s="108"/>
      <c r="AN25" s="109"/>
      <c r="AO25" s="110"/>
      <c r="AP25" s="111"/>
      <c r="AQ25" s="79" t="s">
        <v>53</v>
      </c>
      <c r="AR25" s="80">
        <v>8</v>
      </c>
      <c r="AS25" s="81"/>
      <c r="AT25" s="101" t="s">
        <v>89</v>
      </c>
      <c r="AU25" s="80">
        <v>0</v>
      </c>
      <c r="AV25" s="65">
        <v>1</v>
      </c>
      <c r="AW25" s="79"/>
      <c r="AX25" s="80"/>
      <c r="AY25" s="81"/>
      <c r="AZ25" s="101"/>
      <c r="BA25" s="80"/>
      <c r="BB25" s="81"/>
      <c r="BC25" s="112"/>
      <c r="BD25" s="112"/>
      <c r="BE25" s="112"/>
      <c r="BF25" s="113" t="s">
        <v>47</v>
      </c>
      <c r="BG25" s="114">
        <v>7</v>
      </c>
      <c r="BH25" s="115"/>
      <c r="BI25" s="55"/>
      <c r="BJ25" s="116"/>
      <c r="BK25" s="117"/>
      <c r="BL25" s="79"/>
      <c r="BM25" s="80"/>
      <c r="BN25" s="81"/>
      <c r="BO25" s="113" t="s">
        <v>47</v>
      </c>
      <c r="BP25" s="114">
        <v>7</v>
      </c>
      <c r="BQ25" s="117"/>
      <c r="BR25" s="118"/>
      <c r="BS25" s="116"/>
      <c r="BT25" s="115"/>
      <c r="BU25" s="112" t="s">
        <v>89</v>
      </c>
      <c r="BV25" s="112">
        <v>0</v>
      </c>
      <c r="BW25" s="112">
        <v>1</v>
      </c>
      <c r="BX25" s="113"/>
      <c r="BY25" s="114"/>
      <c r="BZ25" s="119"/>
      <c r="CA25" s="118"/>
      <c r="CB25" s="116"/>
      <c r="CC25" s="115"/>
      <c r="CD25" s="120"/>
      <c r="CE25" s="114"/>
      <c r="CF25" s="103"/>
      <c r="CG25" s="113"/>
      <c r="CH25" s="114"/>
      <c r="CI25" s="119"/>
      <c r="CJ25" s="92"/>
      <c r="CK25" s="116"/>
      <c r="CL25" s="115"/>
      <c r="CM25" s="120"/>
      <c r="CN25" s="114"/>
      <c r="CO25" s="117"/>
      <c r="CP25" s="113"/>
      <c r="CQ25" s="114"/>
      <c r="CR25" s="119"/>
      <c r="CS25" s="118"/>
      <c r="CT25" s="116"/>
      <c r="CU25" s="119"/>
      <c r="CV25" s="114"/>
      <c r="CW25" s="114"/>
      <c r="CX25" s="114"/>
      <c r="CY25" s="114"/>
      <c r="CZ25" s="114"/>
      <c r="DA25" s="114"/>
      <c r="DB25" s="114"/>
      <c r="DC25" s="116"/>
      <c r="DD25" s="121"/>
    </row>
    <row r="26" spans="1:108" ht="15.6" x14ac:dyDescent="0.3">
      <c r="A26" s="52">
        <f t="shared" si="2"/>
        <v>21</v>
      </c>
      <c r="B26" s="52" t="s">
        <v>73</v>
      </c>
      <c r="C26" s="53" t="s">
        <v>74</v>
      </c>
      <c r="D26" s="54" t="s">
        <v>67</v>
      </c>
      <c r="E26" s="54" t="s">
        <v>90</v>
      </c>
      <c r="F26" s="54">
        <v>2015</v>
      </c>
      <c r="G26" s="55" t="s">
        <v>58</v>
      </c>
      <c r="H26" s="97"/>
      <c r="I26" s="98"/>
      <c r="J26" s="97">
        <f t="shared" si="5"/>
        <v>0</v>
      </c>
      <c r="K26" s="99">
        <f t="shared" si="0"/>
        <v>0</v>
      </c>
      <c r="L26" s="97">
        <f t="shared" si="1"/>
        <v>0</v>
      </c>
      <c r="M26" s="100"/>
      <c r="N26" s="69"/>
      <c r="O26" s="70"/>
      <c r="P26" s="68"/>
      <c r="Q26" s="69"/>
      <c r="R26" s="70"/>
      <c r="S26" s="101"/>
      <c r="T26" s="80"/>
      <c r="U26" s="102"/>
      <c r="V26" s="79"/>
      <c r="W26" s="80"/>
      <c r="X26" s="103"/>
      <c r="Y26" s="68"/>
      <c r="Z26" s="69"/>
      <c r="AA26" s="70"/>
      <c r="AB26" s="79" t="s">
        <v>80</v>
      </c>
      <c r="AC26" s="80">
        <v>0</v>
      </c>
      <c r="AD26" s="102"/>
      <c r="AE26" s="68"/>
      <c r="AF26" s="69"/>
      <c r="AG26" s="70"/>
      <c r="AH26" s="104"/>
      <c r="AI26" s="69"/>
      <c r="AJ26" s="105"/>
      <c r="AK26" s="106"/>
      <c r="AL26" s="107"/>
      <c r="AM26" s="108"/>
      <c r="AN26" s="109"/>
      <c r="AO26" s="110"/>
      <c r="AP26" s="111"/>
      <c r="AQ26" s="79"/>
      <c r="AR26" s="80"/>
      <c r="AS26" s="81"/>
      <c r="AT26" s="101"/>
      <c r="AU26" s="80"/>
      <c r="AV26" s="65"/>
      <c r="AW26" s="79"/>
      <c r="AX26" s="80"/>
      <c r="AY26" s="81"/>
      <c r="AZ26" s="101"/>
      <c r="BA26" s="80"/>
      <c r="BB26" s="81"/>
      <c r="BC26" s="112"/>
      <c r="BD26" s="112"/>
      <c r="BE26" s="112"/>
      <c r="BF26" s="113"/>
      <c r="BG26" s="114"/>
      <c r="BH26" s="115"/>
      <c r="BI26" s="55"/>
      <c r="BJ26" s="116"/>
      <c r="BK26" s="117"/>
      <c r="BL26" s="79"/>
      <c r="BM26" s="80"/>
      <c r="BN26" s="81"/>
      <c r="BO26" s="113"/>
      <c r="BP26" s="114"/>
      <c r="BQ26" s="117"/>
      <c r="BR26" s="118"/>
      <c r="BS26" s="116"/>
      <c r="BT26" s="115"/>
      <c r="BU26" s="112"/>
      <c r="BV26" s="112"/>
      <c r="BW26" s="112"/>
      <c r="BX26" s="113"/>
      <c r="BY26" s="114"/>
      <c r="BZ26" s="119"/>
      <c r="CA26" s="118"/>
      <c r="CB26" s="116"/>
      <c r="CC26" s="115"/>
      <c r="CD26" s="120"/>
      <c r="CE26" s="114"/>
      <c r="CF26" s="103"/>
      <c r="CG26" s="113"/>
      <c r="CH26" s="114"/>
      <c r="CI26" s="119"/>
      <c r="CJ26" s="92"/>
      <c r="CK26" s="116"/>
      <c r="CL26" s="115"/>
      <c r="CM26" s="120"/>
      <c r="CN26" s="114"/>
      <c r="CO26" s="117"/>
      <c r="CP26" s="113"/>
      <c r="CQ26" s="114"/>
      <c r="CR26" s="119"/>
      <c r="CS26" s="118"/>
      <c r="CT26" s="116"/>
      <c r="CU26" s="119"/>
      <c r="CV26" s="114"/>
      <c r="CW26" s="114"/>
      <c r="CX26" s="114"/>
      <c r="CY26" s="114"/>
      <c r="CZ26" s="114"/>
      <c r="DA26" s="114"/>
      <c r="DB26" s="114"/>
      <c r="DC26" s="116"/>
      <c r="DD26" s="121"/>
    </row>
    <row r="27" spans="1:108" ht="15.6" x14ac:dyDescent="0.3">
      <c r="A27" s="52">
        <f t="shared" si="2"/>
        <v>22</v>
      </c>
      <c r="B27" s="52" t="s">
        <v>73</v>
      </c>
      <c r="C27" s="53" t="s">
        <v>74</v>
      </c>
      <c r="D27" s="54" t="s">
        <v>48</v>
      </c>
      <c r="E27" s="54" t="s">
        <v>91</v>
      </c>
      <c r="F27" s="54">
        <v>2016</v>
      </c>
      <c r="G27" s="55" t="s">
        <v>52</v>
      </c>
      <c r="H27" s="97">
        <v>0</v>
      </c>
      <c r="I27" s="98">
        <v>0</v>
      </c>
      <c r="J27" s="97">
        <v>0</v>
      </c>
      <c r="K27" s="99">
        <f t="shared" si="0"/>
        <v>3.5</v>
      </c>
      <c r="L27" s="97">
        <f t="shared" si="1"/>
        <v>3.5</v>
      </c>
      <c r="M27" s="100"/>
      <c r="N27" s="69"/>
      <c r="O27" s="70"/>
      <c r="P27" s="68"/>
      <c r="Q27" s="69"/>
      <c r="R27" s="70"/>
      <c r="S27" s="101"/>
      <c r="T27" s="80"/>
      <c r="U27" s="102"/>
      <c r="V27" s="79"/>
      <c r="W27" s="80"/>
      <c r="X27" s="103"/>
      <c r="Y27" s="68"/>
      <c r="Z27" s="69"/>
      <c r="AA27" s="70"/>
      <c r="AB27" s="79"/>
      <c r="AC27" s="80"/>
      <c r="AD27" s="102"/>
      <c r="AE27" s="68"/>
      <c r="AF27" s="69"/>
      <c r="AG27" s="70"/>
      <c r="AH27" s="104"/>
      <c r="AI27" s="69"/>
      <c r="AJ27" s="105"/>
      <c r="AK27" s="106"/>
      <c r="AL27" s="107"/>
      <c r="AM27" s="108"/>
      <c r="AN27" s="109"/>
      <c r="AO27" s="110"/>
      <c r="AP27" s="111"/>
      <c r="AQ27" s="79"/>
      <c r="AR27" s="80"/>
      <c r="AS27" s="81"/>
      <c r="AT27" s="101"/>
      <c r="AU27" s="80"/>
      <c r="AV27" s="65"/>
      <c r="AW27" s="79"/>
      <c r="AX27" s="80"/>
      <c r="AY27" s="81"/>
      <c r="AZ27" s="101"/>
      <c r="BA27" s="80"/>
      <c r="BB27" s="81"/>
      <c r="BC27" s="112"/>
      <c r="BD27" s="112"/>
      <c r="BE27" s="112"/>
      <c r="BF27" s="113"/>
      <c r="BG27" s="114"/>
      <c r="BH27" s="115"/>
      <c r="BI27" s="55"/>
      <c r="BJ27" s="116"/>
      <c r="BK27" s="117"/>
      <c r="BL27" s="79"/>
      <c r="BM27" s="80"/>
      <c r="BN27" s="81"/>
      <c r="BO27" s="113" t="s">
        <v>47</v>
      </c>
      <c r="BP27" s="114">
        <v>3.5</v>
      </c>
      <c r="BQ27" s="117"/>
      <c r="BR27" s="118"/>
      <c r="BS27" s="116"/>
      <c r="BT27" s="115"/>
      <c r="BU27" s="112"/>
      <c r="BV27" s="112"/>
      <c r="BW27" s="112"/>
      <c r="BX27" s="113"/>
      <c r="BY27" s="114"/>
      <c r="BZ27" s="119"/>
      <c r="CA27" s="118"/>
      <c r="CB27" s="116"/>
      <c r="CC27" s="115"/>
      <c r="CD27" s="120"/>
      <c r="CE27" s="114"/>
      <c r="CF27" s="103"/>
      <c r="CG27" s="113"/>
      <c r="CH27" s="114"/>
      <c r="CI27" s="119"/>
      <c r="CJ27" s="92"/>
      <c r="CK27" s="116"/>
      <c r="CL27" s="115"/>
      <c r="CM27" s="120"/>
      <c r="CN27" s="114"/>
      <c r="CO27" s="117"/>
      <c r="CP27" s="113"/>
      <c r="CQ27" s="114"/>
      <c r="CR27" s="119"/>
      <c r="CS27" s="118"/>
      <c r="CT27" s="116"/>
      <c r="CU27" s="119"/>
      <c r="CV27" s="114"/>
      <c r="CW27" s="114"/>
      <c r="CX27" s="114"/>
      <c r="CY27" s="114"/>
      <c r="CZ27" s="114"/>
      <c r="DA27" s="114"/>
      <c r="DB27" s="114"/>
      <c r="DC27" s="116"/>
      <c r="DD27" s="121"/>
    </row>
    <row r="28" spans="1:108" ht="15.6" x14ac:dyDescent="0.3">
      <c r="A28" s="52">
        <f t="shared" si="2"/>
        <v>23</v>
      </c>
      <c r="B28" s="52" t="s">
        <v>73</v>
      </c>
      <c r="C28" s="53" t="s">
        <v>74</v>
      </c>
      <c r="D28" s="54" t="s">
        <v>85</v>
      </c>
      <c r="E28" s="54" t="s">
        <v>92</v>
      </c>
      <c r="F28" s="54">
        <v>2014</v>
      </c>
      <c r="G28" s="55" t="s">
        <v>46</v>
      </c>
      <c r="H28" s="97">
        <v>0</v>
      </c>
      <c r="I28" s="98">
        <v>0</v>
      </c>
      <c r="J28" s="97">
        <f t="shared" ref="J28:J66" si="6">I28/4</f>
        <v>0</v>
      </c>
      <c r="K28" s="99">
        <f t="shared" si="0"/>
        <v>0</v>
      </c>
      <c r="L28" s="97">
        <f t="shared" si="1"/>
        <v>0</v>
      </c>
      <c r="M28" s="100"/>
      <c r="N28" s="69"/>
      <c r="O28" s="70"/>
      <c r="P28" s="68"/>
      <c r="Q28" s="69"/>
      <c r="R28" s="70"/>
      <c r="S28" s="101"/>
      <c r="T28" s="80"/>
      <c r="U28" s="102"/>
      <c r="V28" s="79"/>
      <c r="W28" s="80"/>
      <c r="X28" s="103"/>
      <c r="Y28" s="68"/>
      <c r="Z28" s="69"/>
      <c r="AA28" s="70"/>
      <c r="AB28" s="79"/>
      <c r="AC28" s="80"/>
      <c r="AD28" s="102"/>
      <c r="AE28" s="68"/>
      <c r="AF28" s="69"/>
      <c r="AG28" s="70"/>
      <c r="AH28" s="104"/>
      <c r="AI28" s="69"/>
      <c r="AJ28" s="105"/>
      <c r="AK28" s="106"/>
      <c r="AL28" s="107"/>
      <c r="AM28" s="108"/>
      <c r="AN28" s="109"/>
      <c r="AO28" s="110"/>
      <c r="AP28" s="111"/>
      <c r="AQ28" s="79"/>
      <c r="AR28" s="80"/>
      <c r="AS28" s="81"/>
      <c r="AT28" s="101"/>
      <c r="AU28" s="80"/>
      <c r="AV28" s="65"/>
      <c r="AW28" s="79"/>
      <c r="AX28" s="80"/>
      <c r="AY28" s="81"/>
      <c r="AZ28" s="101"/>
      <c r="BA28" s="80"/>
      <c r="BB28" s="81"/>
      <c r="BC28" s="112"/>
      <c r="BD28" s="112"/>
      <c r="BE28" s="112"/>
      <c r="BF28" s="113"/>
      <c r="BG28" s="114"/>
      <c r="BH28" s="115"/>
      <c r="BI28" s="55"/>
      <c r="BJ28" s="116"/>
      <c r="BK28" s="117"/>
      <c r="BL28" s="79"/>
      <c r="BM28" s="80"/>
      <c r="BN28" s="81"/>
      <c r="BO28" s="113"/>
      <c r="BP28" s="114"/>
      <c r="BQ28" s="117"/>
      <c r="BR28" s="118"/>
      <c r="BS28" s="116"/>
      <c r="BT28" s="115"/>
      <c r="BU28" s="112"/>
      <c r="BV28" s="112"/>
      <c r="BW28" s="112"/>
      <c r="BX28" s="113"/>
      <c r="BY28" s="114"/>
      <c r="BZ28" s="119"/>
      <c r="CA28" s="118"/>
      <c r="CB28" s="116"/>
      <c r="CC28" s="115"/>
      <c r="CD28" s="120"/>
      <c r="CE28" s="114"/>
      <c r="CF28" s="103"/>
      <c r="CG28" s="113"/>
      <c r="CH28" s="114"/>
      <c r="CI28" s="119"/>
      <c r="CJ28" s="92"/>
      <c r="CK28" s="116"/>
      <c r="CL28" s="115"/>
      <c r="CM28" s="120"/>
      <c r="CN28" s="114"/>
      <c r="CO28" s="117"/>
      <c r="CP28" s="113"/>
      <c r="CQ28" s="114"/>
      <c r="CR28" s="119"/>
      <c r="CS28" s="118"/>
      <c r="CT28" s="116"/>
      <c r="CU28" s="119"/>
      <c r="CV28" s="114"/>
      <c r="CW28" s="114"/>
      <c r="CX28" s="114"/>
      <c r="CY28" s="114"/>
      <c r="CZ28" s="114"/>
      <c r="DA28" s="114"/>
      <c r="DB28" s="114"/>
      <c r="DC28" s="116"/>
      <c r="DD28" s="121"/>
    </row>
    <row r="29" spans="1:108" ht="15.6" x14ac:dyDescent="0.3">
      <c r="A29" s="52">
        <f t="shared" si="2"/>
        <v>24</v>
      </c>
      <c r="B29" s="52" t="s">
        <v>73</v>
      </c>
      <c r="C29" s="53" t="s">
        <v>74</v>
      </c>
      <c r="D29" s="54" t="s">
        <v>44</v>
      </c>
      <c r="E29" s="54" t="s">
        <v>93</v>
      </c>
      <c r="F29" s="54">
        <v>2016</v>
      </c>
      <c r="G29" s="55" t="s">
        <v>58</v>
      </c>
      <c r="H29" s="97">
        <v>20.5</v>
      </c>
      <c r="I29" s="98">
        <v>20.5</v>
      </c>
      <c r="J29" s="97">
        <f t="shared" si="6"/>
        <v>5.125</v>
      </c>
      <c r="K29" s="99">
        <f t="shared" si="0"/>
        <v>9</v>
      </c>
      <c r="L29" s="97">
        <f t="shared" si="1"/>
        <v>14.125</v>
      </c>
      <c r="M29" s="100"/>
      <c r="N29" s="69"/>
      <c r="O29" s="70"/>
      <c r="P29" s="68"/>
      <c r="Q29" s="69"/>
      <c r="R29" s="70"/>
      <c r="S29" s="101"/>
      <c r="T29" s="80"/>
      <c r="U29" s="102"/>
      <c r="V29" s="79"/>
      <c r="W29" s="80"/>
      <c r="X29" s="103"/>
      <c r="Y29" s="68" t="s">
        <v>80</v>
      </c>
      <c r="Z29" s="69">
        <v>0</v>
      </c>
      <c r="AA29" s="70"/>
      <c r="AB29" s="79" t="s">
        <v>50</v>
      </c>
      <c r="AC29" s="80">
        <v>3</v>
      </c>
      <c r="AD29" s="102"/>
      <c r="AE29" s="68"/>
      <c r="AF29" s="69"/>
      <c r="AG29" s="70"/>
      <c r="AH29" s="104" t="s">
        <v>87</v>
      </c>
      <c r="AI29" s="69">
        <v>0</v>
      </c>
      <c r="AJ29" s="105">
        <v>1</v>
      </c>
      <c r="AK29" s="106"/>
      <c r="AL29" s="107"/>
      <c r="AM29" s="108"/>
      <c r="AN29" s="109"/>
      <c r="AO29" s="110"/>
      <c r="AP29" s="111"/>
      <c r="AQ29" s="79"/>
      <c r="AR29" s="80"/>
      <c r="AS29" s="81"/>
      <c r="AT29" s="101"/>
      <c r="AU29" s="80"/>
      <c r="AV29" s="65"/>
      <c r="AW29" s="79"/>
      <c r="AX29" s="80"/>
      <c r="AY29" s="81"/>
      <c r="AZ29" s="101"/>
      <c r="BA29" s="80"/>
      <c r="BB29" s="81"/>
      <c r="BC29" s="112"/>
      <c r="BD29" s="112"/>
      <c r="BE29" s="112"/>
      <c r="BF29" s="113" t="s">
        <v>53</v>
      </c>
      <c r="BG29" s="114">
        <v>5</v>
      </c>
      <c r="BH29" s="115"/>
      <c r="BI29" s="55"/>
      <c r="BJ29" s="116"/>
      <c r="BK29" s="117"/>
      <c r="BL29" s="79"/>
      <c r="BM29" s="80"/>
      <c r="BN29" s="81"/>
      <c r="BO29" s="113"/>
      <c r="BP29" s="114"/>
      <c r="BQ29" s="117"/>
      <c r="BR29" s="118"/>
      <c r="BS29" s="116"/>
      <c r="BT29" s="115"/>
      <c r="BU29" s="112"/>
      <c r="BV29" s="112"/>
      <c r="BW29" s="112"/>
      <c r="BX29" s="113"/>
      <c r="BY29" s="114"/>
      <c r="BZ29" s="119"/>
      <c r="CA29" s="118"/>
      <c r="CB29" s="116"/>
      <c r="CC29" s="115"/>
      <c r="CD29" s="120"/>
      <c r="CE29" s="114"/>
      <c r="CF29" s="103"/>
      <c r="CG29" s="113"/>
      <c r="CH29" s="114"/>
      <c r="CI29" s="119"/>
      <c r="CJ29" s="92"/>
      <c r="CK29" s="116"/>
      <c r="CL29" s="115"/>
      <c r="CM29" s="120"/>
      <c r="CN29" s="114"/>
      <c r="CO29" s="117"/>
      <c r="CP29" s="113"/>
      <c r="CQ29" s="114"/>
      <c r="CR29" s="119"/>
      <c r="CS29" s="118"/>
      <c r="CT29" s="116"/>
      <c r="CU29" s="119"/>
      <c r="CV29" s="114"/>
      <c r="CW29" s="114"/>
      <c r="CX29" s="114"/>
      <c r="CY29" s="114"/>
      <c r="CZ29" s="114"/>
      <c r="DA29" s="114"/>
      <c r="DB29" s="114"/>
      <c r="DC29" s="116"/>
      <c r="DD29" s="121"/>
    </row>
    <row r="30" spans="1:108" ht="15.6" x14ac:dyDescent="0.3">
      <c r="A30" s="52">
        <f t="shared" si="2"/>
        <v>25</v>
      </c>
      <c r="B30" s="52" t="s">
        <v>73</v>
      </c>
      <c r="C30" s="53" t="s">
        <v>74</v>
      </c>
      <c r="D30" s="54" t="s">
        <v>85</v>
      </c>
      <c r="E30" s="54" t="s">
        <v>94</v>
      </c>
      <c r="F30" s="54">
        <v>2015</v>
      </c>
      <c r="G30" s="125" t="s">
        <v>46</v>
      </c>
      <c r="H30" s="97">
        <v>0</v>
      </c>
      <c r="I30" s="98">
        <v>0</v>
      </c>
      <c r="J30" s="97">
        <f t="shared" si="6"/>
        <v>0</v>
      </c>
      <c r="K30" s="99">
        <f t="shared" si="0"/>
        <v>0</v>
      </c>
      <c r="L30" s="97">
        <f t="shared" si="1"/>
        <v>0</v>
      </c>
      <c r="M30" s="100"/>
      <c r="N30" s="69"/>
      <c r="O30" s="70"/>
      <c r="P30" s="68"/>
      <c r="Q30" s="69"/>
      <c r="R30" s="70"/>
      <c r="S30" s="101"/>
      <c r="T30" s="80"/>
      <c r="U30" s="102"/>
      <c r="V30" s="79"/>
      <c r="W30" s="80"/>
      <c r="X30" s="103"/>
      <c r="Y30" s="68" t="s">
        <v>89</v>
      </c>
      <c r="Z30" s="69">
        <v>0</v>
      </c>
      <c r="AA30" s="70"/>
      <c r="AB30" s="79" t="s">
        <v>95</v>
      </c>
      <c r="AC30" s="80">
        <v>0</v>
      </c>
      <c r="AD30" s="102"/>
      <c r="AE30" s="68"/>
      <c r="AF30" s="69"/>
      <c r="AG30" s="70"/>
      <c r="AH30" s="104"/>
      <c r="AI30" s="69"/>
      <c r="AJ30" s="105"/>
      <c r="AK30" s="106"/>
      <c r="AL30" s="107"/>
      <c r="AM30" s="108"/>
      <c r="AN30" s="109"/>
      <c r="AO30" s="110"/>
      <c r="AP30" s="111"/>
      <c r="AQ30" s="79"/>
      <c r="AR30" s="80"/>
      <c r="AS30" s="81"/>
      <c r="AT30" s="101"/>
      <c r="AU30" s="80"/>
      <c r="AV30" s="65"/>
      <c r="AW30" s="79"/>
      <c r="AX30" s="80"/>
      <c r="AY30" s="81"/>
      <c r="AZ30" s="101"/>
      <c r="BA30" s="80"/>
      <c r="BB30" s="81"/>
      <c r="BC30" s="112"/>
      <c r="BD30" s="112"/>
      <c r="BE30" s="112"/>
      <c r="BF30" s="113"/>
      <c r="BG30" s="114"/>
      <c r="BH30" s="115"/>
      <c r="BI30" s="55"/>
      <c r="BJ30" s="116"/>
      <c r="BK30" s="117"/>
      <c r="BL30" s="79"/>
      <c r="BM30" s="80"/>
      <c r="BN30" s="81"/>
      <c r="BO30" s="113"/>
      <c r="BP30" s="114"/>
      <c r="BQ30" s="117"/>
      <c r="BR30" s="118"/>
      <c r="BS30" s="116"/>
      <c r="BT30" s="115"/>
      <c r="BU30" s="112"/>
      <c r="BV30" s="112"/>
      <c r="BW30" s="112"/>
      <c r="BX30" s="113"/>
      <c r="BY30" s="114"/>
      <c r="BZ30" s="119"/>
      <c r="CA30" s="118"/>
      <c r="CB30" s="116"/>
      <c r="CC30" s="115"/>
      <c r="CD30" s="120"/>
      <c r="CE30" s="114"/>
      <c r="CF30" s="103"/>
      <c r="CG30" s="113"/>
      <c r="CH30" s="114"/>
      <c r="CI30" s="119"/>
      <c r="CJ30" s="92"/>
      <c r="CK30" s="116"/>
      <c r="CL30" s="115"/>
      <c r="CM30" s="120"/>
      <c r="CN30" s="114"/>
      <c r="CO30" s="117"/>
      <c r="CP30" s="113"/>
      <c r="CQ30" s="114"/>
      <c r="CR30" s="119"/>
      <c r="CS30" s="118"/>
      <c r="CT30" s="116"/>
      <c r="CU30" s="119"/>
      <c r="CV30" s="114"/>
      <c r="CW30" s="114"/>
      <c r="CX30" s="114"/>
      <c r="CY30" s="114"/>
      <c r="CZ30" s="114"/>
      <c r="DA30" s="114"/>
      <c r="DB30" s="114"/>
      <c r="DC30" s="116"/>
      <c r="DD30" s="121"/>
    </row>
    <row r="31" spans="1:108" ht="15.6" x14ac:dyDescent="0.3">
      <c r="A31" s="52">
        <f t="shared" si="2"/>
        <v>26</v>
      </c>
      <c r="B31" s="52" t="s">
        <v>73</v>
      </c>
      <c r="C31" s="53" t="s">
        <v>96</v>
      </c>
      <c r="D31" s="54" t="s">
        <v>70</v>
      </c>
      <c r="E31" s="54" t="s">
        <v>97</v>
      </c>
      <c r="F31" s="54">
        <v>2014</v>
      </c>
      <c r="G31" s="55" t="s">
        <v>64</v>
      </c>
      <c r="H31" s="97">
        <v>0</v>
      </c>
      <c r="I31" s="98">
        <v>0</v>
      </c>
      <c r="J31" s="97">
        <f t="shared" si="6"/>
        <v>0</v>
      </c>
      <c r="K31" s="99">
        <f t="shared" si="0"/>
        <v>0</v>
      </c>
      <c r="L31" s="97">
        <f t="shared" si="1"/>
        <v>0</v>
      </c>
      <c r="M31" s="100"/>
      <c r="N31" s="69"/>
      <c r="O31" s="70"/>
      <c r="P31" s="68"/>
      <c r="Q31" s="69"/>
      <c r="R31" s="70"/>
      <c r="S31" s="101"/>
      <c r="T31" s="80"/>
      <c r="U31" s="102"/>
      <c r="V31" s="79"/>
      <c r="W31" s="80"/>
      <c r="X31" s="103"/>
      <c r="Y31" s="68"/>
      <c r="Z31" s="69"/>
      <c r="AA31" s="70"/>
      <c r="AB31" s="79" t="s">
        <v>87</v>
      </c>
      <c r="AC31" s="80">
        <v>0</v>
      </c>
      <c r="AD31" s="102"/>
      <c r="AE31" s="68"/>
      <c r="AF31" s="69"/>
      <c r="AG31" s="70"/>
      <c r="AH31" s="104"/>
      <c r="AI31" s="69"/>
      <c r="AJ31" s="105"/>
      <c r="AK31" s="106"/>
      <c r="AL31" s="107"/>
      <c r="AM31" s="108"/>
      <c r="AN31" s="109"/>
      <c r="AO31" s="110"/>
      <c r="AP31" s="111"/>
      <c r="AQ31" s="79"/>
      <c r="AR31" s="80"/>
      <c r="AS31" s="81"/>
      <c r="AT31" s="101"/>
      <c r="AU31" s="80"/>
      <c r="AV31" s="65"/>
      <c r="AW31" s="79"/>
      <c r="AX31" s="80"/>
      <c r="AY31" s="81"/>
      <c r="AZ31" s="101"/>
      <c r="BA31" s="80"/>
      <c r="BB31" s="81"/>
      <c r="BC31" s="112"/>
      <c r="BD31" s="112"/>
      <c r="BE31" s="112"/>
      <c r="BF31" s="113"/>
      <c r="BG31" s="114"/>
      <c r="BH31" s="115"/>
      <c r="BI31" s="55"/>
      <c r="BJ31" s="116"/>
      <c r="BK31" s="117"/>
      <c r="BL31" s="79"/>
      <c r="BM31" s="80"/>
      <c r="BN31" s="81"/>
      <c r="BO31" s="113"/>
      <c r="BP31" s="114"/>
      <c r="BQ31" s="117"/>
      <c r="BR31" s="118"/>
      <c r="BS31" s="116"/>
      <c r="BT31" s="115"/>
      <c r="BU31" s="112"/>
      <c r="BV31" s="112"/>
      <c r="BW31" s="112"/>
      <c r="BX31" s="113"/>
      <c r="BY31" s="114"/>
      <c r="BZ31" s="119"/>
      <c r="CA31" s="118"/>
      <c r="CB31" s="116"/>
      <c r="CC31" s="115"/>
      <c r="CD31" s="120"/>
      <c r="CE31" s="114"/>
      <c r="CF31" s="103"/>
      <c r="CG31" s="113"/>
      <c r="CH31" s="114"/>
      <c r="CI31" s="119"/>
      <c r="CJ31" s="92"/>
      <c r="CK31" s="116"/>
      <c r="CL31" s="115"/>
      <c r="CM31" s="120"/>
      <c r="CN31" s="114"/>
      <c r="CO31" s="117"/>
      <c r="CP31" s="113"/>
      <c r="CQ31" s="114"/>
      <c r="CR31" s="119"/>
      <c r="CS31" s="118"/>
      <c r="CT31" s="116"/>
      <c r="CU31" s="119"/>
      <c r="CV31" s="114"/>
      <c r="CW31" s="114"/>
      <c r="CX31" s="114"/>
      <c r="CY31" s="114"/>
      <c r="CZ31" s="114"/>
      <c r="DA31" s="114"/>
      <c r="DB31" s="114"/>
      <c r="DC31" s="116"/>
      <c r="DD31" s="121"/>
    </row>
    <row r="32" spans="1:108" ht="15.6" x14ac:dyDescent="0.3">
      <c r="A32" s="52">
        <f t="shared" si="2"/>
        <v>27</v>
      </c>
      <c r="B32" s="52" t="s">
        <v>73</v>
      </c>
      <c r="C32" s="53" t="s">
        <v>96</v>
      </c>
      <c r="D32" s="54" t="s">
        <v>54</v>
      </c>
      <c r="E32" s="54" t="s">
        <v>98</v>
      </c>
      <c r="F32" s="54">
        <v>2015</v>
      </c>
      <c r="G32" s="142" t="s">
        <v>62</v>
      </c>
      <c r="H32" s="143">
        <v>0</v>
      </c>
      <c r="I32" s="98">
        <v>0</v>
      </c>
      <c r="J32" s="97">
        <f t="shared" si="6"/>
        <v>0</v>
      </c>
      <c r="K32" s="99">
        <f t="shared" si="0"/>
        <v>9</v>
      </c>
      <c r="L32" s="97">
        <f t="shared" si="1"/>
        <v>9</v>
      </c>
      <c r="M32" s="100"/>
      <c r="N32" s="69"/>
      <c r="O32" s="70"/>
      <c r="P32" s="68"/>
      <c r="Q32" s="69"/>
      <c r="R32" s="70"/>
      <c r="S32" s="101"/>
      <c r="T32" s="80"/>
      <c r="U32" s="102"/>
      <c r="V32" s="79"/>
      <c r="W32" s="80"/>
      <c r="X32" s="103"/>
      <c r="Y32" s="68"/>
      <c r="Z32" s="69"/>
      <c r="AA32" s="70"/>
      <c r="AB32" s="79"/>
      <c r="AC32" s="80"/>
      <c r="AD32" s="102"/>
      <c r="AE32" s="68"/>
      <c r="AF32" s="69"/>
      <c r="AG32" s="70"/>
      <c r="AH32" s="104" t="s">
        <v>50</v>
      </c>
      <c r="AI32" s="69">
        <v>3</v>
      </c>
      <c r="AJ32" s="105">
        <v>1</v>
      </c>
      <c r="AK32" s="106"/>
      <c r="AL32" s="107"/>
      <c r="AM32" s="108"/>
      <c r="AN32" s="109"/>
      <c r="AO32" s="110"/>
      <c r="AP32" s="111"/>
      <c r="AQ32" s="79"/>
      <c r="AR32" s="80"/>
      <c r="AS32" s="81"/>
      <c r="AT32" s="101"/>
      <c r="AU32" s="80"/>
      <c r="AV32" s="65"/>
      <c r="AW32" s="79"/>
      <c r="AX32" s="80"/>
      <c r="AY32" s="81"/>
      <c r="AZ32" s="101"/>
      <c r="BA32" s="80"/>
      <c r="BB32" s="81"/>
      <c r="BC32" s="112"/>
      <c r="BD32" s="112"/>
      <c r="BE32" s="112"/>
      <c r="BF32" s="113"/>
      <c r="BG32" s="114"/>
      <c r="BH32" s="115"/>
      <c r="BI32" s="55"/>
      <c r="BJ32" s="116"/>
      <c r="BK32" s="117"/>
      <c r="BL32" s="79"/>
      <c r="BM32" s="80"/>
      <c r="BN32" s="81"/>
      <c r="BO32" s="113" t="s">
        <v>53</v>
      </c>
      <c r="BP32" s="114">
        <v>5</v>
      </c>
      <c r="BQ32" s="117"/>
      <c r="BR32" s="118"/>
      <c r="BS32" s="116"/>
      <c r="BT32" s="115"/>
      <c r="BU32" s="112"/>
      <c r="BV32" s="112"/>
      <c r="BW32" s="112"/>
      <c r="BX32" s="113"/>
      <c r="BY32" s="114"/>
      <c r="BZ32" s="119"/>
      <c r="CA32" s="118"/>
      <c r="CB32" s="116"/>
      <c r="CC32" s="115"/>
      <c r="CD32" s="120"/>
      <c r="CE32" s="114"/>
      <c r="CF32" s="103"/>
      <c r="CG32" s="113"/>
      <c r="CH32" s="114"/>
      <c r="CI32" s="119"/>
      <c r="CJ32" s="92"/>
      <c r="CK32" s="116"/>
      <c r="CL32" s="115"/>
      <c r="CM32" s="120"/>
      <c r="CN32" s="114"/>
      <c r="CO32" s="117"/>
      <c r="CP32" s="113"/>
      <c r="CQ32" s="114"/>
      <c r="CR32" s="119"/>
      <c r="CS32" s="118"/>
      <c r="CT32" s="116"/>
      <c r="CU32" s="119"/>
      <c r="CV32" s="114"/>
      <c r="CW32" s="114"/>
      <c r="CX32" s="114"/>
      <c r="CY32" s="114"/>
      <c r="CZ32" s="114"/>
      <c r="DA32" s="114"/>
      <c r="DB32" s="114"/>
      <c r="DC32" s="116"/>
      <c r="DD32" s="121"/>
    </row>
    <row r="33" spans="1:108" ht="15.6" x14ac:dyDescent="0.3">
      <c r="A33" s="52">
        <f t="shared" si="2"/>
        <v>28</v>
      </c>
      <c r="B33" s="52" t="s">
        <v>73</v>
      </c>
      <c r="C33" s="53" t="s">
        <v>96</v>
      </c>
      <c r="D33" s="54" t="s">
        <v>48</v>
      </c>
      <c r="E33" s="54" t="s">
        <v>99</v>
      </c>
      <c r="F33" s="54">
        <v>2014</v>
      </c>
      <c r="G33" s="55" t="s">
        <v>64</v>
      </c>
      <c r="H33" s="97">
        <v>0</v>
      </c>
      <c r="I33" s="98">
        <v>0</v>
      </c>
      <c r="J33" s="97">
        <f t="shared" si="6"/>
        <v>0</v>
      </c>
      <c r="K33" s="99">
        <f t="shared" si="0"/>
        <v>14</v>
      </c>
      <c r="L33" s="97">
        <f t="shared" si="1"/>
        <v>14</v>
      </c>
      <c r="M33" s="100"/>
      <c r="N33" s="69"/>
      <c r="O33" s="70"/>
      <c r="P33" s="68"/>
      <c r="Q33" s="69"/>
      <c r="R33" s="70"/>
      <c r="S33" s="101"/>
      <c r="T33" s="80"/>
      <c r="U33" s="102"/>
      <c r="V33" s="79"/>
      <c r="W33" s="80"/>
      <c r="X33" s="103"/>
      <c r="Y33" s="68" t="s">
        <v>50</v>
      </c>
      <c r="Z33" s="69">
        <v>3</v>
      </c>
      <c r="AA33" s="70"/>
      <c r="AB33" s="79"/>
      <c r="AC33" s="122"/>
      <c r="AD33" s="102"/>
      <c r="AE33" s="68"/>
      <c r="AF33" s="69"/>
      <c r="AG33" s="70"/>
      <c r="AH33" s="104" t="s">
        <v>95</v>
      </c>
      <c r="AI33" s="69">
        <v>0</v>
      </c>
      <c r="AJ33" s="105"/>
      <c r="AK33" s="106"/>
      <c r="AL33" s="107"/>
      <c r="AM33" s="108"/>
      <c r="AN33" s="109"/>
      <c r="AO33" s="110"/>
      <c r="AP33" s="111"/>
      <c r="AQ33" s="79"/>
      <c r="AR33" s="80"/>
      <c r="AS33" s="81"/>
      <c r="AT33" s="101"/>
      <c r="AU33" s="80"/>
      <c r="AV33" s="65"/>
      <c r="AW33" s="79"/>
      <c r="AX33" s="80"/>
      <c r="AY33" s="81"/>
      <c r="AZ33" s="101"/>
      <c r="BA33" s="80"/>
      <c r="BB33" s="81"/>
      <c r="BC33" s="112" t="s">
        <v>50</v>
      </c>
      <c r="BD33" s="112">
        <v>6</v>
      </c>
      <c r="BE33" s="112"/>
      <c r="BF33" s="113" t="s">
        <v>53</v>
      </c>
      <c r="BG33" s="114">
        <v>5</v>
      </c>
      <c r="BH33" s="115"/>
      <c r="BI33" s="55"/>
      <c r="BJ33" s="116"/>
      <c r="BK33" s="117"/>
      <c r="BL33" s="79"/>
      <c r="BM33" s="80"/>
      <c r="BN33" s="81"/>
      <c r="BO33" s="113"/>
      <c r="BP33" s="114"/>
      <c r="BQ33" s="117"/>
      <c r="BR33" s="118"/>
      <c r="BS33" s="116"/>
      <c r="BT33" s="115"/>
      <c r="BU33" s="112"/>
      <c r="BV33" s="112"/>
      <c r="BW33" s="112"/>
      <c r="BX33" s="113"/>
      <c r="BY33" s="114"/>
      <c r="BZ33" s="119"/>
      <c r="CA33" s="118"/>
      <c r="CB33" s="116"/>
      <c r="CC33" s="115"/>
      <c r="CD33" s="120"/>
      <c r="CE33" s="114"/>
      <c r="CF33" s="103"/>
      <c r="CG33" s="113"/>
      <c r="CH33" s="114"/>
      <c r="CI33" s="119"/>
      <c r="CJ33" s="92"/>
      <c r="CK33" s="116"/>
      <c r="CL33" s="115"/>
      <c r="CM33" s="120"/>
      <c r="CN33" s="114"/>
      <c r="CO33" s="117"/>
      <c r="CP33" s="113"/>
      <c r="CQ33" s="114"/>
      <c r="CR33" s="119"/>
      <c r="CS33" s="118"/>
      <c r="CT33" s="116"/>
      <c r="CU33" s="119"/>
      <c r="CV33" s="114"/>
      <c r="CW33" s="114"/>
      <c r="CX33" s="114"/>
      <c r="CY33" s="114"/>
      <c r="CZ33" s="114"/>
      <c r="DA33" s="114"/>
      <c r="DB33" s="114"/>
      <c r="DC33" s="116"/>
      <c r="DD33" s="121"/>
    </row>
    <row r="34" spans="1:108" ht="15.6" x14ac:dyDescent="0.3">
      <c r="A34" s="52">
        <f t="shared" si="2"/>
        <v>29</v>
      </c>
      <c r="B34" s="52" t="s">
        <v>73</v>
      </c>
      <c r="C34" s="53" t="s">
        <v>96</v>
      </c>
      <c r="D34" s="54" t="s">
        <v>56</v>
      </c>
      <c r="E34" s="54" t="s">
        <v>100</v>
      </c>
      <c r="F34" s="54">
        <v>2015</v>
      </c>
      <c r="G34" s="125" t="s">
        <v>62</v>
      </c>
      <c r="H34" s="97">
        <v>3</v>
      </c>
      <c r="I34" s="98">
        <v>3</v>
      </c>
      <c r="J34" s="97">
        <f t="shared" si="6"/>
        <v>0.75</v>
      </c>
      <c r="K34" s="99">
        <f t="shared" si="0"/>
        <v>0</v>
      </c>
      <c r="L34" s="97">
        <f t="shared" si="1"/>
        <v>0.75</v>
      </c>
      <c r="M34" s="100"/>
      <c r="N34" s="69"/>
      <c r="O34" s="70"/>
      <c r="P34" s="68"/>
      <c r="Q34" s="69"/>
      <c r="R34" s="70"/>
      <c r="S34" s="101"/>
      <c r="T34" s="80"/>
      <c r="U34" s="102"/>
      <c r="V34" s="79"/>
      <c r="W34" s="80"/>
      <c r="X34" s="103"/>
      <c r="Y34" s="68"/>
      <c r="Z34" s="69"/>
      <c r="AA34" s="70"/>
      <c r="AB34" s="79"/>
      <c r="AC34" s="80"/>
      <c r="AD34" s="102"/>
      <c r="AE34" s="68"/>
      <c r="AF34" s="69"/>
      <c r="AG34" s="70"/>
      <c r="AH34" s="104"/>
      <c r="AI34" s="69"/>
      <c r="AJ34" s="105"/>
      <c r="AK34" s="106"/>
      <c r="AL34" s="107"/>
      <c r="AM34" s="108"/>
      <c r="AN34" s="109"/>
      <c r="AO34" s="110"/>
      <c r="AP34" s="111"/>
      <c r="AQ34" s="79"/>
      <c r="AR34" s="80"/>
      <c r="AS34" s="81"/>
      <c r="AT34" s="101"/>
      <c r="AU34" s="80"/>
      <c r="AV34" s="65"/>
      <c r="AW34" s="79"/>
      <c r="AX34" s="80"/>
      <c r="AY34" s="81"/>
      <c r="AZ34" s="101"/>
      <c r="BA34" s="80"/>
      <c r="BB34" s="81"/>
      <c r="BC34" s="112"/>
      <c r="BD34" s="112"/>
      <c r="BE34" s="112"/>
      <c r="BF34" s="113"/>
      <c r="BG34" s="114"/>
      <c r="BH34" s="115"/>
      <c r="BI34" s="55"/>
      <c r="BJ34" s="116"/>
      <c r="BK34" s="117"/>
      <c r="BL34" s="79"/>
      <c r="BM34" s="80"/>
      <c r="BN34" s="81"/>
      <c r="BO34" s="113"/>
      <c r="BP34" s="114"/>
      <c r="BQ34" s="117"/>
      <c r="BR34" s="118"/>
      <c r="BS34" s="116"/>
      <c r="BT34" s="115"/>
      <c r="BU34" s="112"/>
      <c r="BV34" s="112"/>
      <c r="BW34" s="112"/>
      <c r="BX34" s="113"/>
      <c r="BY34" s="114"/>
      <c r="BZ34" s="119"/>
      <c r="CA34" s="118"/>
      <c r="CB34" s="116"/>
      <c r="CC34" s="115"/>
      <c r="CD34" s="120"/>
      <c r="CE34" s="114"/>
      <c r="CF34" s="103"/>
      <c r="CG34" s="113"/>
      <c r="CH34" s="114"/>
      <c r="CI34" s="119"/>
      <c r="CJ34" s="92"/>
      <c r="CK34" s="116"/>
      <c r="CL34" s="115"/>
      <c r="CM34" s="120"/>
      <c r="CN34" s="114"/>
      <c r="CO34" s="117"/>
      <c r="CP34" s="113"/>
      <c r="CQ34" s="114"/>
      <c r="CR34" s="119"/>
      <c r="CS34" s="118"/>
      <c r="CT34" s="116"/>
      <c r="CU34" s="119"/>
      <c r="CV34" s="114"/>
      <c r="CW34" s="114"/>
      <c r="CX34" s="114"/>
      <c r="CY34" s="114"/>
      <c r="CZ34" s="114"/>
      <c r="DA34" s="114"/>
      <c r="DB34" s="114"/>
      <c r="DC34" s="116"/>
      <c r="DD34" s="121"/>
    </row>
    <row r="35" spans="1:108" ht="15.6" x14ac:dyDescent="0.3">
      <c r="A35" s="52">
        <f t="shared" si="2"/>
        <v>30</v>
      </c>
      <c r="B35" s="52" t="s">
        <v>73</v>
      </c>
      <c r="C35" s="53" t="s">
        <v>96</v>
      </c>
      <c r="D35" s="54" t="s">
        <v>54</v>
      </c>
      <c r="E35" s="54" t="s">
        <v>101</v>
      </c>
      <c r="F35" s="54">
        <v>2015</v>
      </c>
      <c r="G35" s="142" t="s">
        <v>62</v>
      </c>
      <c r="H35" s="143">
        <v>38</v>
      </c>
      <c r="I35" s="98">
        <v>39.25</v>
      </c>
      <c r="J35" s="97">
        <f t="shared" si="6"/>
        <v>9.8125</v>
      </c>
      <c r="K35" s="99">
        <f t="shared" si="0"/>
        <v>72</v>
      </c>
      <c r="L35" s="97">
        <f t="shared" si="1"/>
        <v>81.8125</v>
      </c>
      <c r="M35" s="100"/>
      <c r="N35" s="69"/>
      <c r="O35" s="70"/>
      <c r="P35" s="68"/>
      <c r="Q35" s="69"/>
      <c r="R35" s="70"/>
      <c r="S35" s="101"/>
      <c r="T35" s="80"/>
      <c r="U35" s="102"/>
      <c r="V35" s="79"/>
      <c r="W35" s="80"/>
      <c r="X35" s="103"/>
      <c r="Y35" s="68" t="s">
        <v>47</v>
      </c>
      <c r="Z35" s="69">
        <v>7</v>
      </c>
      <c r="AA35" s="70"/>
      <c r="AB35" s="79" t="s">
        <v>53</v>
      </c>
      <c r="AC35" s="80">
        <v>5</v>
      </c>
      <c r="AD35" s="102"/>
      <c r="AE35" s="68"/>
      <c r="AF35" s="69"/>
      <c r="AG35" s="70"/>
      <c r="AH35" s="104" t="s">
        <v>53</v>
      </c>
      <c r="AI35" s="69">
        <v>5</v>
      </c>
      <c r="AJ35" s="105">
        <v>1</v>
      </c>
      <c r="AK35" s="106"/>
      <c r="AL35" s="107"/>
      <c r="AM35" s="108"/>
      <c r="AN35" s="109" t="s">
        <v>87</v>
      </c>
      <c r="AO35" s="110">
        <v>0</v>
      </c>
      <c r="AP35" s="111">
        <v>1</v>
      </c>
      <c r="AQ35" s="79" t="s">
        <v>47</v>
      </c>
      <c r="AR35" s="80">
        <v>10</v>
      </c>
      <c r="AS35" s="81"/>
      <c r="AT35" s="101" t="s">
        <v>53</v>
      </c>
      <c r="AU35" s="80">
        <v>12</v>
      </c>
      <c r="AV35" s="65">
        <v>1</v>
      </c>
      <c r="AW35" s="79"/>
      <c r="AX35" s="80"/>
      <c r="AY35" s="81"/>
      <c r="AZ35" s="101"/>
      <c r="BA35" s="80"/>
      <c r="BB35" s="81"/>
      <c r="BC35" s="112"/>
      <c r="BD35" s="112"/>
      <c r="BE35" s="112"/>
      <c r="BF35" s="113" t="s">
        <v>47</v>
      </c>
      <c r="BG35" s="114">
        <v>7</v>
      </c>
      <c r="BH35" s="115"/>
      <c r="BI35" s="55"/>
      <c r="BJ35" s="116"/>
      <c r="BK35" s="117"/>
      <c r="BL35" s="79"/>
      <c r="BM35" s="80"/>
      <c r="BN35" s="81"/>
      <c r="BO35" s="113" t="s">
        <v>47</v>
      </c>
      <c r="BP35" s="114">
        <v>7</v>
      </c>
      <c r="BQ35" s="117"/>
      <c r="BR35" s="118"/>
      <c r="BS35" s="116"/>
      <c r="BT35" s="115"/>
      <c r="BU35" s="112" t="s">
        <v>47</v>
      </c>
      <c r="BV35" s="112">
        <v>15</v>
      </c>
      <c r="BW35" s="112">
        <v>1</v>
      </c>
      <c r="BX35" s="113"/>
      <c r="BY35" s="114"/>
      <c r="BZ35" s="119"/>
      <c r="CA35" s="118"/>
      <c r="CB35" s="116"/>
      <c r="CC35" s="115"/>
      <c r="CD35" s="120"/>
      <c r="CE35" s="114"/>
      <c r="CF35" s="103"/>
      <c r="CG35" s="113"/>
      <c r="CH35" s="114"/>
      <c r="CI35" s="119"/>
      <c r="CJ35" s="92"/>
      <c r="CK35" s="116"/>
      <c r="CL35" s="115"/>
      <c r="CM35" s="120"/>
      <c r="CN35" s="114"/>
      <c r="CO35" s="117"/>
      <c r="CP35" s="113"/>
      <c r="CQ35" s="114"/>
      <c r="CR35" s="119"/>
      <c r="CS35" s="118"/>
      <c r="CT35" s="116"/>
      <c r="CU35" s="119"/>
      <c r="CV35" s="114"/>
      <c r="CW35" s="114"/>
      <c r="CX35" s="114"/>
      <c r="CY35" s="114"/>
      <c r="CZ35" s="114"/>
      <c r="DA35" s="114"/>
      <c r="DB35" s="114"/>
      <c r="DC35" s="116"/>
      <c r="DD35" s="121"/>
    </row>
    <row r="36" spans="1:108" ht="15.6" x14ac:dyDescent="0.3">
      <c r="A36" s="52">
        <f t="shared" si="2"/>
        <v>31</v>
      </c>
      <c r="B36" s="52" t="s">
        <v>73</v>
      </c>
      <c r="C36" s="53" t="s">
        <v>96</v>
      </c>
      <c r="D36" s="54" t="s">
        <v>56</v>
      </c>
      <c r="E36" s="54" t="s">
        <v>102</v>
      </c>
      <c r="F36" s="54">
        <v>2016</v>
      </c>
      <c r="G36" s="142" t="s">
        <v>62</v>
      </c>
      <c r="H36" s="143"/>
      <c r="I36" s="98"/>
      <c r="J36" s="97">
        <f t="shared" si="6"/>
        <v>0</v>
      </c>
      <c r="K36" s="99">
        <f t="shared" si="0"/>
        <v>0</v>
      </c>
      <c r="L36" s="97">
        <f t="shared" si="1"/>
        <v>0</v>
      </c>
      <c r="M36" s="100"/>
      <c r="N36" s="69"/>
      <c r="O36" s="70"/>
      <c r="P36" s="68"/>
      <c r="Q36" s="69"/>
      <c r="R36" s="70"/>
      <c r="S36" s="101"/>
      <c r="T36" s="80"/>
      <c r="U36" s="102"/>
      <c r="V36" s="79"/>
      <c r="W36" s="80"/>
      <c r="X36" s="103"/>
      <c r="Y36" s="68"/>
      <c r="Z36" s="69"/>
      <c r="AA36" s="70"/>
      <c r="AB36" s="79"/>
      <c r="AC36" s="80"/>
      <c r="AD36" s="102"/>
      <c r="AE36" s="68"/>
      <c r="AF36" s="69"/>
      <c r="AG36" s="70"/>
      <c r="AH36" s="104" t="s">
        <v>80</v>
      </c>
      <c r="AI36" s="69">
        <v>0</v>
      </c>
      <c r="AJ36" s="105"/>
      <c r="AK36" s="106"/>
      <c r="AL36" s="107"/>
      <c r="AM36" s="108"/>
      <c r="AN36" s="109"/>
      <c r="AO36" s="110"/>
      <c r="AP36" s="111"/>
      <c r="AQ36" s="79"/>
      <c r="AR36" s="80"/>
      <c r="AS36" s="81"/>
      <c r="AT36" s="101"/>
      <c r="AU36" s="80"/>
      <c r="AV36" s="65"/>
      <c r="AW36" s="79"/>
      <c r="AX36" s="80"/>
      <c r="AY36" s="81"/>
      <c r="AZ36" s="101"/>
      <c r="BA36" s="80"/>
      <c r="BB36" s="81"/>
      <c r="BC36" s="112"/>
      <c r="BD36" s="112"/>
      <c r="BE36" s="112"/>
      <c r="BF36" s="113"/>
      <c r="BG36" s="114"/>
      <c r="BH36" s="115"/>
      <c r="BI36" s="55"/>
      <c r="BJ36" s="116"/>
      <c r="BK36" s="117"/>
      <c r="BL36" s="79"/>
      <c r="BM36" s="80"/>
      <c r="BN36" s="81"/>
      <c r="BO36" s="113"/>
      <c r="BP36" s="114"/>
      <c r="BQ36" s="117"/>
      <c r="BR36" s="118"/>
      <c r="BS36" s="116"/>
      <c r="BT36" s="115"/>
      <c r="BU36" s="112"/>
      <c r="BV36" s="112"/>
      <c r="BW36" s="112"/>
      <c r="BX36" s="113"/>
      <c r="BY36" s="114"/>
      <c r="BZ36" s="119"/>
      <c r="CA36" s="118"/>
      <c r="CB36" s="116"/>
      <c r="CC36" s="115"/>
      <c r="CD36" s="120"/>
      <c r="CE36" s="114"/>
      <c r="CF36" s="103"/>
      <c r="CG36" s="113"/>
      <c r="CH36" s="114"/>
      <c r="CI36" s="119"/>
      <c r="CJ36" s="92"/>
      <c r="CK36" s="116"/>
      <c r="CL36" s="115"/>
      <c r="CM36" s="120"/>
      <c r="CN36" s="114"/>
      <c r="CO36" s="117"/>
      <c r="CP36" s="113"/>
      <c r="CQ36" s="114"/>
      <c r="CR36" s="119"/>
      <c r="CS36" s="118"/>
      <c r="CT36" s="116"/>
      <c r="CU36" s="119"/>
      <c r="CV36" s="114"/>
      <c r="CW36" s="114"/>
      <c r="CX36" s="114"/>
      <c r="CY36" s="114"/>
      <c r="CZ36" s="114"/>
      <c r="DA36" s="114"/>
      <c r="DB36" s="114"/>
      <c r="DC36" s="116"/>
      <c r="DD36" s="121"/>
    </row>
    <row r="37" spans="1:108" ht="15.6" x14ac:dyDescent="0.3">
      <c r="A37" s="52">
        <f t="shared" si="2"/>
        <v>32</v>
      </c>
      <c r="B37" s="52" t="s">
        <v>73</v>
      </c>
      <c r="C37" s="53" t="s">
        <v>96</v>
      </c>
      <c r="D37" s="54" t="s">
        <v>44</v>
      </c>
      <c r="E37" s="180" t="s">
        <v>323</v>
      </c>
      <c r="F37" s="54">
        <v>2016</v>
      </c>
      <c r="G37" s="124" t="s">
        <v>103</v>
      </c>
      <c r="H37" s="97">
        <v>41.5</v>
      </c>
      <c r="I37" s="98">
        <v>44.25</v>
      </c>
      <c r="J37" s="97">
        <f t="shared" si="6"/>
        <v>11.0625</v>
      </c>
      <c r="K37" s="99">
        <f t="shared" si="0"/>
        <v>29</v>
      </c>
      <c r="L37" s="97">
        <f t="shared" si="1"/>
        <v>40.0625</v>
      </c>
      <c r="M37" s="100"/>
      <c r="N37" s="69"/>
      <c r="O37" s="70"/>
      <c r="P37" s="68"/>
      <c r="Q37" s="69"/>
      <c r="R37" s="70"/>
      <c r="S37" s="101"/>
      <c r="T37" s="80"/>
      <c r="U37" s="102"/>
      <c r="V37" s="79"/>
      <c r="W37" s="80"/>
      <c r="X37" s="103"/>
      <c r="Y37" s="68" t="s">
        <v>47</v>
      </c>
      <c r="Z37" s="69">
        <v>7</v>
      </c>
      <c r="AA37" s="70"/>
      <c r="AB37" s="79" t="s">
        <v>53</v>
      </c>
      <c r="AC37" s="80">
        <v>5</v>
      </c>
      <c r="AD37" s="102"/>
      <c r="AE37" s="68"/>
      <c r="AF37" s="69"/>
      <c r="AG37" s="70"/>
      <c r="AH37" s="104" t="s">
        <v>80</v>
      </c>
      <c r="AI37" s="69">
        <v>0</v>
      </c>
      <c r="AJ37" s="105"/>
      <c r="AK37" s="106"/>
      <c r="AL37" s="107"/>
      <c r="AM37" s="108"/>
      <c r="AN37" s="109"/>
      <c r="AO37" s="110"/>
      <c r="AP37" s="111"/>
      <c r="AQ37" s="79" t="s">
        <v>50</v>
      </c>
      <c r="AR37" s="80">
        <v>6</v>
      </c>
      <c r="AS37" s="81"/>
      <c r="AT37" s="101" t="s">
        <v>87</v>
      </c>
      <c r="AU37" s="80">
        <v>0</v>
      </c>
      <c r="AV37" s="65"/>
      <c r="AW37" s="79"/>
      <c r="AX37" s="80"/>
      <c r="AY37" s="81"/>
      <c r="AZ37" s="101"/>
      <c r="BA37" s="80"/>
      <c r="BB37" s="81"/>
      <c r="BC37" s="112"/>
      <c r="BD37" s="112"/>
      <c r="BE37" s="112"/>
      <c r="BF37" s="113" t="s">
        <v>50</v>
      </c>
      <c r="BG37" s="114">
        <v>3</v>
      </c>
      <c r="BH37" s="115"/>
      <c r="BI37" s="55"/>
      <c r="BJ37" s="116"/>
      <c r="BK37" s="117"/>
      <c r="BL37" s="79"/>
      <c r="BM37" s="80"/>
      <c r="BN37" s="81"/>
      <c r="BO37" s="113" t="s">
        <v>50</v>
      </c>
      <c r="BP37" s="114">
        <v>3</v>
      </c>
      <c r="BQ37" s="117"/>
      <c r="BR37" s="118"/>
      <c r="BS37" s="116"/>
      <c r="BT37" s="115"/>
      <c r="BU37" s="112"/>
      <c r="BV37" s="112"/>
      <c r="BW37" s="112"/>
      <c r="BX37" s="179" t="s">
        <v>80</v>
      </c>
      <c r="BY37" s="114">
        <v>4</v>
      </c>
      <c r="BZ37" s="119">
        <v>1</v>
      </c>
      <c r="CA37" s="118"/>
      <c r="CB37" s="116"/>
      <c r="CC37" s="115"/>
      <c r="CD37" s="120"/>
      <c r="CE37" s="114"/>
      <c r="CF37" s="103"/>
      <c r="CG37" s="113"/>
      <c r="CH37" s="114"/>
      <c r="CI37" s="119"/>
      <c r="CJ37" s="92"/>
      <c r="CK37" s="116"/>
      <c r="CL37" s="115"/>
      <c r="CM37" s="120"/>
      <c r="CN37" s="114"/>
      <c r="CO37" s="117"/>
      <c r="CP37" s="113"/>
      <c r="CQ37" s="114"/>
      <c r="CR37" s="119"/>
      <c r="CS37" s="118"/>
      <c r="CT37" s="116"/>
      <c r="CU37" s="119"/>
      <c r="CV37" s="114"/>
      <c r="CW37" s="114"/>
      <c r="CX37" s="114"/>
      <c r="CY37" s="114"/>
      <c r="CZ37" s="114"/>
      <c r="DA37" s="114"/>
      <c r="DB37" s="114"/>
      <c r="DC37" s="116"/>
      <c r="DD37" s="121"/>
    </row>
    <row r="38" spans="1:108" ht="15.6" x14ac:dyDescent="0.3">
      <c r="A38" s="52">
        <f t="shared" si="2"/>
        <v>33</v>
      </c>
      <c r="B38" s="52" t="s">
        <v>73</v>
      </c>
      <c r="C38" s="53" t="s">
        <v>96</v>
      </c>
      <c r="D38" s="54" t="s">
        <v>70</v>
      </c>
      <c r="E38" s="54" t="s">
        <v>104</v>
      </c>
      <c r="F38" s="54">
        <v>2016</v>
      </c>
      <c r="G38" s="2" t="s">
        <v>64</v>
      </c>
      <c r="H38" s="97">
        <v>5</v>
      </c>
      <c r="I38" s="98">
        <v>5.75</v>
      </c>
      <c r="J38" s="97">
        <f t="shared" si="6"/>
        <v>1.4375</v>
      </c>
      <c r="K38" s="99">
        <f t="shared" si="0"/>
        <v>0</v>
      </c>
      <c r="L38" s="97">
        <f t="shared" si="1"/>
        <v>1.4375</v>
      </c>
      <c r="M38" s="100"/>
      <c r="N38" s="69"/>
      <c r="O38" s="70"/>
      <c r="P38" s="68"/>
      <c r="Q38" s="69"/>
      <c r="R38" s="70"/>
      <c r="S38" s="101"/>
      <c r="T38" s="80"/>
      <c r="U38" s="102"/>
      <c r="V38" s="79"/>
      <c r="W38" s="80"/>
      <c r="X38" s="103"/>
      <c r="Y38" s="68"/>
      <c r="Z38" s="69"/>
      <c r="AA38" s="70"/>
      <c r="AB38" s="79"/>
      <c r="AC38" s="80"/>
      <c r="AD38" s="102"/>
      <c r="AE38" s="68"/>
      <c r="AF38" s="69"/>
      <c r="AG38" s="70"/>
      <c r="AH38" s="104"/>
      <c r="AI38" s="69"/>
      <c r="AJ38" s="105"/>
      <c r="AK38" s="106"/>
      <c r="AL38" s="107"/>
      <c r="AM38" s="108"/>
      <c r="AN38" s="109"/>
      <c r="AO38" s="110"/>
      <c r="AP38" s="111"/>
      <c r="AQ38" s="79"/>
      <c r="AR38" s="80"/>
      <c r="AS38" s="81"/>
      <c r="AT38" s="101"/>
      <c r="AU38" s="80"/>
      <c r="AV38" s="65"/>
      <c r="AW38" s="79"/>
      <c r="AX38" s="80"/>
      <c r="AY38" s="81"/>
      <c r="AZ38" s="101"/>
      <c r="BA38" s="80"/>
      <c r="BB38" s="81"/>
      <c r="BC38" s="112"/>
      <c r="BD38" s="112"/>
      <c r="BE38" s="112"/>
      <c r="BF38" s="113"/>
      <c r="BG38" s="114"/>
      <c r="BH38" s="115"/>
      <c r="BI38" s="55"/>
      <c r="BJ38" s="116"/>
      <c r="BK38" s="117"/>
      <c r="BL38" s="79"/>
      <c r="BM38" s="80"/>
      <c r="BN38" s="81"/>
      <c r="BO38" s="113" t="s">
        <v>89</v>
      </c>
      <c r="BP38" s="114">
        <v>0</v>
      </c>
      <c r="BQ38" s="117"/>
      <c r="BR38" s="118"/>
      <c r="BS38" s="116"/>
      <c r="BT38" s="115"/>
      <c r="BU38" s="112"/>
      <c r="BV38" s="112"/>
      <c r="BW38" s="112"/>
      <c r="BX38" s="113"/>
      <c r="BY38" s="114"/>
      <c r="BZ38" s="119"/>
      <c r="CA38" s="118"/>
      <c r="CB38" s="116"/>
      <c r="CC38" s="115"/>
      <c r="CD38" s="120"/>
      <c r="CE38" s="114"/>
      <c r="CF38" s="103"/>
      <c r="CG38" s="113"/>
      <c r="CH38" s="114"/>
      <c r="CI38" s="119"/>
      <c r="CJ38" s="92"/>
      <c r="CK38" s="116"/>
      <c r="CL38" s="115"/>
      <c r="CM38" s="120"/>
      <c r="CN38" s="114"/>
      <c r="CO38" s="117"/>
      <c r="CP38" s="113"/>
      <c r="CQ38" s="114"/>
      <c r="CR38" s="119"/>
      <c r="CS38" s="118"/>
      <c r="CT38" s="116"/>
      <c r="CU38" s="119"/>
      <c r="CV38" s="114"/>
      <c r="CW38" s="114"/>
      <c r="CX38" s="114"/>
      <c r="CY38" s="114"/>
      <c r="CZ38" s="114"/>
      <c r="DA38" s="114"/>
      <c r="DB38" s="114"/>
      <c r="DC38" s="116"/>
      <c r="DD38" s="121"/>
    </row>
    <row r="39" spans="1:108" ht="15.6" x14ac:dyDescent="0.3">
      <c r="A39" s="52">
        <f t="shared" si="2"/>
        <v>34</v>
      </c>
      <c r="B39" s="52" t="s">
        <v>73</v>
      </c>
      <c r="C39" s="53" t="s">
        <v>96</v>
      </c>
      <c r="D39" s="54" t="s">
        <v>76</v>
      </c>
      <c r="E39" s="54" t="s">
        <v>105</v>
      </c>
      <c r="F39" s="54">
        <v>2015</v>
      </c>
      <c r="G39" s="142" t="s">
        <v>62</v>
      </c>
      <c r="H39" s="143">
        <v>3</v>
      </c>
      <c r="I39" s="98">
        <v>3</v>
      </c>
      <c r="J39" s="97">
        <f t="shared" si="6"/>
        <v>0.75</v>
      </c>
      <c r="K39" s="99">
        <f t="shared" si="0"/>
        <v>0</v>
      </c>
      <c r="L39" s="97">
        <f t="shared" si="1"/>
        <v>0.75</v>
      </c>
      <c r="M39" s="100"/>
      <c r="N39" s="69"/>
      <c r="O39" s="70"/>
      <c r="P39" s="68"/>
      <c r="Q39" s="69"/>
      <c r="R39" s="70"/>
      <c r="S39" s="101"/>
      <c r="T39" s="80"/>
      <c r="U39" s="102"/>
      <c r="V39" s="79"/>
      <c r="W39" s="80"/>
      <c r="X39" s="103"/>
      <c r="Y39" s="68"/>
      <c r="Z39" s="69"/>
      <c r="AA39" s="70"/>
      <c r="AB39" s="79"/>
      <c r="AC39" s="80"/>
      <c r="AD39" s="102"/>
      <c r="AE39" s="68"/>
      <c r="AF39" s="69"/>
      <c r="AG39" s="70"/>
      <c r="AH39" s="104"/>
      <c r="AI39" s="69"/>
      <c r="AJ39" s="105"/>
      <c r="AK39" s="106"/>
      <c r="AL39" s="107"/>
      <c r="AM39" s="108"/>
      <c r="AN39" s="109"/>
      <c r="AO39" s="110"/>
      <c r="AP39" s="111"/>
      <c r="AQ39" s="79"/>
      <c r="AR39" s="80"/>
      <c r="AS39" s="81"/>
      <c r="AT39" s="101"/>
      <c r="AU39" s="80"/>
      <c r="AV39" s="65"/>
      <c r="AW39" s="79"/>
      <c r="AX39" s="80"/>
      <c r="AY39" s="81"/>
      <c r="AZ39" s="101"/>
      <c r="BA39" s="80"/>
      <c r="BB39" s="81"/>
      <c r="BC39" s="112"/>
      <c r="BD39" s="112"/>
      <c r="BE39" s="112"/>
      <c r="BF39" s="113"/>
      <c r="BG39" s="114"/>
      <c r="BH39" s="115"/>
      <c r="BI39" s="55"/>
      <c r="BJ39" s="116"/>
      <c r="BK39" s="117"/>
      <c r="BL39" s="79"/>
      <c r="BM39" s="80"/>
      <c r="BN39" s="81"/>
      <c r="BO39" s="113"/>
      <c r="BP39" s="114"/>
      <c r="BQ39" s="117"/>
      <c r="BR39" s="118"/>
      <c r="BS39" s="116"/>
      <c r="BT39" s="115"/>
      <c r="BU39" s="112"/>
      <c r="BV39" s="112"/>
      <c r="BW39" s="112"/>
      <c r="BX39" s="113"/>
      <c r="BY39" s="114"/>
      <c r="BZ39" s="119"/>
      <c r="CA39" s="118"/>
      <c r="CB39" s="116"/>
      <c r="CC39" s="115"/>
      <c r="CD39" s="120"/>
      <c r="CE39" s="114"/>
      <c r="CF39" s="103"/>
      <c r="CG39" s="113"/>
      <c r="CH39" s="114"/>
      <c r="CI39" s="119"/>
      <c r="CJ39" s="92"/>
      <c r="CK39" s="116"/>
      <c r="CL39" s="115"/>
      <c r="CM39" s="120"/>
      <c r="CN39" s="114"/>
      <c r="CO39" s="117"/>
      <c r="CP39" s="113"/>
      <c r="CQ39" s="114"/>
      <c r="CR39" s="119"/>
      <c r="CS39" s="118"/>
      <c r="CT39" s="116"/>
      <c r="CU39" s="119"/>
      <c r="CV39" s="114"/>
      <c r="CW39" s="114"/>
      <c r="CX39" s="114"/>
      <c r="CY39" s="114"/>
      <c r="CZ39" s="114"/>
      <c r="DA39" s="114"/>
      <c r="DB39" s="114"/>
      <c r="DC39" s="116"/>
      <c r="DD39" s="121"/>
    </row>
    <row r="40" spans="1:108" ht="15.6" x14ac:dyDescent="0.3">
      <c r="A40" s="52">
        <f t="shared" si="2"/>
        <v>35</v>
      </c>
      <c r="B40" s="52" t="s">
        <v>73</v>
      </c>
      <c r="C40" s="53" t="s">
        <v>96</v>
      </c>
      <c r="D40" s="54" t="s">
        <v>56</v>
      </c>
      <c r="E40" s="54" t="s">
        <v>106</v>
      </c>
      <c r="F40" s="54">
        <v>2015</v>
      </c>
      <c r="G40" s="144" t="s">
        <v>103</v>
      </c>
      <c r="H40" s="97">
        <v>14</v>
      </c>
      <c r="I40" s="98">
        <v>19.0625</v>
      </c>
      <c r="J40" s="97">
        <f t="shared" si="6"/>
        <v>4.765625</v>
      </c>
      <c r="K40" s="99">
        <f t="shared" si="0"/>
        <v>12</v>
      </c>
      <c r="L40" s="97">
        <f t="shared" si="1"/>
        <v>16.765625</v>
      </c>
      <c r="M40" s="100"/>
      <c r="N40" s="69"/>
      <c r="O40" s="70"/>
      <c r="P40" s="68"/>
      <c r="Q40" s="69"/>
      <c r="R40" s="70"/>
      <c r="S40" s="101"/>
      <c r="T40" s="80"/>
      <c r="U40" s="102"/>
      <c r="V40" s="79"/>
      <c r="W40" s="80"/>
      <c r="X40" s="103"/>
      <c r="Y40" s="68" t="s">
        <v>50</v>
      </c>
      <c r="Z40" s="69">
        <v>3</v>
      </c>
      <c r="AA40" s="70"/>
      <c r="AB40" s="79"/>
      <c r="AC40" s="80"/>
      <c r="AD40" s="102"/>
      <c r="AE40" s="68"/>
      <c r="AF40" s="69"/>
      <c r="AG40" s="70"/>
      <c r="AH40" s="104"/>
      <c r="AI40" s="69"/>
      <c r="AJ40" s="105"/>
      <c r="AK40" s="106"/>
      <c r="AL40" s="107"/>
      <c r="AM40" s="108"/>
      <c r="AN40" s="109"/>
      <c r="AO40" s="110"/>
      <c r="AP40" s="111"/>
      <c r="AQ40" s="79"/>
      <c r="AR40" s="80"/>
      <c r="AS40" s="81"/>
      <c r="AT40" s="101"/>
      <c r="AU40" s="80"/>
      <c r="AV40" s="65"/>
      <c r="AW40" s="79"/>
      <c r="AX40" s="80"/>
      <c r="AY40" s="81"/>
      <c r="AZ40" s="101"/>
      <c r="BA40" s="80"/>
      <c r="BB40" s="81"/>
      <c r="BC40" s="112"/>
      <c r="BD40" s="112"/>
      <c r="BE40" s="112"/>
      <c r="BF40" s="113"/>
      <c r="BG40" s="114"/>
      <c r="BH40" s="115"/>
      <c r="BI40" s="55"/>
      <c r="BJ40" s="116"/>
      <c r="BK40" s="117"/>
      <c r="BL40" s="79"/>
      <c r="BM40" s="80"/>
      <c r="BN40" s="81"/>
      <c r="BO40" s="113"/>
      <c r="BP40" s="114"/>
      <c r="BQ40" s="117"/>
      <c r="BR40" s="118"/>
      <c r="BS40" s="116"/>
      <c r="BT40" s="115"/>
      <c r="BU40" s="112"/>
      <c r="BV40" s="112"/>
      <c r="BW40" s="112"/>
      <c r="BX40" s="179" t="s">
        <v>53</v>
      </c>
      <c r="BY40" s="114">
        <v>8</v>
      </c>
      <c r="BZ40" s="119">
        <v>1</v>
      </c>
      <c r="CA40" s="118"/>
      <c r="CB40" s="116"/>
      <c r="CC40" s="115"/>
      <c r="CD40" s="120"/>
      <c r="CE40" s="114"/>
      <c r="CF40" s="103"/>
      <c r="CG40" s="113"/>
      <c r="CH40" s="114"/>
      <c r="CI40" s="119"/>
      <c r="CJ40" s="92"/>
      <c r="CK40" s="116"/>
      <c r="CL40" s="115"/>
      <c r="CM40" s="120"/>
      <c r="CN40" s="114"/>
      <c r="CO40" s="117"/>
      <c r="CP40" s="113"/>
      <c r="CQ40" s="114"/>
      <c r="CR40" s="119"/>
      <c r="CS40" s="118"/>
      <c r="CT40" s="116"/>
      <c r="CU40" s="119"/>
      <c r="CV40" s="114"/>
      <c r="CW40" s="114"/>
      <c r="CX40" s="114"/>
      <c r="CY40" s="114"/>
      <c r="CZ40" s="114"/>
      <c r="DA40" s="114"/>
      <c r="DB40" s="114"/>
      <c r="DC40" s="116"/>
      <c r="DD40" s="121"/>
    </row>
    <row r="41" spans="1:108" ht="15.6" x14ac:dyDescent="0.3">
      <c r="A41" s="52">
        <f t="shared" si="2"/>
        <v>36</v>
      </c>
      <c r="B41" s="52" t="s">
        <v>73</v>
      </c>
      <c r="C41" s="53" t="s">
        <v>96</v>
      </c>
      <c r="D41" s="54" t="s">
        <v>70</v>
      </c>
      <c r="E41" s="54" t="s">
        <v>107</v>
      </c>
      <c r="F41" s="54">
        <v>2016</v>
      </c>
      <c r="G41" s="55" t="s">
        <v>62</v>
      </c>
      <c r="H41" s="97"/>
      <c r="I41" s="98"/>
      <c r="J41" s="97">
        <f t="shared" si="6"/>
        <v>0</v>
      </c>
      <c r="K41" s="99">
        <f t="shared" si="0"/>
        <v>0</v>
      </c>
      <c r="L41" s="97">
        <f t="shared" si="1"/>
        <v>0</v>
      </c>
      <c r="M41" s="100"/>
      <c r="N41" s="69"/>
      <c r="O41" s="70"/>
      <c r="P41" s="68"/>
      <c r="Q41" s="69"/>
      <c r="R41" s="70"/>
      <c r="S41" s="101"/>
      <c r="T41" s="80"/>
      <c r="U41" s="102"/>
      <c r="V41" s="79"/>
      <c r="W41" s="80"/>
      <c r="X41" s="103"/>
      <c r="Y41" s="68"/>
      <c r="Z41" s="69"/>
      <c r="AA41" s="70"/>
      <c r="AB41" s="79" t="s">
        <v>108</v>
      </c>
      <c r="AC41" s="80">
        <v>0</v>
      </c>
      <c r="AD41" s="102"/>
      <c r="AE41" s="68"/>
      <c r="AF41" s="69"/>
      <c r="AG41" s="70"/>
      <c r="AH41" s="104"/>
      <c r="AI41" s="69"/>
      <c r="AJ41" s="105"/>
      <c r="AK41" s="106"/>
      <c r="AL41" s="107"/>
      <c r="AM41" s="108"/>
      <c r="AN41" s="109"/>
      <c r="AO41" s="110"/>
      <c r="AP41" s="111"/>
      <c r="AQ41" s="79"/>
      <c r="AR41" s="80"/>
      <c r="AS41" s="81"/>
      <c r="AT41" s="101"/>
      <c r="AU41" s="80"/>
      <c r="AV41" s="65"/>
      <c r="AW41" s="79"/>
      <c r="AX41" s="80"/>
      <c r="AY41" s="81"/>
      <c r="AZ41" s="101"/>
      <c r="BA41" s="80"/>
      <c r="BB41" s="81"/>
      <c r="BC41" s="112"/>
      <c r="BD41" s="112"/>
      <c r="BE41" s="112"/>
      <c r="BF41" s="113" t="s">
        <v>80</v>
      </c>
      <c r="BG41" s="114">
        <v>0</v>
      </c>
      <c r="BH41" s="115"/>
      <c r="BI41" s="55"/>
      <c r="BJ41" s="116"/>
      <c r="BK41" s="117"/>
      <c r="BL41" s="79"/>
      <c r="BM41" s="80"/>
      <c r="BN41" s="81"/>
      <c r="BO41" s="113" t="s">
        <v>108</v>
      </c>
      <c r="BP41" s="114">
        <v>0</v>
      </c>
      <c r="BQ41" s="117"/>
      <c r="BR41" s="118"/>
      <c r="BS41" s="116"/>
      <c r="BT41" s="115"/>
      <c r="BU41" s="112"/>
      <c r="BV41" s="112"/>
      <c r="BW41" s="112"/>
      <c r="BX41" s="113"/>
      <c r="BY41" s="114"/>
      <c r="BZ41" s="119"/>
      <c r="CA41" s="118"/>
      <c r="CB41" s="116"/>
      <c r="CC41" s="115"/>
      <c r="CD41" s="120"/>
      <c r="CE41" s="114"/>
      <c r="CF41" s="103"/>
      <c r="CG41" s="113"/>
      <c r="CH41" s="114"/>
      <c r="CI41" s="119"/>
      <c r="CJ41" s="92"/>
      <c r="CK41" s="116"/>
      <c r="CL41" s="115"/>
      <c r="CM41" s="120"/>
      <c r="CN41" s="114"/>
      <c r="CO41" s="117"/>
      <c r="CP41" s="113"/>
      <c r="CQ41" s="114"/>
      <c r="CR41" s="119"/>
      <c r="CS41" s="118"/>
      <c r="CT41" s="116"/>
      <c r="CU41" s="119"/>
      <c r="CV41" s="114"/>
      <c r="CW41" s="114"/>
      <c r="CX41" s="114"/>
      <c r="CY41" s="114"/>
      <c r="CZ41" s="114"/>
      <c r="DA41" s="114"/>
      <c r="DB41" s="114"/>
      <c r="DC41" s="116"/>
      <c r="DD41" s="121"/>
    </row>
    <row r="42" spans="1:108" ht="15.6" x14ac:dyDescent="0.3">
      <c r="A42" s="52">
        <f t="shared" si="2"/>
        <v>37</v>
      </c>
      <c r="B42" s="52" t="s">
        <v>73</v>
      </c>
      <c r="C42" s="53" t="s">
        <v>96</v>
      </c>
      <c r="D42" s="54" t="s">
        <v>67</v>
      </c>
      <c r="E42" s="54" t="s">
        <v>109</v>
      </c>
      <c r="F42" s="54">
        <v>2016</v>
      </c>
      <c r="G42" s="55" t="s">
        <v>64</v>
      </c>
      <c r="H42" s="97">
        <v>3</v>
      </c>
      <c r="I42" s="98">
        <v>3</v>
      </c>
      <c r="J42" s="97">
        <f t="shared" si="6"/>
        <v>0.75</v>
      </c>
      <c r="K42" s="99">
        <f t="shared" si="0"/>
        <v>0</v>
      </c>
      <c r="L42" s="97">
        <f t="shared" si="1"/>
        <v>0.75</v>
      </c>
      <c r="M42" s="100"/>
      <c r="N42" s="69"/>
      <c r="O42" s="70"/>
      <c r="P42" s="68"/>
      <c r="Q42" s="69"/>
      <c r="R42" s="70"/>
      <c r="S42" s="101"/>
      <c r="T42" s="80"/>
      <c r="U42" s="102"/>
      <c r="V42" s="79"/>
      <c r="W42" s="80"/>
      <c r="X42" s="103"/>
      <c r="Y42" s="68"/>
      <c r="Z42" s="69"/>
      <c r="AA42" s="70"/>
      <c r="AB42" s="79"/>
      <c r="AC42" s="80"/>
      <c r="AD42" s="102"/>
      <c r="AE42" s="68"/>
      <c r="AF42" s="69"/>
      <c r="AG42" s="70"/>
      <c r="AH42" s="104"/>
      <c r="AI42" s="69"/>
      <c r="AJ42" s="105"/>
      <c r="AK42" s="106"/>
      <c r="AL42" s="107"/>
      <c r="AM42" s="108"/>
      <c r="AN42" s="109"/>
      <c r="AO42" s="110"/>
      <c r="AP42" s="111"/>
      <c r="AQ42" s="79"/>
      <c r="AR42" s="80"/>
      <c r="AS42" s="81"/>
      <c r="AT42" s="101"/>
      <c r="AU42" s="80"/>
      <c r="AV42" s="65"/>
      <c r="AW42" s="79"/>
      <c r="AX42" s="80"/>
      <c r="AY42" s="81"/>
      <c r="AZ42" s="101"/>
      <c r="BA42" s="80"/>
      <c r="BB42" s="81"/>
      <c r="BC42" s="112"/>
      <c r="BD42" s="112"/>
      <c r="BE42" s="112"/>
      <c r="BF42" s="113"/>
      <c r="BG42" s="114"/>
      <c r="BH42" s="115"/>
      <c r="BI42" s="55"/>
      <c r="BJ42" s="116"/>
      <c r="BK42" s="117"/>
      <c r="BL42" s="79"/>
      <c r="BM42" s="80"/>
      <c r="BN42" s="81"/>
      <c r="BO42" s="113"/>
      <c r="BP42" s="114"/>
      <c r="BQ42" s="117"/>
      <c r="BR42" s="118"/>
      <c r="BS42" s="116"/>
      <c r="BT42" s="115"/>
      <c r="BU42" s="112"/>
      <c r="BV42" s="112"/>
      <c r="BW42" s="112"/>
      <c r="BX42" s="113"/>
      <c r="BY42" s="114"/>
      <c r="BZ42" s="119"/>
      <c r="CA42" s="118"/>
      <c r="CB42" s="116"/>
      <c r="CC42" s="115"/>
      <c r="CD42" s="120"/>
      <c r="CE42" s="114"/>
      <c r="CF42" s="103"/>
      <c r="CG42" s="113"/>
      <c r="CH42" s="114"/>
      <c r="CI42" s="119"/>
      <c r="CJ42" s="92"/>
      <c r="CK42" s="116"/>
      <c r="CL42" s="115"/>
      <c r="CM42" s="120"/>
      <c r="CN42" s="114"/>
      <c r="CO42" s="117"/>
      <c r="CP42" s="113"/>
      <c r="CQ42" s="114"/>
      <c r="CR42" s="119"/>
      <c r="CS42" s="118"/>
      <c r="CT42" s="116"/>
      <c r="CU42" s="119"/>
      <c r="CV42" s="114"/>
      <c r="CW42" s="114"/>
      <c r="CX42" s="114"/>
      <c r="CY42" s="114"/>
      <c r="CZ42" s="114"/>
      <c r="DA42" s="114"/>
      <c r="DB42" s="114"/>
      <c r="DC42" s="116"/>
      <c r="DD42" s="121"/>
    </row>
    <row r="43" spans="1:108" ht="15.6" x14ac:dyDescent="0.3">
      <c r="A43" s="52">
        <f t="shared" si="2"/>
        <v>38</v>
      </c>
      <c r="B43" s="52" t="s">
        <v>73</v>
      </c>
      <c r="C43" s="53" t="s">
        <v>96</v>
      </c>
      <c r="D43" s="54" t="s">
        <v>67</v>
      </c>
      <c r="E43" s="54" t="s">
        <v>110</v>
      </c>
      <c r="F43" s="54">
        <v>2016</v>
      </c>
      <c r="G43" s="55" t="s">
        <v>64</v>
      </c>
      <c r="H43" s="97">
        <v>0</v>
      </c>
      <c r="I43" s="98">
        <v>0</v>
      </c>
      <c r="J43" s="97">
        <f t="shared" si="6"/>
        <v>0</v>
      </c>
      <c r="K43" s="99">
        <f t="shared" si="0"/>
        <v>0</v>
      </c>
      <c r="L43" s="97">
        <f t="shared" si="1"/>
        <v>0</v>
      </c>
      <c r="M43" s="100"/>
      <c r="N43" s="69"/>
      <c r="O43" s="70"/>
      <c r="P43" s="68"/>
      <c r="Q43" s="69"/>
      <c r="R43" s="70"/>
      <c r="S43" s="101"/>
      <c r="T43" s="80"/>
      <c r="U43" s="102"/>
      <c r="V43" s="79"/>
      <c r="W43" s="80"/>
      <c r="X43" s="103"/>
      <c r="Y43" s="68"/>
      <c r="Z43" s="69"/>
      <c r="AA43" s="70"/>
      <c r="AB43" s="79"/>
      <c r="AC43" s="80"/>
      <c r="AD43" s="102"/>
      <c r="AE43" s="68"/>
      <c r="AF43" s="69"/>
      <c r="AG43" s="70"/>
      <c r="AH43" s="104"/>
      <c r="AI43" s="69"/>
      <c r="AJ43" s="105"/>
      <c r="AK43" s="106"/>
      <c r="AL43" s="107"/>
      <c r="AM43" s="108"/>
      <c r="AN43" s="109"/>
      <c r="AO43" s="110"/>
      <c r="AP43" s="111"/>
      <c r="AQ43" s="79"/>
      <c r="AR43" s="80"/>
      <c r="AS43" s="81"/>
      <c r="AT43" s="101"/>
      <c r="AU43" s="80"/>
      <c r="AV43" s="65"/>
      <c r="AW43" s="79"/>
      <c r="AX43" s="80"/>
      <c r="AY43" s="81"/>
      <c r="AZ43" s="101"/>
      <c r="BA43" s="80"/>
      <c r="BB43" s="81"/>
      <c r="BC43" s="112"/>
      <c r="BD43" s="112"/>
      <c r="BE43" s="112"/>
      <c r="BF43" s="113"/>
      <c r="BG43" s="114"/>
      <c r="BH43" s="115"/>
      <c r="BI43" s="55"/>
      <c r="BJ43" s="116"/>
      <c r="BK43" s="117"/>
      <c r="BL43" s="79"/>
      <c r="BM43" s="80"/>
      <c r="BN43" s="81"/>
      <c r="BO43" s="113"/>
      <c r="BP43" s="114"/>
      <c r="BQ43" s="117"/>
      <c r="BR43" s="118"/>
      <c r="BS43" s="116"/>
      <c r="BT43" s="115"/>
      <c r="BU43" s="112"/>
      <c r="BV43" s="112"/>
      <c r="BW43" s="112"/>
      <c r="BX43" s="113"/>
      <c r="BY43" s="114"/>
      <c r="BZ43" s="119"/>
      <c r="CA43" s="118"/>
      <c r="CB43" s="116"/>
      <c r="CC43" s="115"/>
      <c r="CD43" s="120"/>
      <c r="CE43" s="114"/>
      <c r="CF43" s="103"/>
      <c r="CG43" s="113"/>
      <c r="CH43" s="114"/>
      <c r="CI43" s="119"/>
      <c r="CJ43" s="92"/>
      <c r="CK43" s="116"/>
      <c r="CL43" s="115"/>
      <c r="CM43" s="120"/>
      <c r="CN43" s="114"/>
      <c r="CO43" s="117"/>
      <c r="CP43" s="113"/>
      <c r="CQ43" s="114"/>
      <c r="CR43" s="119"/>
      <c r="CS43" s="118"/>
      <c r="CT43" s="116"/>
      <c r="CU43" s="119"/>
      <c r="CV43" s="114"/>
      <c r="CW43" s="114"/>
      <c r="CX43" s="114"/>
      <c r="CY43" s="114"/>
      <c r="CZ43" s="114"/>
      <c r="DA43" s="114"/>
      <c r="DB43" s="114"/>
      <c r="DC43" s="116"/>
      <c r="DD43" s="121"/>
    </row>
    <row r="44" spans="1:108" ht="15.6" x14ac:dyDescent="0.3">
      <c r="A44" s="52">
        <f t="shared" si="2"/>
        <v>39</v>
      </c>
      <c r="B44" s="52" t="s">
        <v>73</v>
      </c>
      <c r="C44" s="53" t="s">
        <v>96</v>
      </c>
      <c r="D44" s="54" t="s">
        <v>56</v>
      </c>
      <c r="E44" s="54" t="s">
        <v>111</v>
      </c>
      <c r="F44" s="54">
        <v>2016</v>
      </c>
      <c r="G44" s="142" t="s">
        <v>64</v>
      </c>
      <c r="H44" s="143">
        <v>0</v>
      </c>
      <c r="I44" s="98">
        <v>0.875</v>
      </c>
      <c r="J44" s="97">
        <f t="shared" si="6"/>
        <v>0.21875</v>
      </c>
      <c r="K44" s="99">
        <f t="shared" si="0"/>
        <v>3</v>
      </c>
      <c r="L44" s="97">
        <f t="shared" si="1"/>
        <v>3.21875</v>
      </c>
      <c r="M44" s="100"/>
      <c r="N44" s="69"/>
      <c r="O44" s="70"/>
      <c r="P44" s="68"/>
      <c r="Q44" s="69"/>
      <c r="R44" s="70"/>
      <c r="S44" s="101"/>
      <c r="T44" s="80"/>
      <c r="U44" s="102"/>
      <c r="V44" s="79"/>
      <c r="W44" s="80"/>
      <c r="X44" s="103"/>
      <c r="Y44" s="68"/>
      <c r="Z44" s="69"/>
      <c r="AA44" s="70"/>
      <c r="AB44" s="79"/>
      <c r="AC44" s="80"/>
      <c r="AD44" s="102"/>
      <c r="AE44" s="68"/>
      <c r="AF44" s="69"/>
      <c r="AG44" s="70"/>
      <c r="AH44" s="104" t="s">
        <v>50</v>
      </c>
      <c r="AI44" s="69">
        <v>3</v>
      </c>
      <c r="AJ44" s="105"/>
      <c r="AK44" s="106"/>
      <c r="AL44" s="107"/>
      <c r="AM44" s="108"/>
      <c r="AN44" s="109"/>
      <c r="AO44" s="110"/>
      <c r="AP44" s="111"/>
      <c r="AQ44" s="79"/>
      <c r="AR44" s="80"/>
      <c r="AS44" s="81"/>
      <c r="AT44" s="101"/>
      <c r="AU44" s="80"/>
      <c r="AV44" s="65"/>
      <c r="AW44" s="79"/>
      <c r="AX44" s="80"/>
      <c r="AY44" s="81"/>
      <c r="AZ44" s="101"/>
      <c r="BA44" s="80"/>
      <c r="BB44" s="81"/>
      <c r="BC44" s="112"/>
      <c r="BD44" s="112"/>
      <c r="BE44" s="112"/>
      <c r="BF44" s="113"/>
      <c r="BG44" s="114"/>
      <c r="BH44" s="115"/>
      <c r="BI44" s="55"/>
      <c r="BJ44" s="116"/>
      <c r="BK44" s="117"/>
      <c r="BL44" s="79"/>
      <c r="BM44" s="80"/>
      <c r="BN44" s="81"/>
      <c r="BO44" s="113"/>
      <c r="BP44" s="114"/>
      <c r="BQ44" s="117"/>
      <c r="BR44" s="118"/>
      <c r="BS44" s="116"/>
      <c r="BT44" s="115"/>
      <c r="BU44" s="112"/>
      <c r="BV44" s="112"/>
      <c r="BW44" s="112"/>
      <c r="BX44" s="113"/>
      <c r="BY44" s="114"/>
      <c r="BZ44" s="119"/>
      <c r="CA44" s="118"/>
      <c r="CB44" s="116"/>
      <c r="CC44" s="115"/>
      <c r="CD44" s="120"/>
      <c r="CE44" s="114"/>
      <c r="CF44" s="103"/>
      <c r="CG44" s="113"/>
      <c r="CH44" s="114"/>
      <c r="CI44" s="119"/>
      <c r="CJ44" s="92"/>
      <c r="CK44" s="116"/>
      <c r="CL44" s="115"/>
      <c r="CM44" s="120"/>
      <c r="CN44" s="114"/>
      <c r="CO44" s="117"/>
      <c r="CP44" s="113"/>
      <c r="CQ44" s="114"/>
      <c r="CR44" s="119"/>
      <c r="CS44" s="118"/>
      <c r="CT44" s="116"/>
      <c r="CU44" s="119"/>
      <c r="CV44" s="114"/>
      <c r="CW44" s="114"/>
      <c r="CX44" s="114"/>
      <c r="CY44" s="114"/>
      <c r="CZ44" s="114"/>
      <c r="DA44" s="114"/>
      <c r="DB44" s="114"/>
      <c r="DC44" s="116"/>
      <c r="DD44" s="121"/>
    </row>
    <row r="45" spans="1:108" ht="15.6" x14ac:dyDescent="0.3">
      <c r="A45" s="52">
        <f t="shared" si="2"/>
        <v>40</v>
      </c>
      <c r="B45" s="52" t="s">
        <v>73</v>
      </c>
      <c r="C45" s="53" t="s">
        <v>96</v>
      </c>
      <c r="D45" s="54" t="s">
        <v>112</v>
      </c>
      <c r="E45" s="54" t="s">
        <v>113</v>
      </c>
      <c r="F45" s="54">
        <v>2014</v>
      </c>
      <c r="G45" s="55" t="s">
        <v>64</v>
      </c>
      <c r="H45" s="97">
        <v>0</v>
      </c>
      <c r="I45" s="98">
        <v>0</v>
      </c>
      <c r="J45" s="97">
        <f t="shared" si="6"/>
        <v>0</v>
      </c>
      <c r="K45" s="99">
        <f t="shared" si="0"/>
        <v>0</v>
      </c>
      <c r="L45" s="97">
        <f t="shared" si="1"/>
        <v>0</v>
      </c>
      <c r="M45" s="100"/>
      <c r="N45" s="69"/>
      <c r="O45" s="70"/>
      <c r="P45" s="68"/>
      <c r="Q45" s="69"/>
      <c r="R45" s="70"/>
      <c r="S45" s="101"/>
      <c r="T45" s="80"/>
      <c r="U45" s="102"/>
      <c r="V45" s="79"/>
      <c r="W45" s="80"/>
      <c r="X45" s="103"/>
      <c r="Y45" s="68"/>
      <c r="Z45" s="69"/>
      <c r="AA45" s="70"/>
      <c r="AB45" s="79"/>
      <c r="AC45" s="80"/>
      <c r="AD45" s="102"/>
      <c r="AE45" s="68"/>
      <c r="AF45" s="69"/>
      <c r="AG45" s="70"/>
      <c r="AH45" s="104"/>
      <c r="AI45" s="69"/>
      <c r="AJ45" s="105"/>
      <c r="AK45" s="106"/>
      <c r="AL45" s="107"/>
      <c r="AM45" s="108"/>
      <c r="AN45" s="109"/>
      <c r="AO45" s="110"/>
      <c r="AP45" s="111"/>
      <c r="AQ45" s="79"/>
      <c r="AR45" s="80"/>
      <c r="AS45" s="81"/>
      <c r="AT45" s="101"/>
      <c r="AU45" s="80"/>
      <c r="AV45" s="65"/>
      <c r="AW45" s="79"/>
      <c r="AX45" s="80"/>
      <c r="AY45" s="81"/>
      <c r="AZ45" s="101"/>
      <c r="BA45" s="80"/>
      <c r="BB45" s="81"/>
      <c r="BC45" s="112"/>
      <c r="BD45" s="112"/>
      <c r="BE45" s="112"/>
      <c r="BF45" s="113"/>
      <c r="BG45" s="114"/>
      <c r="BH45" s="115"/>
      <c r="BI45" s="55"/>
      <c r="BJ45" s="116"/>
      <c r="BK45" s="117"/>
      <c r="BL45" s="79"/>
      <c r="BM45" s="80"/>
      <c r="BN45" s="81"/>
      <c r="BO45" s="113"/>
      <c r="BP45" s="114"/>
      <c r="BQ45" s="117"/>
      <c r="BR45" s="118"/>
      <c r="BS45" s="116"/>
      <c r="BT45" s="115"/>
      <c r="BU45" s="112"/>
      <c r="BV45" s="112"/>
      <c r="BW45" s="112"/>
      <c r="BX45" s="113"/>
      <c r="BY45" s="114"/>
      <c r="BZ45" s="119"/>
      <c r="CA45" s="118"/>
      <c r="CB45" s="116"/>
      <c r="CC45" s="115"/>
      <c r="CD45" s="120"/>
      <c r="CE45" s="114"/>
      <c r="CF45" s="103"/>
      <c r="CG45" s="113"/>
      <c r="CH45" s="114"/>
      <c r="CI45" s="119"/>
      <c r="CJ45" s="92"/>
      <c r="CK45" s="116"/>
      <c r="CL45" s="115"/>
      <c r="CM45" s="120"/>
      <c r="CN45" s="114"/>
      <c r="CO45" s="117"/>
      <c r="CP45" s="113"/>
      <c r="CQ45" s="114"/>
      <c r="CR45" s="119"/>
      <c r="CS45" s="118"/>
      <c r="CT45" s="116"/>
      <c r="CU45" s="119"/>
      <c r="CV45" s="114"/>
      <c r="CW45" s="114"/>
      <c r="CX45" s="114"/>
      <c r="CY45" s="114"/>
      <c r="CZ45" s="114"/>
      <c r="DA45" s="114"/>
      <c r="DB45" s="114"/>
      <c r="DC45" s="116"/>
      <c r="DD45" s="121"/>
    </row>
    <row r="46" spans="1:108" ht="15.6" x14ac:dyDescent="0.3">
      <c r="A46" s="52">
        <f t="shared" si="2"/>
        <v>41</v>
      </c>
      <c r="B46" s="52" t="s">
        <v>73</v>
      </c>
      <c r="C46" s="53" t="s">
        <v>96</v>
      </c>
      <c r="D46" s="54" t="s">
        <v>54</v>
      </c>
      <c r="E46" s="54" t="s">
        <v>114</v>
      </c>
      <c r="F46" s="54">
        <v>2015</v>
      </c>
      <c r="G46" s="142" t="s">
        <v>62</v>
      </c>
      <c r="H46" s="97">
        <v>0</v>
      </c>
      <c r="I46" s="98">
        <v>0</v>
      </c>
      <c r="J46" s="97">
        <f t="shared" si="6"/>
        <v>0</v>
      </c>
      <c r="K46" s="99">
        <f t="shared" si="0"/>
        <v>4</v>
      </c>
      <c r="L46" s="97">
        <f t="shared" si="1"/>
        <v>4</v>
      </c>
      <c r="M46" s="100"/>
      <c r="N46" s="69"/>
      <c r="O46" s="70"/>
      <c r="P46" s="68"/>
      <c r="Q46" s="69"/>
      <c r="R46" s="70"/>
      <c r="S46" s="101"/>
      <c r="T46" s="80"/>
      <c r="U46" s="102"/>
      <c r="V46" s="79"/>
      <c r="W46" s="80"/>
      <c r="X46" s="103"/>
      <c r="Y46" s="68"/>
      <c r="Z46" s="69"/>
      <c r="AA46" s="70"/>
      <c r="AB46" s="79"/>
      <c r="AC46" s="80"/>
      <c r="AD46" s="102"/>
      <c r="AE46" s="68"/>
      <c r="AF46" s="69"/>
      <c r="AG46" s="70"/>
      <c r="AH46" s="104" t="s">
        <v>95</v>
      </c>
      <c r="AI46" s="69">
        <v>0</v>
      </c>
      <c r="AJ46" s="105">
        <v>1</v>
      </c>
      <c r="AK46" s="106"/>
      <c r="AL46" s="107"/>
      <c r="AM46" s="108"/>
      <c r="AN46" s="109"/>
      <c r="AO46" s="110"/>
      <c r="AP46" s="111"/>
      <c r="AQ46" s="79"/>
      <c r="AR46" s="80"/>
      <c r="AS46" s="81"/>
      <c r="AT46" s="101"/>
      <c r="AU46" s="80"/>
      <c r="AV46" s="65"/>
      <c r="AW46" s="79"/>
      <c r="AX46" s="80"/>
      <c r="AY46" s="81"/>
      <c r="AZ46" s="101"/>
      <c r="BA46" s="80"/>
      <c r="BB46" s="81"/>
      <c r="BC46" s="112"/>
      <c r="BD46" s="112"/>
      <c r="BE46" s="112"/>
      <c r="BF46" s="113"/>
      <c r="BG46" s="114"/>
      <c r="BH46" s="115"/>
      <c r="BI46" s="55"/>
      <c r="BJ46" s="116"/>
      <c r="BK46" s="117"/>
      <c r="BL46" s="79"/>
      <c r="BM46" s="80"/>
      <c r="BN46" s="81"/>
      <c r="BO46" s="113" t="s">
        <v>50</v>
      </c>
      <c r="BP46" s="114">
        <v>3</v>
      </c>
      <c r="BQ46" s="117"/>
      <c r="BR46" s="118"/>
      <c r="BS46" s="116"/>
      <c r="BT46" s="115"/>
      <c r="BU46" s="112"/>
      <c r="BV46" s="112"/>
      <c r="BW46" s="112"/>
      <c r="BX46" s="113"/>
      <c r="BY46" s="114"/>
      <c r="BZ46" s="119"/>
      <c r="CA46" s="118"/>
      <c r="CB46" s="116"/>
      <c r="CC46" s="115"/>
      <c r="CD46" s="120"/>
      <c r="CE46" s="114"/>
      <c r="CF46" s="103"/>
      <c r="CG46" s="113"/>
      <c r="CH46" s="114"/>
      <c r="CI46" s="119"/>
      <c r="CJ46" s="92"/>
      <c r="CK46" s="116"/>
      <c r="CL46" s="115"/>
      <c r="CM46" s="120"/>
      <c r="CN46" s="114"/>
      <c r="CO46" s="117"/>
      <c r="CP46" s="113"/>
      <c r="CQ46" s="114"/>
      <c r="CR46" s="119"/>
      <c r="CS46" s="118"/>
      <c r="CT46" s="116"/>
      <c r="CU46" s="119"/>
      <c r="CV46" s="114"/>
      <c r="CW46" s="114"/>
      <c r="CX46" s="114"/>
      <c r="CY46" s="114"/>
      <c r="CZ46" s="114"/>
      <c r="DA46" s="114"/>
      <c r="DB46" s="114"/>
      <c r="DC46" s="116"/>
      <c r="DD46" s="121"/>
    </row>
    <row r="47" spans="1:108" ht="15.6" x14ac:dyDescent="0.3">
      <c r="A47" s="52">
        <f t="shared" si="2"/>
        <v>42</v>
      </c>
      <c r="B47" s="52" t="s">
        <v>73</v>
      </c>
      <c r="C47" s="53" t="s">
        <v>96</v>
      </c>
      <c r="D47" s="54" t="s">
        <v>67</v>
      </c>
      <c r="E47" s="54" t="s">
        <v>115</v>
      </c>
      <c r="F47" s="54">
        <v>2016</v>
      </c>
      <c r="G47" s="55" t="s">
        <v>64</v>
      </c>
      <c r="H47" s="97">
        <v>16</v>
      </c>
      <c r="I47" s="98">
        <v>16</v>
      </c>
      <c r="J47" s="97">
        <f t="shared" si="6"/>
        <v>4</v>
      </c>
      <c r="K47" s="99">
        <f t="shared" si="0"/>
        <v>0</v>
      </c>
      <c r="L47" s="97">
        <f t="shared" si="1"/>
        <v>4</v>
      </c>
      <c r="M47" s="100"/>
      <c r="N47" s="69"/>
      <c r="O47" s="70"/>
      <c r="P47" s="68"/>
      <c r="Q47" s="69"/>
      <c r="R47" s="70"/>
      <c r="S47" s="101"/>
      <c r="T47" s="80"/>
      <c r="U47" s="102"/>
      <c r="V47" s="79"/>
      <c r="W47" s="80"/>
      <c r="X47" s="103"/>
      <c r="Y47" s="68"/>
      <c r="Z47" s="69"/>
      <c r="AA47" s="70"/>
      <c r="AB47" s="79"/>
      <c r="AC47" s="80"/>
      <c r="AD47" s="102"/>
      <c r="AE47" s="68"/>
      <c r="AF47" s="69"/>
      <c r="AG47" s="70"/>
      <c r="AH47" s="104"/>
      <c r="AI47" s="69"/>
      <c r="AJ47" s="105"/>
      <c r="AK47" s="106"/>
      <c r="AL47" s="107"/>
      <c r="AM47" s="108"/>
      <c r="AN47" s="109"/>
      <c r="AO47" s="110"/>
      <c r="AP47" s="111"/>
      <c r="AQ47" s="79"/>
      <c r="AR47" s="80"/>
      <c r="AS47" s="81"/>
      <c r="AT47" s="101"/>
      <c r="AU47" s="80"/>
      <c r="AV47" s="65"/>
      <c r="AW47" s="79"/>
      <c r="AX47" s="80"/>
      <c r="AY47" s="81"/>
      <c r="AZ47" s="101"/>
      <c r="BA47" s="80"/>
      <c r="BB47" s="81"/>
      <c r="BC47" s="112"/>
      <c r="BD47" s="112"/>
      <c r="BE47" s="112"/>
      <c r="BF47" s="113"/>
      <c r="BG47" s="114"/>
      <c r="BH47" s="115"/>
      <c r="BI47" s="55"/>
      <c r="BJ47" s="116"/>
      <c r="BK47" s="117"/>
      <c r="BL47" s="79"/>
      <c r="BM47" s="80"/>
      <c r="BN47" s="81"/>
      <c r="BO47" s="113"/>
      <c r="BP47" s="114"/>
      <c r="BQ47" s="117"/>
      <c r="BR47" s="118"/>
      <c r="BS47" s="116"/>
      <c r="BT47" s="115"/>
      <c r="BU47" s="112"/>
      <c r="BV47" s="112"/>
      <c r="BW47" s="112"/>
      <c r="BX47" s="113"/>
      <c r="BY47" s="114"/>
      <c r="BZ47" s="119"/>
      <c r="CA47" s="118"/>
      <c r="CB47" s="116"/>
      <c r="CC47" s="115"/>
      <c r="CD47" s="120"/>
      <c r="CE47" s="114"/>
      <c r="CF47" s="103"/>
      <c r="CG47" s="113"/>
      <c r="CH47" s="114"/>
      <c r="CI47" s="119"/>
      <c r="CJ47" s="92"/>
      <c r="CK47" s="116"/>
      <c r="CL47" s="115"/>
      <c r="CM47" s="120"/>
      <c r="CN47" s="114"/>
      <c r="CO47" s="117"/>
      <c r="CP47" s="113"/>
      <c r="CQ47" s="114"/>
      <c r="CR47" s="119"/>
      <c r="CS47" s="118"/>
      <c r="CT47" s="116"/>
      <c r="CU47" s="119"/>
      <c r="CV47" s="114"/>
      <c r="CW47" s="114"/>
      <c r="CX47" s="114"/>
      <c r="CY47" s="114"/>
      <c r="CZ47" s="114"/>
      <c r="DA47" s="114"/>
      <c r="DB47" s="114"/>
      <c r="DC47" s="116"/>
      <c r="DD47" s="121"/>
    </row>
    <row r="48" spans="1:108" ht="15.6" x14ac:dyDescent="0.3">
      <c r="A48" s="52">
        <f t="shared" si="2"/>
        <v>43</v>
      </c>
      <c r="B48" s="52" t="s">
        <v>73</v>
      </c>
      <c r="C48" s="53" t="s">
        <v>96</v>
      </c>
      <c r="D48" s="54" t="s">
        <v>44</v>
      </c>
      <c r="E48" s="54" t="s">
        <v>116</v>
      </c>
      <c r="F48" s="54">
        <v>2016</v>
      </c>
      <c r="G48" s="55" t="s">
        <v>62</v>
      </c>
      <c r="H48" s="97">
        <v>3.5</v>
      </c>
      <c r="I48" s="98">
        <v>3.5</v>
      </c>
      <c r="J48" s="97">
        <f t="shared" si="6"/>
        <v>0.875</v>
      </c>
      <c r="K48" s="99">
        <f t="shared" si="0"/>
        <v>5</v>
      </c>
      <c r="L48" s="97">
        <f t="shared" si="1"/>
        <v>5.875</v>
      </c>
      <c r="M48" s="100"/>
      <c r="N48" s="69"/>
      <c r="O48" s="70"/>
      <c r="P48" s="68"/>
      <c r="Q48" s="69"/>
      <c r="R48" s="70"/>
      <c r="S48" s="101"/>
      <c r="T48" s="80"/>
      <c r="U48" s="102"/>
      <c r="V48" s="79"/>
      <c r="W48" s="80"/>
      <c r="X48" s="103"/>
      <c r="Y48" s="68" t="s">
        <v>53</v>
      </c>
      <c r="Z48" s="69">
        <v>5</v>
      </c>
      <c r="AA48" s="70"/>
      <c r="AB48" s="79" t="s">
        <v>80</v>
      </c>
      <c r="AC48" s="80">
        <v>0</v>
      </c>
      <c r="AD48" s="102"/>
      <c r="AE48" s="68"/>
      <c r="AF48" s="69"/>
      <c r="AG48" s="70"/>
      <c r="AH48" s="104" t="s">
        <v>108</v>
      </c>
      <c r="AI48" s="69">
        <v>0</v>
      </c>
      <c r="AJ48" s="105"/>
      <c r="AK48" s="106"/>
      <c r="AL48" s="107"/>
      <c r="AM48" s="108"/>
      <c r="AN48" s="109"/>
      <c r="AO48" s="110"/>
      <c r="AP48" s="111"/>
      <c r="AQ48" s="79"/>
      <c r="AR48" s="80"/>
      <c r="AS48" s="81"/>
      <c r="AT48" s="101" t="s">
        <v>89</v>
      </c>
      <c r="AU48" s="80">
        <v>0</v>
      </c>
      <c r="AV48" s="65"/>
      <c r="AW48" s="79"/>
      <c r="AX48" s="80"/>
      <c r="AY48" s="81"/>
      <c r="AZ48" s="101"/>
      <c r="BA48" s="80"/>
      <c r="BB48" s="81"/>
      <c r="BC48" s="112"/>
      <c r="BD48" s="112"/>
      <c r="BE48" s="112"/>
      <c r="BF48" s="113"/>
      <c r="BG48" s="114"/>
      <c r="BH48" s="115"/>
      <c r="BI48" s="55"/>
      <c r="BJ48" s="116"/>
      <c r="BK48" s="117"/>
      <c r="BL48" s="79"/>
      <c r="BM48" s="80"/>
      <c r="BN48" s="81"/>
      <c r="BO48" s="113"/>
      <c r="BP48" s="114"/>
      <c r="BQ48" s="117"/>
      <c r="BR48" s="118"/>
      <c r="BS48" s="116"/>
      <c r="BT48" s="115"/>
      <c r="BU48" s="112"/>
      <c r="BV48" s="112"/>
      <c r="BW48" s="112"/>
      <c r="BX48" s="113"/>
      <c r="BY48" s="114"/>
      <c r="BZ48" s="119"/>
      <c r="CA48" s="118"/>
      <c r="CB48" s="116"/>
      <c r="CC48" s="115"/>
      <c r="CD48" s="120"/>
      <c r="CE48" s="114"/>
      <c r="CF48" s="103"/>
      <c r="CG48" s="113"/>
      <c r="CH48" s="114"/>
      <c r="CI48" s="119"/>
      <c r="CJ48" s="92"/>
      <c r="CK48" s="116"/>
      <c r="CL48" s="115"/>
      <c r="CM48" s="120"/>
      <c r="CN48" s="114"/>
      <c r="CO48" s="117"/>
      <c r="CP48" s="113"/>
      <c r="CQ48" s="114"/>
      <c r="CR48" s="119"/>
      <c r="CS48" s="118"/>
      <c r="CT48" s="116"/>
      <c r="CU48" s="119"/>
      <c r="CV48" s="114"/>
      <c r="CW48" s="114"/>
      <c r="CX48" s="114"/>
      <c r="CY48" s="114"/>
      <c r="CZ48" s="114"/>
      <c r="DA48" s="114"/>
      <c r="DB48" s="114"/>
      <c r="DC48" s="116"/>
      <c r="DD48" s="121"/>
    </row>
    <row r="49" spans="1:108" ht="15.6" x14ac:dyDescent="0.3">
      <c r="A49" s="52">
        <f t="shared" si="2"/>
        <v>44</v>
      </c>
      <c r="B49" s="52" t="s">
        <v>73</v>
      </c>
      <c r="C49" s="53" t="s">
        <v>96</v>
      </c>
      <c r="D49" s="54" t="s">
        <v>56</v>
      </c>
      <c r="E49" s="54" t="s">
        <v>117</v>
      </c>
      <c r="F49" s="54">
        <v>2016</v>
      </c>
      <c r="G49" s="145" t="s">
        <v>103</v>
      </c>
      <c r="H49" s="143">
        <v>15</v>
      </c>
      <c r="I49" s="98">
        <v>15</v>
      </c>
      <c r="J49" s="97">
        <f t="shared" si="6"/>
        <v>3.75</v>
      </c>
      <c r="K49" s="99">
        <f t="shared" si="0"/>
        <v>5</v>
      </c>
      <c r="L49" s="97">
        <f t="shared" si="1"/>
        <v>8.75</v>
      </c>
      <c r="M49" s="100"/>
      <c r="N49" s="69"/>
      <c r="O49" s="70"/>
      <c r="P49" s="68"/>
      <c r="Q49" s="69"/>
      <c r="R49" s="70"/>
      <c r="S49" s="101"/>
      <c r="T49" s="80"/>
      <c r="U49" s="102"/>
      <c r="V49" s="79"/>
      <c r="W49" s="80"/>
      <c r="X49" s="103"/>
      <c r="Y49" s="68"/>
      <c r="Z49" s="69"/>
      <c r="AA49" s="70"/>
      <c r="AB49" s="79"/>
      <c r="AC49" s="80"/>
      <c r="AD49" s="102"/>
      <c r="AE49" s="68"/>
      <c r="AF49" s="69"/>
      <c r="AG49" s="70"/>
      <c r="AH49" s="104" t="s">
        <v>53</v>
      </c>
      <c r="AI49" s="69">
        <v>5</v>
      </c>
      <c r="AJ49" s="105"/>
      <c r="AK49" s="106"/>
      <c r="AL49" s="107"/>
      <c r="AM49" s="108"/>
      <c r="AN49" s="109"/>
      <c r="AO49" s="110"/>
      <c r="AP49" s="111"/>
      <c r="AQ49" s="79"/>
      <c r="AR49" s="80"/>
      <c r="AS49" s="81"/>
      <c r="AT49" s="101"/>
      <c r="AU49" s="80"/>
      <c r="AV49" s="65"/>
      <c r="AW49" s="79"/>
      <c r="AX49" s="80"/>
      <c r="AY49" s="81"/>
      <c r="AZ49" s="101"/>
      <c r="BA49" s="80"/>
      <c r="BB49" s="81"/>
      <c r="BC49" s="112"/>
      <c r="BD49" s="112"/>
      <c r="BE49" s="112"/>
      <c r="BF49" s="113"/>
      <c r="BG49" s="114"/>
      <c r="BH49" s="115"/>
      <c r="BI49" s="55"/>
      <c r="BJ49" s="116"/>
      <c r="BK49" s="117"/>
      <c r="BL49" s="79"/>
      <c r="BM49" s="80"/>
      <c r="BN49" s="81"/>
      <c r="BO49" s="113"/>
      <c r="BP49" s="114"/>
      <c r="BQ49" s="117"/>
      <c r="BR49" s="118"/>
      <c r="BS49" s="116"/>
      <c r="BT49" s="115"/>
      <c r="BU49" s="112"/>
      <c r="BV49" s="112"/>
      <c r="BW49" s="112"/>
      <c r="BX49" s="113"/>
      <c r="BY49" s="114"/>
      <c r="BZ49" s="119"/>
      <c r="CA49" s="118"/>
      <c r="CB49" s="116"/>
      <c r="CC49" s="115"/>
      <c r="CD49" s="120"/>
      <c r="CE49" s="114"/>
      <c r="CF49" s="103"/>
      <c r="CG49" s="113"/>
      <c r="CH49" s="114"/>
      <c r="CI49" s="119"/>
      <c r="CJ49" s="92"/>
      <c r="CK49" s="116"/>
      <c r="CL49" s="115"/>
      <c r="CM49" s="120"/>
      <c r="CN49" s="114"/>
      <c r="CO49" s="117"/>
      <c r="CP49" s="113"/>
      <c r="CQ49" s="114"/>
      <c r="CR49" s="119"/>
      <c r="CS49" s="118"/>
      <c r="CT49" s="116"/>
      <c r="CU49" s="119"/>
      <c r="CV49" s="114"/>
      <c r="CW49" s="114"/>
      <c r="CX49" s="114"/>
      <c r="CY49" s="114"/>
      <c r="CZ49" s="114"/>
      <c r="DA49" s="114"/>
      <c r="DB49" s="114"/>
      <c r="DC49" s="116"/>
      <c r="DD49" s="121"/>
    </row>
    <row r="50" spans="1:108" ht="15.6" x14ac:dyDescent="0.3">
      <c r="A50" s="52">
        <f t="shared" si="2"/>
        <v>45</v>
      </c>
      <c r="B50" s="52" t="s">
        <v>73</v>
      </c>
      <c r="C50" s="53" t="s">
        <v>96</v>
      </c>
      <c r="D50" s="54" t="s">
        <v>56</v>
      </c>
      <c r="E50" s="54" t="s">
        <v>118</v>
      </c>
      <c r="F50" s="54">
        <v>2016</v>
      </c>
      <c r="G50" s="142" t="s">
        <v>64</v>
      </c>
      <c r="H50" s="143">
        <v>33</v>
      </c>
      <c r="I50" s="98">
        <v>33</v>
      </c>
      <c r="J50" s="97">
        <f t="shared" si="6"/>
        <v>8.25</v>
      </c>
      <c r="K50" s="99">
        <f t="shared" si="0"/>
        <v>20</v>
      </c>
      <c r="L50" s="97">
        <f t="shared" si="1"/>
        <v>28.25</v>
      </c>
      <c r="M50" s="100"/>
      <c r="N50" s="69"/>
      <c r="O50" s="70"/>
      <c r="P50" s="68"/>
      <c r="Q50" s="69"/>
      <c r="R50" s="70"/>
      <c r="S50" s="101"/>
      <c r="T50" s="80"/>
      <c r="U50" s="102"/>
      <c r="V50" s="79"/>
      <c r="W50" s="80"/>
      <c r="X50" s="103"/>
      <c r="Y50" s="68" t="s">
        <v>53</v>
      </c>
      <c r="Z50" s="69">
        <v>5</v>
      </c>
      <c r="AA50" s="70"/>
      <c r="AB50" s="79"/>
      <c r="AC50" s="80"/>
      <c r="AD50" s="102"/>
      <c r="AE50" s="68"/>
      <c r="AF50" s="69"/>
      <c r="AG50" s="70"/>
      <c r="AH50" s="104" t="s">
        <v>87</v>
      </c>
      <c r="AI50" s="69">
        <v>0</v>
      </c>
      <c r="AJ50" s="105"/>
      <c r="AK50" s="106"/>
      <c r="AL50" s="107"/>
      <c r="AM50" s="108"/>
      <c r="AN50" s="109"/>
      <c r="AO50" s="110"/>
      <c r="AP50" s="111"/>
      <c r="AQ50" s="79"/>
      <c r="AR50" s="80"/>
      <c r="AS50" s="81"/>
      <c r="AT50" s="101"/>
      <c r="AU50" s="80"/>
      <c r="AV50" s="65"/>
      <c r="AW50" s="79"/>
      <c r="AX50" s="80"/>
      <c r="AY50" s="81"/>
      <c r="AZ50" s="101"/>
      <c r="BA50" s="80"/>
      <c r="BB50" s="81"/>
      <c r="BC50" s="112"/>
      <c r="BD50" s="112"/>
      <c r="BE50" s="112"/>
      <c r="BF50" s="113" t="s">
        <v>53</v>
      </c>
      <c r="BG50" s="114">
        <v>5</v>
      </c>
      <c r="BH50" s="115"/>
      <c r="BI50" s="55"/>
      <c r="BJ50" s="116"/>
      <c r="BK50" s="117"/>
      <c r="BL50" s="79" t="s">
        <v>89</v>
      </c>
      <c r="BM50" s="80">
        <v>0</v>
      </c>
      <c r="BN50" s="81"/>
      <c r="BO50" s="113" t="s">
        <v>50</v>
      </c>
      <c r="BP50" s="114">
        <v>3</v>
      </c>
      <c r="BQ50" s="117"/>
      <c r="BR50" s="118"/>
      <c r="BS50" s="116"/>
      <c r="BT50" s="115"/>
      <c r="BU50" s="112"/>
      <c r="BV50" s="112"/>
      <c r="BW50" s="112"/>
      <c r="BX50" s="179" t="s">
        <v>50</v>
      </c>
      <c r="BY50" s="114">
        <v>6</v>
      </c>
      <c r="BZ50" s="119">
        <v>1</v>
      </c>
      <c r="CA50" s="118"/>
      <c r="CB50" s="116"/>
      <c r="CC50" s="115"/>
      <c r="CD50" s="120"/>
      <c r="CE50" s="114"/>
      <c r="CF50" s="103"/>
      <c r="CG50" s="113"/>
      <c r="CH50" s="114"/>
      <c r="CI50" s="119"/>
      <c r="CJ50" s="92"/>
      <c r="CK50" s="116"/>
      <c r="CL50" s="115"/>
      <c r="CM50" s="120"/>
      <c r="CN50" s="114"/>
      <c r="CO50" s="117"/>
      <c r="CP50" s="113"/>
      <c r="CQ50" s="114"/>
      <c r="CR50" s="119"/>
      <c r="CS50" s="118"/>
      <c r="CT50" s="116"/>
      <c r="CU50" s="119"/>
      <c r="CV50" s="114"/>
      <c r="CW50" s="114"/>
      <c r="CX50" s="114"/>
      <c r="CY50" s="114"/>
      <c r="CZ50" s="114"/>
      <c r="DA50" s="114"/>
      <c r="DB50" s="114"/>
      <c r="DC50" s="116"/>
      <c r="DD50" s="121"/>
    </row>
    <row r="51" spans="1:108" ht="15.6" x14ac:dyDescent="0.3">
      <c r="A51" s="52">
        <f t="shared" si="2"/>
        <v>46</v>
      </c>
      <c r="B51" s="52" t="s">
        <v>73</v>
      </c>
      <c r="C51" s="53" t="s">
        <v>96</v>
      </c>
      <c r="D51" s="54" t="s">
        <v>70</v>
      </c>
      <c r="E51" s="54" t="s">
        <v>119</v>
      </c>
      <c r="F51" s="54">
        <v>2016</v>
      </c>
      <c r="G51" s="124" t="s">
        <v>103</v>
      </c>
      <c r="H51" s="97">
        <v>9</v>
      </c>
      <c r="I51" s="98">
        <v>9.25</v>
      </c>
      <c r="J51" s="97">
        <f t="shared" si="6"/>
        <v>2.3125</v>
      </c>
      <c r="K51" s="99">
        <f t="shared" si="0"/>
        <v>9</v>
      </c>
      <c r="L51" s="97">
        <f t="shared" si="1"/>
        <v>11.3125</v>
      </c>
      <c r="M51" s="100"/>
      <c r="N51" s="69"/>
      <c r="O51" s="70"/>
      <c r="P51" s="68"/>
      <c r="Q51" s="69"/>
      <c r="R51" s="70"/>
      <c r="S51" s="101"/>
      <c r="T51" s="80"/>
      <c r="U51" s="102"/>
      <c r="V51" s="79"/>
      <c r="W51" s="80"/>
      <c r="X51" s="103"/>
      <c r="Y51" s="68" t="s">
        <v>80</v>
      </c>
      <c r="Z51" s="69">
        <v>0</v>
      </c>
      <c r="AA51" s="70"/>
      <c r="AB51" s="79" t="s">
        <v>89</v>
      </c>
      <c r="AC51" s="80">
        <v>0</v>
      </c>
      <c r="AD51" s="102"/>
      <c r="AE51" s="68"/>
      <c r="AF51" s="69"/>
      <c r="AG51" s="70"/>
      <c r="AH51" s="104" t="s">
        <v>120</v>
      </c>
      <c r="AI51" s="69">
        <v>0</v>
      </c>
      <c r="AJ51" s="105"/>
      <c r="AK51" s="106"/>
      <c r="AL51" s="107"/>
      <c r="AM51" s="108"/>
      <c r="AN51" s="109"/>
      <c r="AO51" s="110"/>
      <c r="AP51" s="111"/>
      <c r="AQ51" s="79" t="s">
        <v>89</v>
      </c>
      <c r="AR51" s="80">
        <v>0</v>
      </c>
      <c r="AS51" s="81"/>
      <c r="AT51" s="101"/>
      <c r="AU51" s="80"/>
      <c r="AV51" s="65"/>
      <c r="AW51" s="79"/>
      <c r="AX51" s="80"/>
      <c r="AY51" s="81"/>
      <c r="AZ51" s="101"/>
      <c r="BA51" s="80"/>
      <c r="BB51" s="81"/>
      <c r="BC51" s="112"/>
      <c r="BD51" s="112"/>
      <c r="BE51" s="112"/>
      <c r="BF51" s="113" t="s">
        <v>50</v>
      </c>
      <c r="BG51" s="114">
        <v>3</v>
      </c>
      <c r="BH51" s="115"/>
      <c r="BI51" s="55"/>
      <c r="BJ51" s="116"/>
      <c r="BK51" s="117"/>
      <c r="BL51" s="79"/>
      <c r="BM51" s="80"/>
      <c r="BN51" s="81"/>
      <c r="BO51" s="113" t="s">
        <v>87</v>
      </c>
      <c r="BP51" s="114">
        <v>0</v>
      </c>
      <c r="BQ51" s="117"/>
      <c r="BR51" s="118"/>
      <c r="BS51" s="116"/>
      <c r="BT51" s="115"/>
      <c r="BU51" s="112"/>
      <c r="BV51" s="112"/>
      <c r="BW51" s="112"/>
      <c r="BX51" s="179" t="s">
        <v>50</v>
      </c>
      <c r="BY51" s="114">
        <v>6</v>
      </c>
      <c r="BZ51" s="119">
        <v>0</v>
      </c>
      <c r="CA51" s="118"/>
      <c r="CB51" s="116"/>
      <c r="CC51" s="115"/>
      <c r="CD51" s="120"/>
      <c r="CE51" s="114"/>
      <c r="CF51" s="103"/>
      <c r="CG51" s="113"/>
      <c r="CH51" s="114"/>
      <c r="CI51" s="119"/>
      <c r="CJ51" s="92"/>
      <c r="CK51" s="116"/>
      <c r="CL51" s="115"/>
      <c r="CM51" s="120"/>
      <c r="CN51" s="114"/>
      <c r="CO51" s="117"/>
      <c r="CP51" s="113"/>
      <c r="CQ51" s="114"/>
      <c r="CR51" s="119"/>
      <c r="CS51" s="118"/>
      <c r="CT51" s="116"/>
      <c r="CU51" s="119"/>
      <c r="CV51" s="114"/>
      <c r="CW51" s="114"/>
      <c r="CX51" s="114"/>
      <c r="CY51" s="114"/>
      <c r="CZ51" s="114"/>
      <c r="DA51" s="114"/>
      <c r="DB51" s="114"/>
      <c r="DC51" s="116"/>
      <c r="DD51" s="121"/>
    </row>
    <row r="52" spans="1:108" ht="15.6" x14ac:dyDescent="0.3">
      <c r="A52" s="52">
        <f t="shared" si="2"/>
        <v>47</v>
      </c>
      <c r="B52" s="52" t="s">
        <v>73</v>
      </c>
      <c r="C52" s="53" t="s">
        <v>96</v>
      </c>
      <c r="D52" s="54" t="s">
        <v>67</v>
      </c>
      <c r="E52" s="54" t="s">
        <v>121</v>
      </c>
      <c r="F52" s="54">
        <v>2015</v>
      </c>
      <c r="G52" s="55" t="s">
        <v>62</v>
      </c>
      <c r="H52" s="97"/>
      <c r="I52" s="98"/>
      <c r="J52" s="97">
        <f t="shared" si="6"/>
        <v>0</v>
      </c>
      <c r="K52" s="99">
        <f t="shared" si="0"/>
        <v>0</v>
      </c>
      <c r="L52" s="97">
        <f t="shared" si="1"/>
        <v>0</v>
      </c>
      <c r="M52" s="100"/>
      <c r="N52" s="69"/>
      <c r="O52" s="70"/>
      <c r="P52" s="68"/>
      <c r="Q52" s="69"/>
      <c r="R52" s="70"/>
      <c r="S52" s="101"/>
      <c r="T52" s="80"/>
      <c r="U52" s="102"/>
      <c r="V52" s="79"/>
      <c r="W52" s="80"/>
      <c r="X52" s="103"/>
      <c r="Y52" s="68"/>
      <c r="Z52" s="69"/>
      <c r="AA52" s="70"/>
      <c r="AB52" s="79" t="s">
        <v>89</v>
      </c>
      <c r="AC52" s="80">
        <v>0</v>
      </c>
      <c r="AD52" s="102"/>
      <c r="AE52" s="68"/>
      <c r="AF52" s="69"/>
      <c r="AG52" s="70"/>
      <c r="AH52" s="104"/>
      <c r="AI52" s="69"/>
      <c r="AJ52" s="105"/>
      <c r="AK52" s="106"/>
      <c r="AL52" s="107"/>
      <c r="AM52" s="108"/>
      <c r="AN52" s="109"/>
      <c r="AO52" s="110"/>
      <c r="AP52" s="111"/>
      <c r="AQ52" s="79"/>
      <c r="AR52" s="80"/>
      <c r="AS52" s="81"/>
      <c r="AT52" s="101"/>
      <c r="AU52" s="80"/>
      <c r="AV52" s="65"/>
      <c r="AW52" s="79"/>
      <c r="AX52" s="80"/>
      <c r="AY52" s="81"/>
      <c r="AZ52" s="101"/>
      <c r="BA52" s="80"/>
      <c r="BB52" s="81"/>
      <c r="BC52" s="112"/>
      <c r="BD52" s="112"/>
      <c r="BE52" s="112"/>
      <c r="BF52" s="113"/>
      <c r="BG52" s="114"/>
      <c r="BH52" s="115"/>
      <c r="BI52" s="55"/>
      <c r="BJ52" s="116"/>
      <c r="BK52" s="117"/>
      <c r="BL52" s="79"/>
      <c r="BM52" s="80"/>
      <c r="BN52" s="81"/>
      <c r="BO52" s="113"/>
      <c r="BP52" s="114"/>
      <c r="BQ52" s="117"/>
      <c r="BR52" s="118"/>
      <c r="BS52" s="116"/>
      <c r="BT52" s="115"/>
      <c r="BU52" s="112"/>
      <c r="BV52" s="112"/>
      <c r="BW52" s="112"/>
      <c r="BX52" s="113"/>
      <c r="BY52" s="114"/>
      <c r="BZ52" s="119"/>
      <c r="CA52" s="118"/>
      <c r="CB52" s="116"/>
      <c r="CC52" s="115"/>
      <c r="CD52" s="120"/>
      <c r="CE52" s="114"/>
      <c r="CF52" s="103"/>
      <c r="CG52" s="113"/>
      <c r="CH52" s="114"/>
      <c r="CI52" s="119"/>
      <c r="CJ52" s="92"/>
      <c r="CK52" s="116"/>
      <c r="CL52" s="115"/>
      <c r="CM52" s="120"/>
      <c r="CN52" s="114"/>
      <c r="CO52" s="117"/>
      <c r="CP52" s="113"/>
      <c r="CQ52" s="114"/>
      <c r="CR52" s="119"/>
      <c r="CS52" s="118"/>
      <c r="CT52" s="116"/>
      <c r="CU52" s="119"/>
      <c r="CV52" s="114"/>
      <c r="CW52" s="114"/>
      <c r="CX52" s="114"/>
      <c r="CY52" s="114"/>
      <c r="CZ52" s="114"/>
      <c r="DA52" s="114"/>
      <c r="DB52" s="114"/>
      <c r="DC52" s="116"/>
      <c r="DD52" s="121"/>
    </row>
    <row r="53" spans="1:108" ht="15.6" x14ac:dyDescent="0.3">
      <c r="A53" s="52">
        <f t="shared" si="2"/>
        <v>48</v>
      </c>
      <c r="B53" s="52" t="s">
        <v>73</v>
      </c>
      <c r="C53" s="53" t="s">
        <v>96</v>
      </c>
      <c r="D53" s="54" t="s">
        <v>122</v>
      </c>
      <c r="E53" s="54" t="s">
        <v>123</v>
      </c>
      <c r="F53" s="54">
        <v>2014</v>
      </c>
      <c r="G53" s="142" t="s">
        <v>64</v>
      </c>
      <c r="H53" s="143">
        <v>0</v>
      </c>
      <c r="I53" s="98">
        <v>0</v>
      </c>
      <c r="J53" s="97">
        <f t="shared" si="6"/>
        <v>0</v>
      </c>
      <c r="K53" s="99">
        <f t="shared" si="0"/>
        <v>0</v>
      </c>
      <c r="L53" s="97">
        <f t="shared" si="1"/>
        <v>0</v>
      </c>
      <c r="M53" s="100"/>
      <c r="N53" s="69"/>
      <c r="O53" s="70"/>
      <c r="P53" s="68"/>
      <c r="Q53" s="69"/>
      <c r="R53" s="70"/>
      <c r="S53" s="101"/>
      <c r="T53" s="80"/>
      <c r="U53" s="102"/>
      <c r="V53" s="79"/>
      <c r="W53" s="80"/>
      <c r="X53" s="103"/>
      <c r="Y53" s="68"/>
      <c r="Z53" s="69"/>
      <c r="AA53" s="70"/>
      <c r="AB53" s="79"/>
      <c r="AC53" s="80"/>
      <c r="AD53" s="102"/>
      <c r="AE53" s="68"/>
      <c r="AF53" s="69"/>
      <c r="AG53" s="70"/>
      <c r="AH53" s="104" t="s">
        <v>89</v>
      </c>
      <c r="AI53" s="69">
        <v>0</v>
      </c>
      <c r="AJ53" s="105"/>
      <c r="AK53" s="106"/>
      <c r="AL53" s="107"/>
      <c r="AM53" s="108"/>
      <c r="AN53" s="109"/>
      <c r="AO53" s="110"/>
      <c r="AP53" s="111"/>
      <c r="AQ53" s="79"/>
      <c r="AR53" s="80"/>
      <c r="AS53" s="81"/>
      <c r="AT53" s="101"/>
      <c r="AU53" s="80"/>
      <c r="AV53" s="65"/>
      <c r="AW53" s="79"/>
      <c r="AX53" s="80"/>
      <c r="AY53" s="81"/>
      <c r="AZ53" s="101"/>
      <c r="BA53" s="80"/>
      <c r="BB53" s="81"/>
      <c r="BC53" s="112"/>
      <c r="BD53" s="112"/>
      <c r="BE53" s="112"/>
      <c r="BF53" s="113"/>
      <c r="BG53" s="114"/>
      <c r="BH53" s="115"/>
      <c r="BI53" s="55"/>
      <c r="BJ53" s="116"/>
      <c r="BK53" s="117"/>
      <c r="BL53" s="79"/>
      <c r="BM53" s="80"/>
      <c r="BN53" s="81"/>
      <c r="BO53" s="113"/>
      <c r="BP53" s="114"/>
      <c r="BQ53" s="117"/>
      <c r="BR53" s="118"/>
      <c r="BS53" s="116"/>
      <c r="BT53" s="115"/>
      <c r="BU53" s="112"/>
      <c r="BV53" s="112"/>
      <c r="BW53" s="112"/>
      <c r="BX53" s="113"/>
      <c r="BY53" s="114"/>
      <c r="BZ53" s="119"/>
      <c r="CA53" s="118"/>
      <c r="CB53" s="116"/>
      <c r="CC53" s="115"/>
      <c r="CD53" s="120"/>
      <c r="CE53" s="114"/>
      <c r="CF53" s="103"/>
      <c r="CG53" s="113"/>
      <c r="CH53" s="114"/>
      <c r="CI53" s="119"/>
      <c r="CJ53" s="92"/>
      <c r="CK53" s="116"/>
      <c r="CL53" s="115"/>
      <c r="CM53" s="120"/>
      <c r="CN53" s="114"/>
      <c r="CO53" s="117"/>
      <c r="CP53" s="113"/>
      <c r="CQ53" s="114"/>
      <c r="CR53" s="119"/>
      <c r="CS53" s="118"/>
      <c r="CT53" s="116"/>
      <c r="CU53" s="119"/>
      <c r="CV53" s="114"/>
      <c r="CW53" s="114"/>
      <c r="CX53" s="114"/>
      <c r="CY53" s="114"/>
      <c r="CZ53" s="114"/>
      <c r="DA53" s="114"/>
      <c r="DB53" s="114"/>
      <c r="DC53" s="116"/>
      <c r="DD53" s="121"/>
    </row>
    <row r="54" spans="1:108" ht="15.6" x14ac:dyDescent="0.3">
      <c r="A54" s="52">
        <f t="shared" si="2"/>
        <v>49</v>
      </c>
      <c r="B54" s="52" t="s">
        <v>73</v>
      </c>
      <c r="C54" s="53" t="s">
        <v>96</v>
      </c>
      <c r="D54" s="54" t="s">
        <v>70</v>
      </c>
      <c r="E54" s="54" t="s">
        <v>124</v>
      </c>
      <c r="F54" s="54">
        <v>2014</v>
      </c>
      <c r="G54" s="124" t="s">
        <v>103</v>
      </c>
      <c r="H54" s="97"/>
      <c r="I54" s="98"/>
      <c r="J54" s="97">
        <f t="shared" si="6"/>
        <v>0</v>
      </c>
      <c r="K54" s="99">
        <f t="shared" si="0"/>
        <v>8</v>
      </c>
      <c r="L54" s="97">
        <f t="shared" si="1"/>
        <v>8</v>
      </c>
      <c r="M54" s="100"/>
      <c r="N54" s="69"/>
      <c r="O54" s="70"/>
      <c r="P54" s="68"/>
      <c r="Q54" s="69"/>
      <c r="R54" s="70"/>
      <c r="S54" s="101"/>
      <c r="T54" s="80"/>
      <c r="U54" s="102"/>
      <c r="V54" s="79"/>
      <c r="W54" s="80"/>
      <c r="X54" s="103"/>
      <c r="Y54" s="68" t="s">
        <v>53</v>
      </c>
      <c r="Z54" s="69">
        <v>5</v>
      </c>
      <c r="AA54" s="70"/>
      <c r="AB54" s="79" t="s">
        <v>50</v>
      </c>
      <c r="AC54" s="80">
        <v>3</v>
      </c>
      <c r="AD54" s="102"/>
      <c r="AE54" s="68"/>
      <c r="AF54" s="69"/>
      <c r="AG54" s="70"/>
      <c r="AH54" s="104"/>
      <c r="AI54" s="69"/>
      <c r="AJ54" s="105"/>
      <c r="AK54" s="106"/>
      <c r="AL54" s="107"/>
      <c r="AM54" s="108"/>
      <c r="AN54" s="109"/>
      <c r="AO54" s="110"/>
      <c r="AP54" s="111"/>
      <c r="AQ54" s="79"/>
      <c r="AR54" s="80"/>
      <c r="AS54" s="81"/>
      <c r="AT54" s="101"/>
      <c r="AU54" s="80"/>
      <c r="AV54" s="65"/>
      <c r="AW54" s="79"/>
      <c r="AX54" s="80"/>
      <c r="AY54" s="81"/>
      <c r="AZ54" s="101"/>
      <c r="BA54" s="80"/>
      <c r="BB54" s="81"/>
      <c r="BC54" s="112"/>
      <c r="BD54" s="112"/>
      <c r="BE54" s="112"/>
      <c r="BF54" s="113"/>
      <c r="BG54" s="114"/>
      <c r="BH54" s="115"/>
      <c r="BI54" s="55"/>
      <c r="BJ54" s="116"/>
      <c r="BK54" s="117"/>
      <c r="BL54" s="79"/>
      <c r="BM54" s="80"/>
      <c r="BN54" s="81"/>
      <c r="BO54" s="113" t="s">
        <v>80</v>
      </c>
      <c r="BP54" s="114">
        <v>0</v>
      </c>
      <c r="BQ54" s="117"/>
      <c r="BR54" s="118"/>
      <c r="BS54" s="116"/>
      <c r="BT54" s="115"/>
      <c r="BU54" s="112"/>
      <c r="BV54" s="112"/>
      <c r="BW54" s="112"/>
      <c r="BX54" s="113"/>
      <c r="BY54" s="114"/>
      <c r="BZ54" s="119"/>
      <c r="CA54" s="118"/>
      <c r="CB54" s="116"/>
      <c r="CC54" s="115"/>
      <c r="CD54" s="120"/>
      <c r="CE54" s="114"/>
      <c r="CF54" s="103"/>
      <c r="CG54" s="113"/>
      <c r="CH54" s="114"/>
      <c r="CI54" s="119"/>
      <c r="CJ54" s="92"/>
      <c r="CK54" s="116"/>
      <c r="CL54" s="115"/>
      <c r="CM54" s="120"/>
      <c r="CN54" s="114"/>
      <c r="CO54" s="117"/>
      <c r="CP54" s="113"/>
      <c r="CQ54" s="114"/>
      <c r="CR54" s="119"/>
      <c r="CS54" s="118"/>
      <c r="CT54" s="116"/>
      <c r="CU54" s="119"/>
      <c r="CV54" s="114"/>
      <c r="CW54" s="114"/>
      <c r="CX54" s="114"/>
      <c r="CY54" s="114"/>
      <c r="CZ54" s="114"/>
      <c r="DA54" s="114"/>
      <c r="DB54" s="114"/>
      <c r="DC54" s="116"/>
      <c r="DD54" s="121"/>
    </row>
    <row r="55" spans="1:108" ht="15.6" x14ac:dyDescent="0.3">
      <c r="A55" s="52">
        <f t="shared" si="2"/>
        <v>50</v>
      </c>
      <c r="B55" s="52" t="s">
        <v>73</v>
      </c>
      <c r="C55" s="53" t="s">
        <v>96</v>
      </c>
      <c r="D55" s="54" t="s">
        <v>76</v>
      </c>
      <c r="E55" s="54" t="s">
        <v>125</v>
      </c>
      <c r="F55" s="54">
        <v>2014</v>
      </c>
      <c r="G55" s="142" t="s">
        <v>62</v>
      </c>
      <c r="H55" s="143">
        <v>12</v>
      </c>
      <c r="I55" s="98">
        <v>14</v>
      </c>
      <c r="J55" s="97">
        <f t="shared" si="6"/>
        <v>3.5</v>
      </c>
      <c r="K55" s="99">
        <f t="shared" si="0"/>
        <v>5</v>
      </c>
      <c r="L55" s="97">
        <f t="shared" si="1"/>
        <v>8.5</v>
      </c>
      <c r="M55" s="100"/>
      <c r="N55" s="69"/>
      <c r="O55" s="70"/>
      <c r="P55" s="68"/>
      <c r="Q55" s="69"/>
      <c r="R55" s="70"/>
      <c r="S55" s="101"/>
      <c r="T55" s="80"/>
      <c r="U55" s="102"/>
      <c r="V55" s="79"/>
      <c r="W55" s="80"/>
      <c r="X55" s="103"/>
      <c r="Y55" s="68"/>
      <c r="Z55" s="69"/>
      <c r="AA55" s="70"/>
      <c r="AB55" s="79" t="s">
        <v>53</v>
      </c>
      <c r="AC55" s="80">
        <v>5</v>
      </c>
      <c r="AD55" s="102"/>
      <c r="AE55" s="68"/>
      <c r="AF55" s="69"/>
      <c r="AG55" s="70"/>
      <c r="AH55" s="104"/>
      <c r="AI55" s="69"/>
      <c r="AJ55" s="105"/>
      <c r="AK55" s="106"/>
      <c r="AL55" s="107"/>
      <c r="AM55" s="108"/>
      <c r="AN55" s="109"/>
      <c r="AO55" s="110"/>
      <c r="AP55" s="111"/>
      <c r="AQ55" s="79"/>
      <c r="AR55" s="80"/>
      <c r="AS55" s="81"/>
      <c r="AT55" s="101"/>
      <c r="AU55" s="80"/>
      <c r="AV55" s="65"/>
      <c r="AW55" s="79"/>
      <c r="AX55" s="80"/>
      <c r="AY55" s="81"/>
      <c r="AZ55" s="101"/>
      <c r="BA55" s="80"/>
      <c r="BB55" s="81"/>
      <c r="BC55" s="112"/>
      <c r="BD55" s="112"/>
      <c r="BE55" s="112"/>
      <c r="BF55" s="113"/>
      <c r="BG55" s="114"/>
      <c r="BH55" s="115"/>
      <c r="BI55" s="55"/>
      <c r="BJ55" s="116"/>
      <c r="BK55" s="117"/>
      <c r="BL55" s="79"/>
      <c r="BM55" s="80"/>
      <c r="BN55" s="81"/>
      <c r="BO55" s="113"/>
      <c r="BP55" s="114"/>
      <c r="BQ55" s="117"/>
      <c r="BR55" s="118"/>
      <c r="BS55" s="116"/>
      <c r="BT55" s="115"/>
      <c r="BU55" s="112"/>
      <c r="BV55" s="112"/>
      <c r="BW55" s="112"/>
      <c r="BX55" s="113"/>
      <c r="BY55" s="114"/>
      <c r="BZ55" s="119"/>
      <c r="CA55" s="118"/>
      <c r="CB55" s="116"/>
      <c r="CC55" s="115"/>
      <c r="CD55" s="120"/>
      <c r="CE55" s="114"/>
      <c r="CF55" s="103"/>
      <c r="CG55" s="113"/>
      <c r="CH55" s="114"/>
      <c r="CI55" s="119"/>
      <c r="CJ55" s="92"/>
      <c r="CK55" s="116"/>
      <c r="CL55" s="115"/>
      <c r="CM55" s="120"/>
      <c r="CN55" s="114"/>
      <c r="CO55" s="117"/>
      <c r="CP55" s="113"/>
      <c r="CQ55" s="114"/>
      <c r="CR55" s="119"/>
      <c r="CS55" s="118"/>
      <c r="CT55" s="116"/>
      <c r="CU55" s="119"/>
      <c r="CV55" s="114"/>
      <c r="CW55" s="114"/>
      <c r="CX55" s="114"/>
      <c r="CY55" s="114"/>
      <c r="CZ55" s="114"/>
      <c r="DA55" s="114"/>
      <c r="DB55" s="114"/>
      <c r="DC55" s="116"/>
      <c r="DD55" s="121"/>
    </row>
    <row r="56" spans="1:108" ht="15.6" x14ac:dyDescent="0.3">
      <c r="A56" s="52">
        <f t="shared" si="2"/>
        <v>51</v>
      </c>
      <c r="B56" s="52" t="s">
        <v>73</v>
      </c>
      <c r="C56" s="53" t="s">
        <v>96</v>
      </c>
      <c r="D56" s="54" t="s">
        <v>67</v>
      </c>
      <c r="E56" s="54" t="s">
        <v>126</v>
      </c>
      <c r="F56" s="54">
        <v>2015</v>
      </c>
      <c r="G56" s="55" t="s">
        <v>64</v>
      </c>
      <c r="H56" s="97">
        <v>0</v>
      </c>
      <c r="I56" s="98">
        <v>0</v>
      </c>
      <c r="J56" s="97">
        <f t="shared" si="6"/>
        <v>0</v>
      </c>
      <c r="K56" s="99">
        <f t="shared" si="0"/>
        <v>0</v>
      </c>
      <c r="L56" s="97">
        <f t="shared" si="1"/>
        <v>0</v>
      </c>
      <c r="M56" s="100"/>
      <c r="N56" s="69"/>
      <c r="O56" s="70"/>
      <c r="P56" s="68"/>
      <c r="Q56" s="69"/>
      <c r="R56" s="70"/>
      <c r="S56" s="101"/>
      <c r="T56" s="80"/>
      <c r="U56" s="102"/>
      <c r="V56" s="79"/>
      <c r="W56" s="80"/>
      <c r="X56" s="103"/>
      <c r="Y56" s="68" t="s">
        <v>89</v>
      </c>
      <c r="Z56" s="69">
        <v>0</v>
      </c>
      <c r="AA56" s="70"/>
      <c r="AB56" s="79"/>
      <c r="AC56" s="80"/>
      <c r="AD56" s="102"/>
      <c r="AE56" s="68"/>
      <c r="AF56" s="69"/>
      <c r="AG56" s="70"/>
      <c r="AH56" s="104"/>
      <c r="AI56" s="69"/>
      <c r="AJ56" s="105"/>
      <c r="AK56" s="106"/>
      <c r="AL56" s="107"/>
      <c r="AM56" s="108"/>
      <c r="AN56" s="109"/>
      <c r="AO56" s="110"/>
      <c r="AP56" s="111"/>
      <c r="AQ56" s="79"/>
      <c r="AR56" s="80"/>
      <c r="AS56" s="81"/>
      <c r="AT56" s="101"/>
      <c r="AU56" s="80"/>
      <c r="AV56" s="65"/>
      <c r="AW56" s="79"/>
      <c r="AX56" s="80"/>
      <c r="AY56" s="81"/>
      <c r="AZ56" s="101"/>
      <c r="BA56" s="80"/>
      <c r="BB56" s="81"/>
      <c r="BC56" s="112"/>
      <c r="BD56" s="112"/>
      <c r="BE56" s="112"/>
      <c r="BF56" s="113"/>
      <c r="BG56" s="114"/>
      <c r="BH56" s="115"/>
      <c r="BI56" s="55"/>
      <c r="BJ56" s="116"/>
      <c r="BK56" s="117"/>
      <c r="BL56" s="79"/>
      <c r="BM56" s="80"/>
      <c r="BN56" s="81"/>
      <c r="BO56" s="113"/>
      <c r="BP56" s="114"/>
      <c r="BQ56" s="117"/>
      <c r="BR56" s="118"/>
      <c r="BS56" s="116"/>
      <c r="BT56" s="115"/>
      <c r="BU56" s="112"/>
      <c r="BV56" s="112"/>
      <c r="BW56" s="112"/>
      <c r="BX56" s="113"/>
      <c r="BY56" s="114"/>
      <c r="BZ56" s="119"/>
      <c r="CA56" s="118"/>
      <c r="CB56" s="116"/>
      <c r="CC56" s="115"/>
      <c r="CD56" s="120"/>
      <c r="CE56" s="114"/>
      <c r="CF56" s="103"/>
      <c r="CG56" s="113"/>
      <c r="CH56" s="114"/>
      <c r="CI56" s="119"/>
      <c r="CJ56" s="92"/>
      <c r="CK56" s="116"/>
      <c r="CL56" s="115"/>
      <c r="CM56" s="120"/>
      <c r="CN56" s="114"/>
      <c r="CO56" s="117"/>
      <c r="CP56" s="113"/>
      <c r="CQ56" s="114"/>
      <c r="CR56" s="119"/>
      <c r="CS56" s="118"/>
      <c r="CT56" s="116"/>
      <c r="CU56" s="119"/>
      <c r="CV56" s="114"/>
      <c r="CW56" s="114"/>
      <c r="CX56" s="114"/>
      <c r="CY56" s="114"/>
      <c r="CZ56" s="114"/>
      <c r="DA56" s="114"/>
      <c r="DB56" s="114"/>
      <c r="DC56" s="116"/>
      <c r="DD56" s="121"/>
    </row>
    <row r="57" spans="1:108" ht="15.6" x14ac:dyDescent="0.3">
      <c r="A57" s="52">
        <f t="shared" si="2"/>
        <v>52</v>
      </c>
      <c r="B57" s="52" t="s">
        <v>73</v>
      </c>
      <c r="C57" s="53" t="s">
        <v>96</v>
      </c>
      <c r="D57" s="54" t="s">
        <v>54</v>
      </c>
      <c r="E57" s="54" t="s">
        <v>127</v>
      </c>
      <c r="F57" s="54">
        <v>2014</v>
      </c>
      <c r="G57" s="142" t="s">
        <v>62</v>
      </c>
      <c r="H57" s="143">
        <v>33</v>
      </c>
      <c r="I57" s="98">
        <v>33</v>
      </c>
      <c r="J57" s="97">
        <f t="shared" si="6"/>
        <v>8.25</v>
      </c>
      <c r="K57" s="99">
        <f t="shared" si="0"/>
        <v>54.5</v>
      </c>
      <c r="L57" s="97">
        <f t="shared" si="1"/>
        <v>62.75</v>
      </c>
      <c r="M57" s="100"/>
      <c r="N57" s="69"/>
      <c r="O57" s="70"/>
      <c r="P57" s="68"/>
      <c r="Q57" s="69"/>
      <c r="R57" s="70"/>
      <c r="S57" s="101"/>
      <c r="T57" s="80"/>
      <c r="U57" s="102"/>
      <c r="V57" s="79"/>
      <c r="W57" s="80"/>
      <c r="X57" s="103"/>
      <c r="Y57" s="68" t="s">
        <v>47</v>
      </c>
      <c r="Z57" s="69">
        <v>3.5</v>
      </c>
      <c r="AA57" s="70"/>
      <c r="AB57" s="79" t="s">
        <v>47</v>
      </c>
      <c r="AC57" s="80">
        <v>7</v>
      </c>
      <c r="AD57" s="102"/>
      <c r="AE57" s="68"/>
      <c r="AF57" s="69"/>
      <c r="AG57" s="70"/>
      <c r="AH57" s="104" t="s">
        <v>47</v>
      </c>
      <c r="AI57" s="69">
        <v>7</v>
      </c>
      <c r="AJ57" s="105"/>
      <c r="AK57" s="106"/>
      <c r="AL57" s="107"/>
      <c r="AM57" s="108"/>
      <c r="AN57" s="109"/>
      <c r="AO57" s="110"/>
      <c r="AP57" s="111"/>
      <c r="AQ57" s="79" t="s">
        <v>47</v>
      </c>
      <c r="AR57" s="80">
        <v>10</v>
      </c>
      <c r="AS57" s="81"/>
      <c r="AT57" s="101" t="s">
        <v>53</v>
      </c>
      <c r="AU57" s="80">
        <v>12</v>
      </c>
      <c r="AV57" s="65">
        <v>1</v>
      </c>
      <c r="AW57" s="79"/>
      <c r="AX57" s="80"/>
      <c r="AY57" s="81"/>
      <c r="AZ57" s="101"/>
      <c r="BA57" s="80"/>
      <c r="BB57" s="81"/>
      <c r="BC57" s="112"/>
      <c r="BD57" s="112"/>
      <c r="BE57" s="112"/>
      <c r="BF57" s="113" t="s">
        <v>47</v>
      </c>
      <c r="BG57" s="114">
        <v>7</v>
      </c>
      <c r="BH57" s="115"/>
      <c r="BI57" s="55"/>
      <c r="BJ57" s="116"/>
      <c r="BK57" s="117"/>
      <c r="BL57" s="79"/>
      <c r="BM57" s="80"/>
      <c r="BN57" s="81"/>
      <c r="BO57" s="113" t="s">
        <v>47</v>
      </c>
      <c r="BP57" s="114">
        <v>7</v>
      </c>
      <c r="BQ57" s="117"/>
      <c r="BR57" s="118"/>
      <c r="BS57" s="116"/>
      <c r="BT57" s="115"/>
      <c r="BU57" s="112"/>
      <c r="BV57" s="112"/>
      <c r="BW57" s="112"/>
      <c r="BX57" s="113"/>
      <c r="BY57" s="114"/>
      <c r="BZ57" s="119"/>
      <c r="CA57" s="118"/>
      <c r="CB57" s="116"/>
      <c r="CC57" s="115"/>
      <c r="CD57" s="120"/>
      <c r="CE57" s="114"/>
      <c r="CF57" s="103"/>
      <c r="CG57" s="113"/>
      <c r="CH57" s="114"/>
      <c r="CI57" s="119"/>
      <c r="CJ57" s="92"/>
      <c r="CK57" s="116"/>
      <c r="CL57" s="115"/>
      <c r="CM57" s="120"/>
      <c r="CN57" s="114"/>
      <c r="CO57" s="117"/>
      <c r="CP57" s="113"/>
      <c r="CQ57" s="114"/>
      <c r="CR57" s="119"/>
      <c r="CS57" s="118"/>
      <c r="CT57" s="116"/>
      <c r="CU57" s="119"/>
      <c r="CV57" s="114"/>
      <c r="CW57" s="114"/>
      <c r="CX57" s="114"/>
      <c r="CY57" s="114"/>
      <c r="CZ57" s="114"/>
      <c r="DA57" s="114"/>
      <c r="DB57" s="114"/>
      <c r="DC57" s="116"/>
      <c r="DD57" s="121"/>
    </row>
    <row r="58" spans="1:108" ht="15.6" x14ac:dyDescent="0.3">
      <c r="A58" s="52">
        <f t="shared" si="2"/>
        <v>53</v>
      </c>
      <c r="B58" s="52" t="s">
        <v>73</v>
      </c>
      <c r="C58" s="53" t="s">
        <v>96</v>
      </c>
      <c r="D58" s="54" t="s">
        <v>54</v>
      </c>
      <c r="E58" s="54" t="s">
        <v>128</v>
      </c>
      <c r="F58" s="54">
        <v>2015</v>
      </c>
      <c r="G58" s="142" t="s">
        <v>62</v>
      </c>
      <c r="H58" s="143">
        <v>0</v>
      </c>
      <c r="I58" s="98">
        <v>0</v>
      </c>
      <c r="J58" s="97">
        <f t="shared" si="6"/>
        <v>0</v>
      </c>
      <c r="K58" s="99">
        <f t="shared" si="0"/>
        <v>13</v>
      </c>
      <c r="L58" s="97">
        <f t="shared" si="1"/>
        <v>13</v>
      </c>
      <c r="M58" s="100"/>
      <c r="N58" s="69"/>
      <c r="O58" s="70"/>
      <c r="P58" s="68"/>
      <c r="Q58" s="69"/>
      <c r="R58" s="70"/>
      <c r="S58" s="101"/>
      <c r="T58" s="80"/>
      <c r="U58" s="102"/>
      <c r="V58" s="79"/>
      <c r="W58" s="80"/>
      <c r="X58" s="103"/>
      <c r="Y58" s="68"/>
      <c r="Z58" s="69"/>
      <c r="AA58" s="70"/>
      <c r="AB58" s="79" t="s">
        <v>50</v>
      </c>
      <c r="AC58" s="80">
        <v>3</v>
      </c>
      <c r="AD58" s="102"/>
      <c r="AE58" s="68"/>
      <c r="AF58" s="69"/>
      <c r="AG58" s="70"/>
      <c r="AH58" s="104" t="s">
        <v>53</v>
      </c>
      <c r="AI58" s="69">
        <v>5</v>
      </c>
      <c r="AJ58" s="105"/>
      <c r="AK58" s="106"/>
      <c r="AL58" s="107"/>
      <c r="AM58" s="108"/>
      <c r="AN58" s="109"/>
      <c r="AO58" s="110"/>
      <c r="AP58" s="111"/>
      <c r="AQ58" s="79"/>
      <c r="AR58" s="80"/>
      <c r="AS58" s="81"/>
      <c r="AT58" s="101"/>
      <c r="AU58" s="80"/>
      <c r="AV58" s="65"/>
      <c r="AW58" s="79"/>
      <c r="AX58" s="80"/>
      <c r="AY58" s="81"/>
      <c r="AZ58" s="101"/>
      <c r="BA58" s="80"/>
      <c r="BB58" s="81"/>
      <c r="BC58" s="112"/>
      <c r="BD58" s="112"/>
      <c r="BE58" s="112"/>
      <c r="BF58" s="113"/>
      <c r="BG58" s="114"/>
      <c r="BH58" s="115"/>
      <c r="BI58" s="55"/>
      <c r="BJ58" s="116"/>
      <c r="BK58" s="117"/>
      <c r="BL58" s="79"/>
      <c r="BM58" s="80"/>
      <c r="BN58" s="81"/>
      <c r="BO58" s="113" t="s">
        <v>53</v>
      </c>
      <c r="BP58" s="114">
        <v>5</v>
      </c>
      <c r="BQ58" s="117"/>
      <c r="BR58" s="118"/>
      <c r="BS58" s="116"/>
      <c r="BT58" s="115"/>
      <c r="BU58" s="112"/>
      <c r="BV58" s="112"/>
      <c r="BW58" s="112"/>
      <c r="BX58" s="113"/>
      <c r="BY58" s="114"/>
      <c r="BZ58" s="119"/>
      <c r="CA58" s="118"/>
      <c r="CB58" s="116"/>
      <c r="CC58" s="115"/>
      <c r="CD58" s="120"/>
      <c r="CE58" s="114"/>
      <c r="CF58" s="103"/>
      <c r="CG58" s="113"/>
      <c r="CH58" s="114"/>
      <c r="CI58" s="119"/>
      <c r="CJ58" s="92"/>
      <c r="CK58" s="116"/>
      <c r="CL58" s="115"/>
      <c r="CM58" s="120"/>
      <c r="CN58" s="114"/>
      <c r="CO58" s="117"/>
      <c r="CP58" s="113"/>
      <c r="CQ58" s="114"/>
      <c r="CR58" s="119"/>
      <c r="CS58" s="118"/>
      <c r="CT58" s="116"/>
      <c r="CU58" s="119"/>
      <c r="CV58" s="114"/>
      <c r="CW58" s="114"/>
      <c r="CX58" s="114"/>
      <c r="CY58" s="114"/>
      <c r="CZ58" s="114"/>
      <c r="DA58" s="114"/>
      <c r="DB58" s="114"/>
      <c r="DC58" s="116"/>
      <c r="DD58" s="121"/>
    </row>
    <row r="59" spans="1:108" ht="15.6" x14ac:dyDescent="0.3">
      <c r="A59" s="52">
        <f t="shared" si="2"/>
        <v>54</v>
      </c>
      <c r="B59" s="52" t="s">
        <v>73</v>
      </c>
      <c r="C59" s="53" t="s">
        <v>129</v>
      </c>
      <c r="D59" s="54" t="s">
        <v>44</v>
      </c>
      <c r="E59" s="54" t="s">
        <v>130</v>
      </c>
      <c r="F59" s="54">
        <v>2015</v>
      </c>
      <c r="G59" s="124" t="s">
        <v>72</v>
      </c>
      <c r="H59" s="97">
        <v>5</v>
      </c>
      <c r="I59" s="98">
        <v>7.5</v>
      </c>
      <c r="J59" s="97">
        <f t="shared" si="6"/>
        <v>1.875</v>
      </c>
      <c r="K59" s="99">
        <f t="shared" si="0"/>
        <v>10</v>
      </c>
      <c r="L59" s="97">
        <f t="shared" si="1"/>
        <v>11.875</v>
      </c>
      <c r="M59" s="100"/>
      <c r="N59" s="69"/>
      <c r="O59" s="70"/>
      <c r="P59" s="68"/>
      <c r="Q59" s="69"/>
      <c r="R59" s="70"/>
      <c r="S59" s="101"/>
      <c r="T59" s="80"/>
      <c r="U59" s="102"/>
      <c r="V59" s="79"/>
      <c r="W59" s="80"/>
      <c r="X59" s="103"/>
      <c r="Y59" s="68" t="s">
        <v>80</v>
      </c>
      <c r="Z59" s="69">
        <v>0</v>
      </c>
      <c r="AA59" s="70"/>
      <c r="AB59" s="79" t="s">
        <v>50</v>
      </c>
      <c r="AC59" s="80">
        <v>3</v>
      </c>
      <c r="AD59" s="102"/>
      <c r="AE59" s="68"/>
      <c r="AF59" s="69"/>
      <c r="AG59" s="70"/>
      <c r="AH59" s="104" t="s">
        <v>87</v>
      </c>
      <c r="AI59" s="69">
        <v>0</v>
      </c>
      <c r="AJ59" s="105"/>
      <c r="AK59" s="106"/>
      <c r="AL59" s="107"/>
      <c r="AM59" s="108"/>
      <c r="AN59" s="109"/>
      <c r="AO59" s="110"/>
      <c r="AP59" s="111"/>
      <c r="AQ59" s="79"/>
      <c r="AR59" s="80"/>
      <c r="AS59" s="81"/>
      <c r="AT59" s="101"/>
      <c r="AU59" s="80"/>
      <c r="AV59" s="65"/>
      <c r="AW59" s="79"/>
      <c r="AX59" s="80"/>
      <c r="AY59" s="81"/>
      <c r="AZ59" s="101"/>
      <c r="BA59" s="80"/>
      <c r="BB59" s="81"/>
      <c r="BC59" s="112"/>
      <c r="BD59" s="112"/>
      <c r="BE59" s="112"/>
      <c r="BF59" s="113"/>
      <c r="BG59" s="114"/>
      <c r="BH59" s="115"/>
      <c r="BI59" s="55"/>
      <c r="BJ59" s="116"/>
      <c r="BK59" s="117"/>
      <c r="BL59" s="79"/>
      <c r="BM59" s="80"/>
      <c r="BN59" s="81"/>
      <c r="BO59" s="113" t="s">
        <v>53</v>
      </c>
      <c r="BP59" s="114">
        <v>5</v>
      </c>
      <c r="BQ59" s="117"/>
      <c r="BR59" s="118"/>
      <c r="BS59" s="116"/>
      <c r="BT59" s="115"/>
      <c r="BU59" s="112"/>
      <c r="BV59" s="112"/>
      <c r="BW59" s="112"/>
      <c r="BX59" s="179" t="s">
        <v>87</v>
      </c>
      <c r="BY59" s="114">
        <v>2</v>
      </c>
      <c r="BZ59" s="119">
        <v>0</v>
      </c>
      <c r="CA59" s="118"/>
      <c r="CB59" s="116"/>
      <c r="CC59" s="115"/>
      <c r="CD59" s="120"/>
      <c r="CE59" s="114"/>
      <c r="CF59" s="103"/>
      <c r="CG59" s="113"/>
      <c r="CH59" s="114"/>
      <c r="CI59" s="119"/>
      <c r="CJ59" s="92"/>
      <c r="CK59" s="116"/>
      <c r="CL59" s="115"/>
      <c r="CM59" s="120"/>
      <c r="CN59" s="114"/>
      <c r="CO59" s="117"/>
      <c r="CP59" s="113"/>
      <c r="CQ59" s="114"/>
      <c r="CR59" s="119"/>
      <c r="CS59" s="118"/>
      <c r="CT59" s="116"/>
      <c r="CU59" s="119"/>
      <c r="CV59" s="114"/>
      <c r="CW59" s="114"/>
      <c r="CX59" s="114"/>
      <c r="CY59" s="114"/>
      <c r="CZ59" s="114"/>
      <c r="DA59" s="114"/>
      <c r="DB59" s="114"/>
      <c r="DC59" s="116"/>
      <c r="DD59" s="121"/>
    </row>
    <row r="60" spans="1:108" ht="15.6" x14ac:dyDescent="0.3">
      <c r="A60" s="52">
        <f t="shared" si="2"/>
        <v>55</v>
      </c>
      <c r="B60" s="52" t="s">
        <v>73</v>
      </c>
      <c r="C60" s="53" t="s">
        <v>129</v>
      </c>
      <c r="D60" s="54" t="s">
        <v>56</v>
      </c>
      <c r="E60" s="54" t="s">
        <v>131</v>
      </c>
      <c r="F60" s="54">
        <v>2014</v>
      </c>
      <c r="G60" s="146" t="s">
        <v>132</v>
      </c>
      <c r="H60" s="97">
        <v>56</v>
      </c>
      <c r="I60" s="98">
        <v>76.125</v>
      </c>
      <c r="J60" s="97">
        <f t="shared" si="6"/>
        <v>19.03125</v>
      </c>
      <c r="K60" s="99">
        <f t="shared" si="0"/>
        <v>87.5</v>
      </c>
      <c r="L60" s="97">
        <f t="shared" si="1"/>
        <v>106.53125</v>
      </c>
      <c r="M60" s="100"/>
      <c r="N60" s="69"/>
      <c r="O60" s="70"/>
      <c r="P60" s="68"/>
      <c r="Q60" s="69"/>
      <c r="R60" s="70"/>
      <c r="S60" s="101"/>
      <c r="T60" s="80"/>
      <c r="U60" s="102"/>
      <c r="V60" s="79"/>
      <c r="W60" s="80"/>
      <c r="X60" s="103"/>
      <c r="Y60" s="68" t="s">
        <v>47</v>
      </c>
      <c r="Z60" s="69">
        <v>3.5</v>
      </c>
      <c r="AA60" s="70"/>
      <c r="AB60" s="79" t="s">
        <v>47</v>
      </c>
      <c r="AC60" s="80">
        <v>7</v>
      </c>
      <c r="AD60" s="102"/>
      <c r="AE60" s="68"/>
      <c r="AF60" s="69"/>
      <c r="AG60" s="70"/>
      <c r="AH60" s="104" t="s">
        <v>47</v>
      </c>
      <c r="AI60" s="69">
        <v>7</v>
      </c>
      <c r="AJ60" s="105"/>
      <c r="AK60" s="106"/>
      <c r="AL60" s="107"/>
      <c r="AM60" s="108"/>
      <c r="AN60" s="109"/>
      <c r="AO60" s="110"/>
      <c r="AP60" s="111"/>
      <c r="AQ60" s="79" t="s">
        <v>47</v>
      </c>
      <c r="AR60" s="80">
        <v>5</v>
      </c>
      <c r="AS60" s="81"/>
      <c r="AT60" s="101"/>
      <c r="AU60" s="80"/>
      <c r="AV60" s="65"/>
      <c r="AW60" s="79" t="s">
        <v>47</v>
      </c>
      <c r="AX60" s="80">
        <v>10</v>
      </c>
      <c r="AY60" s="81"/>
      <c r="AZ60" s="101"/>
      <c r="BA60" s="80"/>
      <c r="BB60" s="81"/>
      <c r="BC60" s="112"/>
      <c r="BD60" s="112"/>
      <c r="BE60" s="112"/>
      <c r="BF60" s="113" t="s">
        <v>47</v>
      </c>
      <c r="BG60" s="114">
        <v>7</v>
      </c>
      <c r="BH60" s="115"/>
      <c r="BI60" s="55"/>
      <c r="BJ60" s="116"/>
      <c r="BK60" s="117"/>
      <c r="BL60" s="79" t="s">
        <v>47</v>
      </c>
      <c r="BM60" s="80">
        <v>10</v>
      </c>
      <c r="BN60" s="81"/>
      <c r="BO60" s="113" t="s">
        <v>47</v>
      </c>
      <c r="BP60" s="114">
        <v>7</v>
      </c>
      <c r="BQ60" s="117"/>
      <c r="BR60" s="118"/>
      <c r="BS60" s="116"/>
      <c r="BT60" s="115"/>
      <c r="BU60" s="112" t="s">
        <v>47</v>
      </c>
      <c r="BV60" s="112">
        <v>15</v>
      </c>
      <c r="BW60" s="112"/>
      <c r="BX60" s="179" t="s">
        <v>47</v>
      </c>
      <c r="BY60" s="114">
        <v>10</v>
      </c>
      <c r="BZ60" s="119">
        <v>1</v>
      </c>
      <c r="CA60" s="199" t="s">
        <v>47</v>
      </c>
      <c r="CB60" s="116">
        <v>5</v>
      </c>
      <c r="CC60" s="115">
        <v>0</v>
      </c>
      <c r="CD60" s="120"/>
      <c r="CE60" s="114"/>
      <c r="CF60" s="103"/>
      <c r="CG60" s="113"/>
      <c r="CH60" s="114"/>
      <c r="CI60" s="119"/>
      <c r="CJ60" s="92"/>
      <c r="CK60" s="116"/>
      <c r="CL60" s="115"/>
      <c r="CM60" s="120"/>
      <c r="CN60" s="114"/>
      <c r="CO60" s="117"/>
      <c r="CP60" s="113"/>
      <c r="CQ60" s="114"/>
      <c r="CR60" s="119"/>
      <c r="CS60" s="118"/>
      <c r="CT60" s="116"/>
      <c r="CU60" s="119"/>
      <c r="CV60" s="114"/>
      <c r="CW60" s="114"/>
      <c r="CX60" s="114"/>
      <c r="CY60" s="114"/>
      <c r="CZ60" s="114"/>
      <c r="DA60" s="114"/>
      <c r="DB60" s="114"/>
      <c r="DC60" s="116"/>
      <c r="DD60" s="121"/>
    </row>
    <row r="61" spans="1:108" ht="15.6" x14ac:dyDescent="0.3">
      <c r="A61" s="52">
        <f t="shared" si="2"/>
        <v>56</v>
      </c>
      <c r="B61" s="52" t="s">
        <v>73</v>
      </c>
      <c r="C61" s="53" t="s">
        <v>129</v>
      </c>
      <c r="D61" s="54" t="s">
        <v>70</v>
      </c>
      <c r="E61" s="54" t="s">
        <v>133</v>
      </c>
      <c r="F61" s="54">
        <v>2015</v>
      </c>
      <c r="G61" s="124" t="s">
        <v>72</v>
      </c>
      <c r="H61" s="97">
        <v>0</v>
      </c>
      <c r="I61" s="98">
        <v>0.25</v>
      </c>
      <c r="J61" s="97">
        <f t="shared" si="6"/>
        <v>6.25E-2</v>
      </c>
      <c r="K61" s="99">
        <f t="shared" si="0"/>
        <v>0</v>
      </c>
      <c r="L61" s="97">
        <f t="shared" si="1"/>
        <v>6.25E-2</v>
      </c>
      <c r="M61" s="100"/>
      <c r="N61" s="69"/>
      <c r="O61" s="70"/>
      <c r="P61" s="68"/>
      <c r="Q61" s="69"/>
      <c r="R61" s="70"/>
      <c r="S61" s="101"/>
      <c r="T61" s="80"/>
      <c r="U61" s="102"/>
      <c r="V61" s="79"/>
      <c r="W61" s="80"/>
      <c r="X61" s="103"/>
      <c r="Y61" s="68"/>
      <c r="Z61" s="69"/>
      <c r="AA61" s="70"/>
      <c r="AB61" s="79"/>
      <c r="AC61" s="80"/>
      <c r="AD61" s="102"/>
      <c r="AE61" s="68"/>
      <c r="AF61" s="69"/>
      <c r="AG61" s="70"/>
      <c r="AH61" s="104"/>
      <c r="AI61" s="69"/>
      <c r="AJ61" s="105"/>
      <c r="AK61" s="106"/>
      <c r="AL61" s="107"/>
      <c r="AM61" s="108"/>
      <c r="AN61" s="109"/>
      <c r="AO61" s="110"/>
      <c r="AP61" s="111"/>
      <c r="AQ61" s="79"/>
      <c r="AR61" s="80"/>
      <c r="AS61" s="81"/>
      <c r="AT61" s="101"/>
      <c r="AU61" s="80"/>
      <c r="AV61" s="65"/>
      <c r="AW61" s="79"/>
      <c r="AX61" s="80"/>
      <c r="AY61" s="81"/>
      <c r="AZ61" s="101"/>
      <c r="BA61" s="80"/>
      <c r="BB61" s="81"/>
      <c r="BC61" s="112"/>
      <c r="BD61" s="112"/>
      <c r="BE61" s="112"/>
      <c r="BF61" s="113"/>
      <c r="BG61" s="114"/>
      <c r="BH61" s="115"/>
      <c r="BI61" s="55"/>
      <c r="BJ61" s="116"/>
      <c r="BK61" s="117"/>
      <c r="BL61" s="79"/>
      <c r="BM61" s="80"/>
      <c r="BN61" s="81"/>
      <c r="BO61" s="113"/>
      <c r="BP61" s="114"/>
      <c r="BQ61" s="117"/>
      <c r="BR61" s="118"/>
      <c r="BS61" s="116"/>
      <c r="BT61" s="115"/>
      <c r="BU61" s="112"/>
      <c r="BV61" s="112"/>
      <c r="BW61" s="112"/>
      <c r="BX61" s="113"/>
      <c r="BY61" s="114"/>
      <c r="BZ61" s="119"/>
      <c r="CA61" s="118"/>
      <c r="CB61" s="116"/>
      <c r="CC61" s="115"/>
      <c r="CD61" s="120"/>
      <c r="CE61" s="114"/>
      <c r="CF61" s="103"/>
      <c r="CG61" s="113"/>
      <c r="CH61" s="114"/>
      <c r="CI61" s="119"/>
      <c r="CJ61" s="92"/>
      <c r="CK61" s="116"/>
      <c r="CL61" s="115"/>
      <c r="CM61" s="120"/>
      <c r="CN61" s="114"/>
      <c r="CO61" s="117"/>
      <c r="CP61" s="113"/>
      <c r="CQ61" s="114"/>
      <c r="CR61" s="119"/>
      <c r="CS61" s="118"/>
      <c r="CT61" s="116"/>
      <c r="CU61" s="119"/>
      <c r="CV61" s="114"/>
      <c r="CW61" s="114"/>
      <c r="CX61" s="114"/>
      <c r="CY61" s="114"/>
      <c r="CZ61" s="114"/>
      <c r="DA61" s="114"/>
      <c r="DB61" s="114"/>
      <c r="DC61" s="116"/>
      <c r="DD61" s="121"/>
    </row>
    <row r="62" spans="1:108" ht="15.6" x14ac:dyDescent="0.3">
      <c r="A62" s="52">
        <f t="shared" si="2"/>
        <v>57</v>
      </c>
      <c r="B62" s="52" t="s">
        <v>73</v>
      </c>
      <c r="C62" s="53" t="s">
        <v>129</v>
      </c>
      <c r="D62" s="54" t="s">
        <v>70</v>
      </c>
      <c r="E62" s="54" t="s">
        <v>134</v>
      </c>
      <c r="F62" s="54">
        <v>2016</v>
      </c>
      <c r="G62" s="124" t="s">
        <v>135</v>
      </c>
      <c r="H62" s="97">
        <v>15</v>
      </c>
      <c r="I62" s="98">
        <v>15</v>
      </c>
      <c r="J62" s="97">
        <f t="shared" si="6"/>
        <v>3.75</v>
      </c>
      <c r="K62" s="99">
        <f t="shared" si="0"/>
        <v>28</v>
      </c>
      <c r="L62" s="97">
        <f t="shared" si="1"/>
        <v>31.75</v>
      </c>
      <c r="M62" s="100"/>
      <c r="N62" s="69"/>
      <c r="O62" s="70"/>
      <c r="P62" s="68"/>
      <c r="Q62" s="69"/>
      <c r="R62" s="70"/>
      <c r="S62" s="101"/>
      <c r="T62" s="80"/>
      <c r="U62" s="102"/>
      <c r="V62" s="79"/>
      <c r="W62" s="80"/>
      <c r="X62" s="103"/>
      <c r="Y62" s="68" t="s">
        <v>47</v>
      </c>
      <c r="Z62" s="69">
        <v>7</v>
      </c>
      <c r="AA62" s="70"/>
      <c r="AB62" s="79" t="s">
        <v>47</v>
      </c>
      <c r="AC62" s="69">
        <v>3.5</v>
      </c>
      <c r="AD62" s="102"/>
      <c r="AE62" s="68"/>
      <c r="AF62" s="69"/>
      <c r="AG62" s="70"/>
      <c r="AH62" s="104"/>
      <c r="AI62" s="69"/>
      <c r="AJ62" s="105"/>
      <c r="AK62" s="106"/>
      <c r="AL62" s="107"/>
      <c r="AM62" s="108"/>
      <c r="AN62" s="109"/>
      <c r="AO62" s="110"/>
      <c r="AP62" s="111"/>
      <c r="AQ62" s="79"/>
      <c r="AR62" s="80"/>
      <c r="AS62" s="81"/>
      <c r="AT62" s="101"/>
      <c r="AU62" s="80"/>
      <c r="AV62" s="65"/>
      <c r="AW62" s="79"/>
      <c r="AX62" s="80"/>
      <c r="AY62" s="81"/>
      <c r="AZ62" s="101"/>
      <c r="BA62" s="80"/>
      <c r="BB62" s="81"/>
      <c r="BC62" s="112"/>
      <c r="BD62" s="112"/>
      <c r="BE62" s="112"/>
      <c r="BF62" s="113" t="s">
        <v>53</v>
      </c>
      <c r="BG62" s="114">
        <v>5</v>
      </c>
      <c r="BH62" s="115"/>
      <c r="BI62" s="55"/>
      <c r="BJ62" s="116"/>
      <c r="BK62" s="117"/>
      <c r="BL62" s="79"/>
      <c r="BM62" s="80"/>
      <c r="BN62" s="81"/>
      <c r="BO62" s="113" t="s">
        <v>47</v>
      </c>
      <c r="BP62" s="114">
        <v>3.5</v>
      </c>
      <c r="BQ62" s="117"/>
      <c r="BR62" s="118"/>
      <c r="BS62" s="116"/>
      <c r="BT62" s="115"/>
      <c r="BU62" s="112"/>
      <c r="BV62" s="112"/>
      <c r="BW62" s="112"/>
      <c r="BX62" s="179" t="s">
        <v>53</v>
      </c>
      <c r="BY62" s="114">
        <v>8</v>
      </c>
      <c r="BZ62" s="119">
        <v>1</v>
      </c>
      <c r="CA62" s="118"/>
      <c r="CB62" s="116"/>
      <c r="CC62" s="115"/>
      <c r="CD62" s="120"/>
      <c r="CE62" s="114"/>
      <c r="CF62" s="103"/>
      <c r="CG62" s="113"/>
      <c r="CH62" s="114"/>
      <c r="CI62" s="119"/>
      <c r="CJ62" s="92"/>
      <c r="CK62" s="116"/>
      <c r="CL62" s="115"/>
      <c r="CM62" s="120"/>
      <c r="CN62" s="114"/>
      <c r="CO62" s="117"/>
      <c r="CP62" s="113"/>
      <c r="CQ62" s="114"/>
      <c r="CR62" s="119"/>
      <c r="CS62" s="118"/>
      <c r="CT62" s="116"/>
      <c r="CU62" s="119"/>
      <c r="CV62" s="114"/>
      <c r="CW62" s="114"/>
      <c r="CX62" s="114"/>
      <c r="CY62" s="114"/>
      <c r="CZ62" s="114"/>
      <c r="DA62" s="114"/>
      <c r="DB62" s="114"/>
      <c r="DC62" s="116"/>
      <c r="DD62" s="121"/>
    </row>
    <row r="63" spans="1:108" ht="15.6" x14ac:dyDescent="0.3">
      <c r="A63" s="52">
        <f t="shared" si="2"/>
        <v>58</v>
      </c>
      <c r="B63" s="52" t="s">
        <v>73</v>
      </c>
      <c r="C63" s="53" t="s">
        <v>129</v>
      </c>
      <c r="D63" s="54" t="s">
        <v>54</v>
      </c>
      <c r="E63" s="54" t="s">
        <v>136</v>
      </c>
      <c r="F63" s="54">
        <v>2014</v>
      </c>
      <c r="G63" s="147" t="s">
        <v>72</v>
      </c>
      <c r="H63" s="97">
        <v>61</v>
      </c>
      <c r="I63" s="98">
        <v>62.40625</v>
      </c>
      <c r="J63" s="97">
        <f t="shared" si="6"/>
        <v>15.6015625</v>
      </c>
      <c r="K63" s="99">
        <f t="shared" si="0"/>
        <v>64</v>
      </c>
      <c r="L63" s="97">
        <f t="shared" si="1"/>
        <v>79.6015625</v>
      </c>
      <c r="M63" s="100"/>
      <c r="N63" s="69"/>
      <c r="O63" s="70"/>
      <c r="P63" s="68"/>
      <c r="Q63" s="69"/>
      <c r="R63" s="70"/>
      <c r="S63" s="101"/>
      <c r="T63" s="80"/>
      <c r="U63" s="102"/>
      <c r="V63" s="79"/>
      <c r="W63" s="80"/>
      <c r="X63" s="103"/>
      <c r="Y63" s="68" t="s">
        <v>47</v>
      </c>
      <c r="Z63" s="69">
        <v>7</v>
      </c>
      <c r="AA63" s="70"/>
      <c r="AB63" s="79" t="s">
        <v>47</v>
      </c>
      <c r="AC63" s="80">
        <v>7</v>
      </c>
      <c r="AD63" s="102"/>
      <c r="AE63" s="68"/>
      <c r="AF63" s="69"/>
      <c r="AG63" s="70"/>
      <c r="AH63" s="104"/>
      <c r="AI63" s="69"/>
      <c r="AJ63" s="105"/>
      <c r="AK63" s="106"/>
      <c r="AL63" s="107"/>
      <c r="AM63" s="108"/>
      <c r="AN63" s="109" t="s">
        <v>47</v>
      </c>
      <c r="AO63" s="110">
        <v>15</v>
      </c>
      <c r="AP63" s="111"/>
      <c r="AQ63" s="79" t="s">
        <v>87</v>
      </c>
      <c r="AR63" s="80">
        <v>2</v>
      </c>
      <c r="AS63" s="81"/>
      <c r="AT63" s="101"/>
      <c r="AU63" s="80"/>
      <c r="AV63" s="65"/>
      <c r="AW63" s="79"/>
      <c r="AX63" s="80"/>
      <c r="AY63" s="81"/>
      <c r="AZ63" s="101"/>
      <c r="BA63" s="80"/>
      <c r="BB63" s="81"/>
      <c r="BC63" s="112"/>
      <c r="BD63" s="112"/>
      <c r="BE63" s="112"/>
      <c r="BF63" s="113" t="s">
        <v>47</v>
      </c>
      <c r="BG63" s="114">
        <v>7</v>
      </c>
      <c r="BH63" s="115"/>
      <c r="BI63" s="55"/>
      <c r="BJ63" s="116"/>
      <c r="BK63" s="117"/>
      <c r="BL63" s="79"/>
      <c r="BM63" s="80"/>
      <c r="BN63" s="81"/>
      <c r="BO63" s="113"/>
      <c r="BP63" s="114"/>
      <c r="BQ63" s="117"/>
      <c r="BR63" s="118"/>
      <c r="BS63" s="116"/>
      <c r="BT63" s="115"/>
      <c r="BU63" s="112" t="s">
        <v>47</v>
      </c>
      <c r="BV63" s="112">
        <v>15</v>
      </c>
      <c r="BW63" s="112"/>
      <c r="BX63" s="179" t="s">
        <v>47</v>
      </c>
      <c r="BY63" s="114">
        <v>10</v>
      </c>
      <c r="BZ63" s="119">
        <v>1</v>
      </c>
      <c r="CA63" s="118"/>
      <c r="CB63" s="116"/>
      <c r="CC63" s="115"/>
      <c r="CD63" s="120"/>
      <c r="CE63" s="114"/>
      <c r="CF63" s="103"/>
      <c r="CG63" s="113"/>
      <c r="CH63" s="114"/>
      <c r="CI63" s="119"/>
      <c r="CJ63" s="92"/>
      <c r="CK63" s="116"/>
      <c r="CL63" s="115"/>
      <c r="CM63" s="120"/>
      <c r="CN63" s="114"/>
      <c r="CO63" s="117"/>
      <c r="CP63" s="113"/>
      <c r="CQ63" s="114"/>
      <c r="CR63" s="119"/>
      <c r="CS63" s="118"/>
      <c r="CT63" s="116"/>
      <c r="CU63" s="119"/>
      <c r="CV63" s="114"/>
      <c r="CW63" s="114"/>
      <c r="CX63" s="114"/>
      <c r="CY63" s="114"/>
      <c r="CZ63" s="114"/>
      <c r="DA63" s="114"/>
      <c r="DB63" s="114"/>
      <c r="DC63" s="116"/>
      <c r="DD63" s="121"/>
    </row>
    <row r="64" spans="1:108" ht="15.6" x14ac:dyDescent="0.3">
      <c r="A64" s="52">
        <f t="shared" si="2"/>
        <v>59</v>
      </c>
      <c r="B64" s="52" t="s">
        <v>73</v>
      </c>
      <c r="C64" s="53" t="s">
        <v>129</v>
      </c>
      <c r="D64" s="54" t="s">
        <v>70</v>
      </c>
      <c r="E64" s="54" t="s">
        <v>137</v>
      </c>
      <c r="F64" s="54">
        <v>2014</v>
      </c>
      <c r="G64" s="124" t="s">
        <v>72</v>
      </c>
      <c r="H64" s="97">
        <v>8</v>
      </c>
      <c r="I64" s="98">
        <v>8.25</v>
      </c>
      <c r="J64" s="97">
        <f t="shared" si="6"/>
        <v>2.0625</v>
      </c>
      <c r="K64" s="99">
        <f t="shared" si="0"/>
        <v>0</v>
      </c>
      <c r="L64" s="97">
        <f t="shared" si="1"/>
        <v>2.0625</v>
      </c>
      <c r="M64" s="100"/>
      <c r="N64" s="69"/>
      <c r="O64" s="70"/>
      <c r="P64" s="68"/>
      <c r="Q64" s="69"/>
      <c r="R64" s="70"/>
      <c r="S64" s="101"/>
      <c r="T64" s="80"/>
      <c r="U64" s="102"/>
      <c r="V64" s="79"/>
      <c r="W64" s="80"/>
      <c r="X64" s="103"/>
      <c r="Y64" s="68"/>
      <c r="Z64" s="69"/>
      <c r="AA64" s="70"/>
      <c r="AB64" s="79"/>
      <c r="AC64" s="80"/>
      <c r="AD64" s="102"/>
      <c r="AE64" s="68"/>
      <c r="AF64" s="69"/>
      <c r="AG64" s="70"/>
      <c r="AH64" s="104"/>
      <c r="AI64" s="69"/>
      <c r="AJ64" s="105"/>
      <c r="AK64" s="106"/>
      <c r="AL64" s="107"/>
      <c r="AM64" s="108"/>
      <c r="AN64" s="109"/>
      <c r="AO64" s="110"/>
      <c r="AP64" s="111"/>
      <c r="AQ64" s="79"/>
      <c r="AR64" s="80"/>
      <c r="AS64" s="81"/>
      <c r="AT64" s="101"/>
      <c r="AU64" s="80"/>
      <c r="AV64" s="65"/>
      <c r="AW64" s="79"/>
      <c r="AX64" s="80"/>
      <c r="AY64" s="81"/>
      <c r="AZ64" s="101"/>
      <c r="BA64" s="80"/>
      <c r="BB64" s="81"/>
      <c r="BC64" s="112"/>
      <c r="BD64" s="112"/>
      <c r="BE64" s="112"/>
      <c r="BF64" s="113"/>
      <c r="BG64" s="114"/>
      <c r="BH64" s="115"/>
      <c r="BI64" s="55"/>
      <c r="BJ64" s="116"/>
      <c r="BK64" s="117"/>
      <c r="BL64" s="79"/>
      <c r="BM64" s="80"/>
      <c r="BN64" s="81"/>
      <c r="BO64" s="113"/>
      <c r="BP64" s="114"/>
      <c r="BQ64" s="117"/>
      <c r="BR64" s="118"/>
      <c r="BS64" s="116"/>
      <c r="BT64" s="115"/>
      <c r="BU64" s="112"/>
      <c r="BV64" s="112"/>
      <c r="BW64" s="112"/>
      <c r="BX64" s="113"/>
      <c r="BY64" s="114"/>
      <c r="BZ64" s="119"/>
      <c r="CA64" s="118"/>
      <c r="CB64" s="116"/>
      <c r="CC64" s="115"/>
      <c r="CD64" s="120"/>
      <c r="CE64" s="114"/>
      <c r="CF64" s="103"/>
      <c r="CG64" s="113"/>
      <c r="CH64" s="114"/>
      <c r="CI64" s="119"/>
      <c r="CJ64" s="92"/>
      <c r="CK64" s="116"/>
      <c r="CL64" s="115"/>
      <c r="CM64" s="120"/>
      <c r="CN64" s="114"/>
      <c r="CO64" s="117"/>
      <c r="CP64" s="113"/>
      <c r="CQ64" s="114"/>
      <c r="CR64" s="119"/>
      <c r="CS64" s="118"/>
      <c r="CT64" s="116"/>
      <c r="CU64" s="119"/>
      <c r="CV64" s="114"/>
      <c r="CW64" s="114"/>
      <c r="CX64" s="114"/>
      <c r="CY64" s="114"/>
      <c r="CZ64" s="114"/>
      <c r="DA64" s="114"/>
      <c r="DB64" s="114"/>
      <c r="DC64" s="116"/>
      <c r="DD64" s="121"/>
    </row>
    <row r="65" spans="1:108" ht="15.6" x14ac:dyDescent="0.3">
      <c r="A65" s="52">
        <f t="shared" si="2"/>
        <v>60</v>
      </c>
      <c r="B65" s="52" t="s">
        <v>73</v>
      </c>
      <c r="C65" s="53" t="s">
        <v>129</v>
      </c>
      <c r="D65" s="54" t="s">
        <v>56</v>
      </c>
      <c r="E65" s="54" t="s">
        <v>138</v>
      </c>
      <c r="F65" s="54">
        <v>2016</v>
      </c>
      <c r="G65" s="146" t="s">
        <v>72</v>
      </c>
      <c r="H65" s="97">
        <v>35</v>
      </c>
      <c r="I65" s="98">
        <v>37.75</v>
      </c>
      <c r="J65" s="97">
        <f t="shared" si="6"/>
        <v>9.4375</v>
      </c>
      <c r="K65" s="99">
        <f t="shared" si="0"/>
        <v>8</v>
      </c>
      <c r="L65" s="97">
        <f t="shared" si="1"/>
        <v>17.4375</v>
      </c>
      <c r="M65" s="100"/>
      <c r="N65" s="69"/>
      <c r="O65" s="70"/>
      <c r="P65" s="68"/>
      <c r="Q65" s="69"/>
      <c r="R65" s="70"/>
      <c r="S65" s="101"/>
      <c r="T65" s="80"/>
      <c r="U65" s="102"/>
      <c r="V65" s="79"/>
      <c r="W65" s="80"/>
      <c r="X65" s="103"/>
      <c r="Y65" s="68" t="s">
        <v>87</v>
      </c>
      <c r="Z65" s="69">
        <v>0</v>
      </c>
      <c r="AA65" s="70"/>
      <c r="AB65" s="79" t="s">
        <v>50</v>
      </c>
      <c r="AC65" s="80">
        <v>3</v>
      </c>
      <c r="AD65" s="102"/>
      <c r="AE65" s="68"/>
      <c r="AF65" s="69"/>
      <c r="AG65" s="70"/>
      <c r="AH65" s="104" t="s">
        <v>95</v>
      </c>
      <c r="AI65" s="69">
        <v>0</v>
      </c>
      <c r="AJ65" s="105"/>
      <c r="AK65" s="106"/>
      <c r="AL65" s="107"/>
      <c r="AM65" s="108"/>
      <c r="AN65" s="109"/>
      <c r="AO65" s="110"/>
      <c r="AP65" s="111"/>
      <c r="AQ65" s="79"/>
      <c r="AR65" s="80"/>
      <c r="AS65" s="81"/>
      <c r="AT65" s="101"/>
      <c r="AU65" s="80"/>
      <c r="AV65" s="65"/>
      <c r="AW65" s="79"/>
      <c r="AX65" s="80"/>
      <c r="AY65" s="81"/>
      <c r="AZ65" s="101"/>
      <c r="BA65" s="80"/>
      <c r="BB65" s="81"/>
      <c r="BC65" s="112"/>
      <c r="BD65" s="112"/>
      <c r="BE65" s="112"/>
      <c r="BF65" s="113" t="s">
        <v>53</v>
      </c>
      <c r="BG65" s="114">
        <v>5</v>
      </c>
      <c r="BH65" s="115"/>
      <c r="BI65" s="55"/>
      <c r="BJ65" s="116"/>
      <c r="BK65" s="117"/>
      <c r="BL65" s="79"/>
      <c r="BM65" s="80"/>
      <c r="BN65" s="81"/>
      <c r="BO65" s="113" t="s">
        <v>80</v>
      </c>
      <c r="BP65" s="114">
        <v>0</v>
      </c>
      <c r="BQ65" s="117"/>
      <c r="BR65" s="118"/>
      <c r="BS65" s="116"/>
      <c r="BT65" s="115"/>
      <c r="BU65" s="112"/>
      <c r="BV65" s="112"/>
      <c r="BW65" s="112"/>
      <c r="BX65" s="179" t="s">
        <v>89</v>
      </c>
      <c r="BY65" s="114">
        <v>0</v>
      </c>
      <c r="BZ65" s="119">
        <v>0</v>
      </c>
      <c r="CA65" s="118"/>
      <c r="CB65" s="116"/>
      <c r="CC65" s="115"/>
      <c r="CD65" s="120"/>
      <c r="CE65" s="114"/>
      <c r="CF65" s="103"/>
      <c r="CG65" s="113"/>
      <c r="CH65" s="114"/>
      <c r="CI65" s="119"/>
      <c r="CJ65" s="92"/>
      <c r="CK65" s="116"/>
      <c r="CL65" s="115"/>
      <c r="CM65" s="120"/>
      <c r="CN65" s="114"/>
      <c r="CO65" s="117"/>
      <c r="CP65" s="113"/>
      <c r="CQ65" s="114"/>
      <c r="CR65" s="119"/>
      <c r="CS65" s="118"/>
      <c r="CT65" s="116"/>
      <c r="CU65" s="119"/>
      <c r="CV65" s="114"/>
      <c r="CW65" s="114"/>
      <c r="CX65" s="114"/>
      <c r="CY65" s="114"/>
      <c r="CZ65" s="114"/>
      <c r="DA65" s="114"/>
      <c r="DB65" s="114"/>
      <c r="DC65" s="116"/>
      <c r="DD65" s="121"/>
    </row>
    <row r="66" spans="1:108" ht="15.6" x14ac:dyDescent="0.3">
      <c r="A66" s="52">
        <f>A65+1</f>
        <v>61</v>
      </c>
      <c r="B66" s="52" t="s">
        <v>139</v>
      </c>
      <c r="C66" s="53" t="s">
        <v>140</v>
      </c>
      <c r="D66" s="54" t="s">
        <v>54</v>
      </c>
      <c r="E66" s="54" t="s">
        <v>141</v>
      </c>
      <c r="F66" s="54">
        <v>2013</v>
      </c>
      <c r="G66" s="55" t="s">
        <v>142</v>
      </c>
      <c r="H66" s="97"/>
      <c r="I66" s="98"/>
      <c r="J66" s="97">
        <f t="shared" si="6"/>
        <v>0</v>
      </c>
      <c r="K66" s="99">
        <f t="shared" si="0"/>
        <v>44</v>
      </c>
      <c r="L66" s="97">
        <f t="shared" si="1"/>
        <v>44</v>
      </c>
      <c r="M66" s="100"/>
      <c r="N66" s="69"/>
      <c r="O66" s="70"/>
      <c r="P66" s="68"/>
      <c r="Q66" s="69"/>
      <c r="R66" s="70"/>
      <c r="S66" s="101"/>
      <c r="T66" s="80"/>
      <c r="U66" s="102"/>
      <c r="V66" s="79"/>
      <c r="W66" s="80"/>
      <c r="X66" s="103"/>
      <c r="Y66" s="68"/>
      <c r="Z66" s="69"/>
      <c r="AA66" s="70"/>
      <c r="AB66" s="79" t="s">
        <v>47</v>
      </c>
      <c r="AC66" s="80">
        <v>7</v>
      </c>
      <c r="AD66" s="102"/>
      <c r="AE66" s="68"/>
      <c r="AF66" s="69"/>
      <c r="AG66" s="70"/>
      <c r="AH66" s="104" t="s">
        <v>53</v>
      </c>
      <c r="AI66" s="69">
        <v>5</v>
      </c>
      <c r="AJ66" s="105"/>
      <c r="AK66" s="106"/>
      <c r="AL66" s="107"/>
      <c r="AM66" s="108"/>
      <c r="AN66" s="109"/>
      <c r="AO66" s="110"/>
      <c r="AP66" s="111"/>
      <c r="AQ66" s="79" t="s">
        <v>53</v>
      </c>
      <c r="AR66" s="80">
        <v>8</v>
      </c>
      <c r="AS66" s="81"/>
      <c r="AT66" s="101" t="s">
        <v>53</v>
      </c>
      <c r="AU66" s="80">
        <v>12</v>
      </c>
      <c r="AV66" s="65">
        <v>2</v>
      </c>
      <c r="AW66" s="79"/>
      <c r="AX66" s="80"/>
      <c r="AY66" s="81"/>
      <c r="AZ66" s="101"/>
      <c r="BA66" s="80"/>
      <c r="BB66" s="81"/>
      <c r="BC66" s="112"/>
      <c r="BD66" s="112"/>
      <c r="BE66" s="112"/>
      <c r="BF66" s="113"/>
      <c r="BG66" s="114"/>
      <c r="BH66" s="115"/>
      <c r="BI66" s="55"/>
      <c r="BJ66" s="116"/>
      <c r="BK66" s="117"/>
      <c r="BL66" s="79"/>
      <c r="BM66" s="80"/>
      <c r="BN66" s="81"/>
      <c r="BO66" s="113"/>
      <c r="BP66" s="114"/>
      <c r="BQ66" s="117"/>
      <c r="BR66" s="118"/>
      <c r="BS66" s="116"/>
      <c r="BT66" s="115"/>
      <c r="BU66" s="112" t="s">
        <v>50</v>
      </c>
      <c r="BV66" s="112">
        <v>9</v>
      </c>
      <c r="BW66" s="112">
        <v>1</v>
      </c>
      <c r="BX66" s="113"/>
      <c r="BY66" s="114"/>
      <c r="BZ66" s="119"/>
      <c r="CA66" s="118"/>
      <c r="CB66" s="116"/>
      <c r="CC66" s="115"/>
      <c r="CD66" s="120"/>
      <c r="CE66" s="114"/>
      <c r="CF66" s="103"/>
      <c r="CG66" s="113"/>
      <c r="CH66" s="114"/>
      <c r="CI66" s="119"/>
      <c r="CJ66" s="92"/>
      <c r="CK66" s="116"/>
      <c r="CL66" s="115"/>
      <c r="CM66" s="120"/>
      <c r="CN66" s="114"/>
      <c r="CO66" s="117"/>
      <c r="CP66" s="113"/>
      <c r="CQ66" s="114"/>
      <c r="CR66" s="119"/>
      <c r="CS66" s="118"/>
      <c r="CT66" s="116"/>
      <c r="CU66" s="119"/>
      <c r="CV66" s="114"/>
      <c r="CW66" s="114"/>
      <c r="CX66" s="114"/>
      <c r="CY66" s="114"/>
      <c r="CZ66" s="114"/>
      <c r="DA66" s="114"/>
      <c r="DB66" s="114"/>
      <c r="DC66" s="116"/>
      <c r="DD66" s="121"/>
    </row>
    <row r="67" spans="1:108" ht="15.6" x14ac:dyDescent="0.3">
      <c r="A67" s="52">
        <f t="shared" si="2"/>
        <v>62</v>
      </c>
      <c r="B67" s="52" t="s">
        <v>139</v>
      </c>
      <c r="C67" s="53" t="s">
        <v>140</v>
      </c>
      <c r="D67" s="54" t="s">
        <v>48</v>
      </c>
      <c r="E67" s="54" t="s">
        <v>143</v>
      </c>
      <c r="F67" s="54">
        <v>2012</v>
      </c>
      <c r="G67" s="125" t="s">
        <v>46</v>
      </c>
      <c r="H67" s="97"/>
      <c r="I67" s="98"/>
      <c r="J67" s="97">
        <v>0</v>
      </c>
      <c r="K67" s="99">
        <f t="shared" si="0"/>
        <v>6</v>
      </c>
      <c r="L67" s="97">
        <f t="shared" si="1"/>
        <v>6</v>
      </c>
      <c r="M67" s="100"/>
      <c r="N67" s="69"/>
      <c r="O67" s="70"/>
      <c r="P67" s="68"/>
      <c r="Q67" s="69"/>
      <c r="R67" s="70"/>
      <c r="S67" s="101"/>
      <c r="T67" s="80"/>
      <c r="U67" s="102"/>
      <c r="V67" s="79"/>
      <c r="W67" s="80"/>
      <c r="X67" s="103"/>
      <c r="Y67" s="68"/>
      <c r="Z67" s="69"/>
      <c r="AA67" s="70"/>
      <c r="AB67" s="79"/>
      <c r="AC67" s="80"/>
      <c r="AD67" s="102"/>
      <c r="AE67" s="68"/>
      <c r="AF67" s="69"/>
      <c r="AG67" s="70"/>
      <c r="AH67" s="104"/>
      <c r="AI67" s="69"/>
      <c r="AJ67" s="105"/>
      <c r="AK67" s="106"/>
      <c r="AL67" s="107"/>
      <c r="AM67" s="108"/>
      <c r="AN67" s="109"/>
      <c r="AO67" s="110"/>
      <c r="AP67" s="111"/>
      <c r="AQ67" s="79"/>
      <c r="AR67" s="80"/>
      <c r="AS67" s="81"/>
      <c r="AT67" s="101"/>
      <c r="AU67" s="80"/>
      <c r="AV67" s="65"/>
      <c r="AW67" s="79"/>
      <c r="AX67" s="80"/>
      <c r="AY67" s="81"/>
      <c r="AZ67" s="101"/>
      <c r="BA67" s="80"/>
      <c r="BB67" s="81"/>
      <c r="BC67" s="112" t="s">
        <v>50</v>
      </c>
      <c r="BD67" s="112">
        <v>6</v>
      </c>
      <c r="BE67" s="112"/>
      <c r="BF67" s="113"/>
      <c r="BG67" s="114"/>
      <c r="BH67" s="115"/>
      <c r="BI67" s="55"/>
      <c r="BJ67" s="116"/>
      <c r="BK67" s="117"/>
      <c r="BL67" s="79"/>
      <c r="BM67" s="80"/>
      <c r="BN67" s="81"/>
      <c r="BO67" s="113"/>
      <c r="BP67" s="114"/>
      <c r="BQ67" s="117"/>
      <c r="BR67" s="118"/>
      <c r="BS67" s="116"/>
      <c r="BT67" s="115"/>
      <c r="BU67" s="112"/>
      <c r="BV67" s="112"/>
      <c r="BW67" s="112"/>
      <c r="BX67" s="113"/>
      <c r="BY67" s="114"/>
      <c r="BZ67" s="119"/>
      <c r="CA67" s="118"/>
      <c r="CB67" s="116"/>
      <c r="CC67" s="115"/>
      <c r="CD67" s="120"/>
      <c r="CE67" s="114"/>
      <c r="CF67" s="103"/>
      <c r="CG67" s="113"/>
      <c r="CH67" s="114"/>
      <c r="CI67" s="119"/>
      <c r="CJ67" s="92"/>
      <c r="CK67" s="116"/>
      <c r="CL67" s="115"/>
      <c r="CM67" s="120"/>
      <c r="CN67" s="114"/>
      <c r="CO67" s="117"/>
      <c r="CP67" s="113"/>
      <c r="CQ67" s="114"/>
      <c r="CR67" s="119"/>
      <c r="CS67" s="118"/>
      <c r="CT67" s="116"/>
      <c r="CU67" s="119"/>
      <c r="CV67" s="114"/>
      <c r="CW67" s="114"/>
      <c r="CX67" s="114"/>
      <c r="CY67" s="114"/>
      <c r="CZ67" s="114"/>
      <c r="DA67" s="114"/>
      <c r="DB67" s="114"/>
      <c r="DC67" s="116"/>
      <c r="DD67" s="121"/>
    </row>
    <row r="68" spans="1:108" ht="15.6" x14ac:dyDescent="0.3">
      <c r="A68" s="52">
        <f t="shared" si="2"/>
        <v>63</v>
      </c>
      <c r="B68" s="52" t="s">
        <v>139</v>
      </c>
      <c r="C68" s="53" t="s">
        <v>140</v>
      </c>
      <c r="D68" s="54" t="s">
        <v>44</v>
      </c>
      <c r="E68" s="54" t="s">
        <v>144</v>
      </c>
      <c r="F68" s="54">
        <v>2012</v>
      </c>
      <c r="G68" s="55" t="s">
        <v>58</v>
      </c>
      <c r="H68" s="97">
        <v>0</v>
      </c>
      <c r="I68" s="98">
        <v>0</v>
      </c>
      <c r="J68" s="97">
        <f t="shared" ref="J68:J84" si="7">I68/4</f>
        <v>0</v>
      </c>
      <c r="K68" s="99">
        <f t="shared" si="0"/>
        <v>0</v>
      </c>
      <c r="L68" s="97">
        <f t="shared" si="1"/>
        <v>0</v>
      </c>
      <c r="M68" s="100"/>
      <c r="N68" s="69"/>
      <c r="O68" s="70"/>
      <c r="P68" s="68"/>
      <c r="Q68" s="69"/>
      <c r="R68" s="70"/>
      <c r="S68" s="101"/>
      <c r="T68" s="80"/>
      <c r="U68" s="102"/>
      <c r="V68" s="79"/>
      <c r="W68" s="80"/>
      <c r="X68" s="103"/>
      <c r="Y68" s="68"/>
      <c r="Z68" s="69"/>
      <c r="AA68" s="70"/>
      <c r="AB68" s="79"/>
      <c r="AC68" s="80"/>
      <c r="AD68" s="102"/>
      <c r="AE68" s="68"/>
      <c r="AF68" s="69"/>
      <c r="AG68" s="70"/>
      <c r="AH68" s="104"/>
      <c r="AI68" s="69"/>
      <c r="AJ68" s="105"/>
      <c r="AK68" s="106"/>
      <c r="AL68" s="107"/>
      <c r="AM68" s="108"/>
      <c r="AN68" s="109"/>
      <c r="AO68" s="110"/>
      <c r="AP68" s="111"/>
      <c r="AQ68" s="79"/>
      <c r="AR68" s="80"/>
      <c r="AS68" s="81"/>
      <c r="AT68" s="101"/>
      <c r="AU68" s="80"/>
      <c r="AV68" s="65"/>
      <c r="AW68" s="79"/>
      <c r="AX68" s="80"/>
      <c r="AY68" s="81"/>
      <c r="AZ68" s="101"/>
      <c r="BA68" s="80"/>
      <c r="BB68" s="81"/>
      <c r="BC68" s="112"/>
      <c r="BD68" s="112"/>
      <c r="BE68" s="112"/>
      <c r="BF68" s="113"/>
      <c r="BG68" s="114"/>
      <c r="BH68" s="115"/>
      <c r="BI68" s="55"/>
      <c r="BJ68" s="116"/>
      <c r="BK68" s="117"/>
      <c r="BL68" s="79"/>
      <c r="BM68" s="80"/>
      <c r="BN68" s="81"/>
      <c r="BO68" s="113"/>
      <c r="BP68" s="114"/>
      <c r="BQ68" s="117"/>
      <c r="BR68" s="118"/>
      <c r="BS68" s="116"/>
      <c r="BT68" s="115"/>
      <c r="BU68" s="112"/>
      <c r="BV68" s="112"/>
      <c r="BW68" s="112"/>
      <c r="BX68" s="113"/>
      <c r="BY68" s="114"/>
      <c r="BZ68" s="119"/>
      <c r="CA68" s="118"/>
      <c r="CB68" s="116"/>
      <c r="CC68" s="115"/>
      <c r="CD68" s="120"/>
      <c r="CE68" s="114"/>
      <c r="CF68" s="103"/>
      <c r="CG68" s="113"/>
      <c r="CH68" s="114"/>
      <c r="CI68" s="119"/>
      <c r="CJ68" s="92"/>
      <c r="CK68" s="116"/>
      <c r="CL68" s="115"/>
      <c r="CM68" s="120"/>
      <c r="CN68" s="114"/>
      <c r="CO68" s="117"/>
      <c r="CP68" s="113"/>
      <c r="CQ68" s="114"/>
      <c r="CR68" s="119"/>
      <c r="CS68" s="118"/>
      <c r="CT68" s="116"/>
      <c r="CU68" s="119"/>
      <c r="CV68" s="114"/>
      <c r="CW68" s="114"/>
      <c r="CX68" s="114"/>
      <c r="CY68" s="114"/>
      <c r="CZ68" s="114"/>
      <c r="DA68" s="114"/>
      <c r="DB68" s="114"/>
      <c r="DC68" s="116"/>
      <c r="DD68" s="121"/>
    </row>
    <row r="69" spans="1:108" ht="15.6" x14ac:dyDescent="0.3">
      <c r="A69" s="52">
        <f t="shared" si="2"/>
        <v>64</v>
      </c>
      <c r="B69" s="52" t="s">
        <v>139</v>
      </c>
      <c r="C69" s="53" t="s">
        <v>140</v>
      </c>
      <c r="D69" s="54" t="s">
        <v>122</v>
      </c>
      <c r="E69" s="54" t="s">
        <v>145</v>
      </c>
      <c r="F69" s="54">
        <v>2012</v>
      </c>
      <c r="G69" s="142" t="s">
        <v>52</v>
      </c>
      <c r="H69" s="143"/>
      <c r="I69" s="98"/>
      <c r="J69" s="97">
        <f t="shared" si="7"/>
        <v>0</v>
      </c>
      <c r="K69" s="99">
        <f t="shared" si="0"/>
        <v>5</v>
      </c>
      <c r="L69" s="97">
        <f t="shared" si="1"/>
        <v>5</v>
      </c>
      <c r="M69" s="100"/>
      <c r="N69" s="69"/>
      <c r="O69" s="70"/>
      <c r="P69" s="68"/>
      <c r="Q69" s="69"/>
      <c r="R69" s="70"/>
      <c r="S69" s="101"/>
      <c r="T69" s="80"/>
      <c r="U69" s="102"/>
      <c r="V69" s="79"/>
      <c r="W69" s="80"/>
      <c r="X69" s="103"/>
      <c r="Y69" s="68" t="s">
        <v>53</v>
      </c>
      <c r="Z69" s="69">
        <v>5</v>
      </c>
      <c r="AA69" s="70"/>
      <c r="AB69" s="79"/>
      <c r="AC69" s="80"/>
      <c r="AD69" s="102"/>
      <c r="AE69" s="68"/>
      <c r="AF69" s="69"/>
      <c r="AG69" s="70"/>
      <c r="AH69" s="104"/>
      <c r="AI69" s="69"/>
      <c r="AJ69" s="105"/>
      <c r="AK69" s="106"/>
      <c r="AL69" s="107"/>
      <c r="AM69" s="108"/>
      <c r="AN69" s="109"/>
      <c r="AO69" s="110"/>
      <c r="AP69" s="111"/>
      <c r="AQ69" s="79"/>
      <c r="AR69" s="80"/>
      <c r="AS69" s="81"/>
      <c r="AT69" s="101"/>
      <c r="AU69" s="80"/>
      <c r="AV69" s="65"/>
      <c r="AW69" s="79"/>
      <c r="AX69" s="80"/>
      <c r="AY69" s="81"/>
      <c r="AZ69" s="101"/>
      <c r="BA69" s="80"/>
      <c r="BB69" s="81"/>
      <c r="BC69" s="112"/>
      <c r="BD69" s="112"/>
      <c r="BE69" s="112"/>
      <c r="BF69" s="113"/>
      <c r="BG69" s="114"/>
      <c r="BH69" s="115"/>
      <c r="BI69" s="55"/>
      <c r="BJ69" s="116"/>
      <c r="BK69" s="117"/>
      <c r="BL69" s="79"/>
      <c r="BM69" s="80"/>
      <c r="BN69" s="81"/>
      <c r="BO69" s="113"/>
      <c r="BP69" s="114"/>
      <c r="BQ69" s="117"/>
      <c r="BR69" s="118"/>
      <c r="BS69" s="116"/>
      <c r="BT69" s="115"/>
      <c r="BU69" s="112"/>
      <c r="BV69" s="112"/>
      <c r="BW69" s="112"/>
      <c r="BX69" s="113"/>
      <c r="BY69" s="114"/>
      <c r="BZ69" s="119"/>
      <c r="CA69" s="118"/>
      <c r="CB69" s="116"/>
      <c r="CC69" s="115"/>
      <c r="CD69" s="120"/>
      <c r="CE69" s="114"/>
      <c r="CF69" s="103"/>
      <c r="CG69" s="113"/>
      <c r="CH69" s="114"/>
      <c r="CI69" s="119"/>
      <c r="CJ69" s="92"/>
      <c r="CK69" s="116"/>
      <c r="CL69" s="115"/>
      <c r="CM69" s="120"/>
      <c r="CN69" s="114"/>
      <c r="CO69" s="117"/>
      <c r="CP69" s="113"/>
      <c r="CQ69" s="114"/>
      <c r="CR69" s="119"/>
      <c r="CS69" s="118"/>
      <c r="CT69" s="116"/>
      <c r="CU69" s="119"/>
      <c r="CV69" s="114"/>
      <c r="CW69" s="114"/>
      <c r="CX69" s="114"/>
      <c r="CY69" s="114"/>
      <c r="CZ69" s="114"/>
      <c r="DA69" s="114"/>
      <c r="DB69" s="114"/>
      <c r="DC69" s="116"/>
      <c r="DD69" s="121"/>
    </row>
    <row r="70" spans="1:108" ht="15.6" x14ac:dyDescent="0.3">
      <c r="A70" s="52">
        <f t="shared" si="2"/>
        <v>65</v>
      </c>
      <c r="B70" s="52" t="s">
        <v>139</v>
      </c>
      <c r="C70" s="53" t="s">
        <v>140</v>
      </c>
      <c r="D70" s="148" t="s">
        <v>85</v>
      </c>
      <c r="E70" s="54" t="s">
        <v>146</v>
      </c>
      <c r="F70" s="54">
        <v>2013</v>
      </c>
      <c r="G70" s="125" t="s">
        <v>58</v>
      </c>
      <c r="H70" s="97"/>
      <c r="I70" s="98"/>
      <c r="J70" s="97">
        <f t="shared" si="7"/>
        <v>0</v>
      </c>
      <c r="K70" s="99">
        <f t="shared" si="0"/>
        <v>5</v>
      </c>
      <c r="L70" s="97">
        <f t="shared" si="1"/>
        <v>5</v>
      </c>
      <c r="M70" s="100"/>
      <c r="N70" s="69"/>
      <c r="O70" s="70"/>
      <c r="P70" s="68"/>
      <c r="Q70" s="69"/>
      <c r="R70" s="70"/>
      <c r="S70" s="101"/>
      <c r="T70" s="80"/>
      <c r="U70" s="102"/>
      <c r="V70" s="79"/>
      <c r="W70" s="80"/>
      <c r="X70" s="103"/>
      <c r="Y70" s="68" t="s">
        <v>53</v>
      </c>
      <c r="Z70" s="69">
        <v>5</v>
      </c>
      <c r="AA70" s="70"/>
      <c r="AB70" s="79"/>
      <c r="AC70" s="80"/>
      <c r="AD70" s="102"/>
      <c r="AE70" s="68"/>
      <c r="AF70" s="69"/>
      <c r="AG70" s="70"/>
      <c r="AH70" s="104"/>
      <c r="AI70" s="69"/>
      <c r="AJ70" s="105"/>
      <c r="AK70" s="106"/>
      <c r="AL70" s="107"/>
      <c r="AM70" s="108"/>
      <c r="AN70" s="109"/>
      <c r="AO70" s="110"/>
      <c r="AP70" s="111"/>
      <c r="AQ70" s="79"/>
      <c r="AR70" s="80"/>
      <c r="AS70" s="81"/>
      <c r="AT70" s="101"/>
      <c r="AU70" s="80"/>
      <c r="AV70" s="65"/>
      <c r="AW70" s="79"/>
      <c r="AX70" s="80"/>
      <c r="AY70" s="81"/>
      <c r="AZ70" s="101"/>
      <c r="BA70" s="80"/>
      <c r="BB70" s="81"/>
      <c r="BC70" s="112"/>
      <c r="BD70" s="112"/>
      <c r="BE70" s="112"/>
      <c r="BF70" s="113"/>
      <c r="BG70" s="114"/>
      <c r="BH70" s="115"/>
      <c r="BI70" s="55"/>
      <c r="BJ70" s="116"/>
      <c r="BK70" s="117"/>
      <c r="BL70" s="79"/>
      <c r="BM70" s="80"/>
      <c r="BN70" s="81"/>
      <c r="BO70" s="113"/>
      <c r="BP70" s="114"/>
      <c r="BQ70" s="117"/>
      <c r="BR70" s="118"/>
      <c r="BS70" s="116"/>
      <c r="BT70" s="115"/>
      <c r="BU70" s="112"/>
      <c r="BV70" s="112"/>
      <c r="BW70" s="112"/>
      <c r="BX70" s="113"/>
      <c r="BY70" s="114"/>
      <c r="BZ70" s="119"/>
      <c r="CA70" s="118"/>
      <c r="CB70" s="116"/>
      <c r="CC70" s="115"/>
      <c r="CD70" s="120"/>
      <c r="CE70" s="114"/>
      <c r="CF70" s="103"/>
      <c r="CG70" s="113"/>
      <c r="CH70" s="114"/>
      <c r="CI70" s="119"/>
      <c r="CJ70" s="92"/>
      <c r="CK70" s="116"/>
      <c r="CL70" s="115"/>
      <c r="CM70" s="120"/>
      <c r="CN70" s="114"/>
      <c r="CO70" s="117"/>
      <c r="CP70" s="113"/>
      <c r="CQ70" s="114"/>
      <c r="CR70" s="119"/>
      <c r="CS70" s="118"/>
      <c r="CT70" s="116"/>
      <c r="CU70" s="119"/>
      <c r="CV70" s="114"/>
      <c r="CW70" s="114"/>
      <c r="CX70" s="114"/>
      <c r="CY70" s="114"/>
      <c r="CZ70" s="114"/>
      <c r="DA70" s="114"/>
      <c r="DB70" s="114"/>
      <c r="DC70" s="116"/>
      <c r="DD70" s="121"/>
    </row>
    <row r="71" spans="1:108" ht="15.6" x14ac:dyDescent="0.3">
      <c r="A71" s="52">
        <f t="shared" si="2"/>
        <v>66</v>
      </c>
      <c r="B71" s="52" t="s">
        <v>139</v>
      </c>
      <c r="C71" s="53" t="s">
        <v>147</v>
      </c>
      <c r="D71" s="54" t="s">
        <v>70</v>
      </c>
      <c r="E71" s="54" t="s">
        <v>148</v>
      </c>
      <c r="F71" s="54">
        <v>2011</v>
      </c>
      <c r="G71" s="124" t="s">
        <v>103</v>
      </c>
      <c r="H71" s="97">
        <v>0</v>
      </c>
      <c r="I71" s="98">
        <v>0.25</v>
      </c>
      <c r="J71" s="97">
        <f t="shared" si="7"/>
        <v>6.25E-2</v>
      </c>
      <c r="K71" s="99">
        <f t="shared" si="0"/>
        <v>0</v>
      </c>
      <c r="L71" s="97">
        <f t="shared" si="1"/>
        <v>6.25E-2</v>
      </c>
      <c r="M71" s="100"/>
      <c r="N71" s="69"/>
      <c r="O71" s="70"/>
      <c r="P71" s="68"/>
      <c r="Q71" s="69"/>
      <c r="R71" s="70"/>
      <c r="S71" s="101"/>
      <c r="T71" s="80"/>
      <c r="U71" s="102"/>
      <c r="V71" s="79"/>
      <c r="W71" s="80"/>
      <c r="X71" s="103"/>
      <c r="Y71" s="68"/>
      <c r="Z71" s="69"/>
      <c r="AA71" s="70"/>
      <c r="AB71" s="79" t="s">
        <v>89</v>
      </c>
      <c r="AC71" s="80">
        <v>0</v>
      </c>
      <c r="AD71" s="102"/>
      <c r="AE71" s="68"/>
      <c r="AF71" s="69"/>
      <c r="AG71" s="70"/>
      <c r="AH71" s="104"/>
      <c r="AI71" s="69"/>
      <c r="AJ71" s="105"/>
      <c r="AK71" s="106"/>
      <c r="AL71" s="107"/>
      <c r="AM71" s="108"/>
      <c r="AN71" s="109"/>
      <c r="AO71" s="110"/>
      <c r="AP71" s="111"/>
      <c r="AQ71" s="79"/>
      <c r="AR71" s="80"/>
      <c r="AS71" s="81"/>
      <c r="AT71" s="101"/>
      <c r="AU71" s="80"/>
      <c r="AV71" s="65"/>
      <c r="AW71" s="79"/>
      <c r="AX71" s="80"/>
      <c r="AY71" s="81"/>
      <c r="AZ71" s="101"/>
      <c r="BA71" s="80"/>
      <c r="BB71" s="81"/>
      <c r="BC71" s="112"/>
      <c r="BD71" s="112"/>
      <c r="BE71" s="112"/>
      <c r="BF71" s="113"/>
      <c r="BG71" s="114"/>
      <c r="BH71" s="115"/>
      <c r="BI71" s="55"/>
      <c r="BJ71" s="116"/>
      <c r="BK71" s="117"/>
      <c r="BL71" s="79"/>
      <c r="BM71" s="80"/>
      <c r="BN71" s="81"/>
      <c r="BO71" s="113"/>
      <c r="BP71" s="114"/>
      <c r="BQ71" s="117"/>
      <c r="BR71" s="118"/>
      <c r="BS71" s="116"/>
      <c r="BT71" s="115"/>
      <c r="BU71" s="112"/>
      <c r="BV71" s="112"/>
      <c r="BW71" s="112"/>
      <c r="BX71" s="113"/>
      <c r="BY71" s="114"/>
      <c r="BZ71" s="119"/>
      <c r="CA71" s="118"/>
      <c r="CB71" s="116"/>
      <c r="CC71" s="115"/>
      <c r="CD71" s="120"/>
      <c r="CE71" s="114"/>
      <c r="CF71" s="103"/>
      <c r="CG71" s="113"/>
      <c r="CH71" s="114"/>
      <c r="CI71" s="119"/>
      <c r="CJ71" s="92"/>
      <c r="CK71" s="116"/>
      <c r="CL71" s="115"/>
      <c r="CM71" s="120"/>
      <c r="CN71" s="114"/>
      <c r="CO71" s="117"/>
      <c r="CP71" s="113"/>
      <c r="CQ71" s="114"/>
      <c r="CR71" s="119"/>
      <c r="CS71" s="118"/>
      <c r="CT71" s="116"/>
      <c r="CU71" s="119"/>
      <c r="CV71" s="114"/>
      <c r="CW71" s="114"/>
      <c r="CX71" s="114"/>
      <c r="CY71" s="114"/>
      <c r="CZ71" s="114"/>
      <c r="DA71" s="114"/>
      <c r="DB71" s="114"/>
      <c r="DC71" s="116"/>
      <c r="DD71" s="121"/>
    </row>
    <row r="72" spans="1:108" ht="15.6" x14ac:dyDescent="0.3">
      <c r="A72" s="52">
        <f t="shared" si="2"/>
        <v>67</v>
      </c>
      <c r="B72" s="52" t="s">
        <v>139</v>
      </c>
      <c r="C72" s="53" t="s">
        <v>147</v>
      </c>
      <c r="D72" s="54" t="s">
        <v>122</v>
      </c>
      <c r="E72" s="54" t="s">
        <v>149</v>
      </c>
      <c r="F72" s="54">
        <v>2012</v>
      </c>
      <c r="G72" s="142" t="s">
        <v>64</v>
      </c>
      <c r="H72" s="143">
        <v>33</v>
      </c>
      <c r="I72" s="98">
        <v>33.5</v>
      </c>
      <c r="J72" s="97">
        <f t="shared" si="7"/>
        <v>8.375</v>
      </c>
      <c r="K72" s="99">
        <f t="shared" si="0"/>
        <v>17</v>
      </c>
      <c r="L72" s="97">
        <f t="shared" si="1"/>
        <v>25.375</v>
      </c>
      <c r="M72" s="100"/>
      <c r="N72" s="69"/>
      <c r="O72" s="70"/>
      <c r="P72" s="68"/>
      <c r="Q72" s="69"/>
      <c r="R72" s="70"/>
      <c r="S72" s="101"/>
      <c r="T72" s="80"/>
      <c r="U72" s="102"/>
      <c r="V72" s="79"/>
      <c r="W72" s="80"/>
      <c r="X72" s="103"/>
      <c r="Y72" s="68" t="s">
        <v>53</v>
      </c>
      <c r="Z72" s="69">
        <v>5</v>
      </c>
      <c r="AA72" s="70"/>
      <c r="AB72" s="79" t="s">
        <v>50</v>
      </c>
      <c r="AC72" s="80">
        <v>3</v>
      </c>
      <c r="AD72" s="102"/>
      <c r="AE72" s="68"/>
      <c r="AF72" s="69"/>
      <c r="AG72" s="70"/>
      <c r="AH72" s="104" t="s">
        <v>80</v>
      </c>
      <c r="AI72" s="69">
        <v>0</v>
      </c>
      <c r="AJ72" s="105"/>
      <c r="AK72" s="106"/>
      <c r="AL72" s="107"/>
      <c r="AM72" s="108"/>
      <c r="AN72" s="109"/>
      <c r="AO72" s="110"/>
      <c r="AP72" s="111"/>
      <c r="AQ72" s="79" t="s">
        <v>50</v>
      </c>
      <c r="AR72" s="80">
        <v>6</v>
      </c>
      <c r="AS72" s="81"/>
      <c r="AT72" s="101" t="s">
        <v>150</v>
      </c>
      <c r="AU72" s="80">
        <v>0</v>
      </c>
      <c r="AV72" s="65"/>
      <c r="AW72" s="79"/>
      <c r="AX72" s="80"/>
      <c r="AY72" s="81"/>
      <c r="AZ72" s="101"/>
      <c r="BA72" s="80"/>
      <c r="BB72" s="81"/>
      <c r="BC72" s="112"/>
      <c r="BD72" s="112"/>
      <c r="BE72" s="112"/>
      <c r="BF72" s="113" t="s">
        <v>50</v>
      </c>
      <c r="BG72" s="114">
        <v>3</v>
      </c>
      <c r="BH72" s="115"/>
      <c r="BI72" s="55"/>
      <c r="BJ72" s="116"/>
      <c r="BK72" s="117"/>
      <c r="BL72" s="79"/>
      <c r="BM72" s="80"/>
      <c r="BN72" s="81"/>
      <c r="BO72" s="113" t="s">
        <v>80</v>
      </c>
      <c r="BP72" s="114">
        <v>0</v>
      </c>
      <c r="BQ72" s="117"/>
      <c r="BR72" s="118"/>
      <c r="BS72" s="116"/>
      <c r="BT72" s="115"/>
      <c r="BU72" s="112" t="s">
        <v>150</v>
      </c>
      <c r="BV72" s="112">
        <v>0</v>
      </c>
      <c r="BW72" s="112"/>
      <c r="BX72" s="179" t="s">
        <v>108</v>
      </c>
      <c r="BY72" s="114">
        <v>0</v>
      </c>
      <c r="BZ72" s="119">
        <v>0</v>
      </c>
      <c r="CA72" s="118"/>
      <c r="CB72" s="116"/>
      <c r="CC72" s="115"/>
      <c r="CD72" s="120"/>
      <c r="CE72" s="114"/>
      <c r="CF72" s="103"/>
      <c r="CG72" s="113"/>
      <c r="CH72" s="114"/>
      <c r="CI72" s="119"/>
      <c r="CJ72" s="92"/>
      <c r="CK72" s="116"/>
      <c r="CL72" s="115"/>
      <c r="CM72" s="120"/>
      <c r="CN72" s="114"/>
      <c r="CO72" s="117"/>
      <c r="CP72" s="113"/>
      <c r="CQ72" s="114"/>
      <c r="CR72" s="119"/>
      <c r="CS72" s="118"/>
      <c r="CT72" s="116"/>
      <c r="CU72" s="119"/>
      <c r="CV72" s="114"/>
      <c r="CW72" s="114"/>
      <c r="CX72" s="114"/>
      <c r="CY72" s="114"/>
      <c r="CZ72" s="114"/>
      <c r="DA72" s="114"/>
      <c r="DB72" s="114"/>
      <c r="DC72" s="116"/>
      <c r="DD72" s="121"/>
    </row>
    <row r="73" spans="1:108" ht="15.6" x14ac:dyDescent="0.3">
      <c r="A73" s="52">
        <f t="shared" si="2"/>
        <v>68</v>
      </c>
      <c r="B73" s="52" t="s">
        <v>139</v>
      </c>
      <c r="C73" s="53" t="s">
        <v>147</v>
      </c>
      <c r="D73" s="54" t="s">
        <v>44</v>
      </c>
      <c r="E73" s="54" t="s">
        <v>151</v>
      </c>
      <c r="F73" s="54">
        <v>2013</v>
      </c>
      <c r="G73" s="124" t="s">
        <v>103</v>
      </c>
      <c r="H73" s="97">
        <v>18</v>
      </c>
      <c r="I73" s="98">
        <v>19</v>
      </c>
      <c r="J73" s="97">
        <f t="shared" si="7"/>
        <v>4.75</v>
      </c>
      <c r="K73" s="99">
        <f t="shared" si="0"/>
        <v>7</v>
      </c>
      <c r="L73" s="97">
        <f t="shared" si="1"/>
        <v>11.75</v>
      </c>
      <c r="M73" s="100"/>
      <c r="N73" s="69"/>
      <c r="O73" s="70"/>
      <c r="P73" s="68"/>
      <c r="Q73" s="69"/>
      <c r="R73" s="70"/>
      <c r="S73" s="101"/>
      <c r="T73" s="80"/>
      <c r="U73" s="102"/>
      <c r="V73" s="79"/>
      <c r="W73" s="80"/>
      <c r="X73" s="103"/>
      <c r="Y73" s="68" t="s">
        <v>50</v>
      </c>
      <c r="Z73" s="69">
        <v>3</v>
      </c>
      <c r="AA73" s="70"/>
      <c r="AB73" s="79" t="s">
        <v>80</v>
      </c>
      <c r="AC73" s="80">
        <v>0</v>
      </c>
      <c r="AD73" s="102"/>
      <c r="AE73" s="68"/>
      <c r="AF73" s="69"/>
      <c r="AG73" s="70"/>
      <c r="AH73" s="104" t="s">
        <v>87</v>
      </c>
      <c r="AI73" s="69">
        <v>0</v>
      </c>
      <c r="AJ73" s="105"/>
      <c r="AK73" s="106"/>
      <c r="AL73" s="107"/>
      <c r="AM73" s="108"/>
      <c r="AN73" s="109"/>
      <c r="AO73" s="110"/>
      <c r="AP73" s="111"/>
      <c r="AQ73" s="79"/>
      <c r="AR73" s="80"/>
      <c r="AS73" s="81"/>
      <c r="AT73" s="101" t="s">
        <v>152</v>
      </c>
      <c r="AU73" s="80">
        <v>0</v>
      </c>
      <c r="AV73" s="65"/>
      <c r="AW73" s="79"/>
      <c r="AX73" s="80"/>
      <c r="AY73" s="81"/>
      <c r="AZ73" s="101"/>
      <c r="BA73" s="80"/>
      <c r="BB73" s="81"/>
      <c r="BC73" s="112"/>
      <c r="BD73" s="112"/>
      <c r="BE73" s="112"/>
      <c r="BF73" s="113" t="s">
        <v>50</v>
      </c>
      <c r="BG73" s="114">
        <v>3</v>
      </c>
      <c r="BH73" s="115"/>
      <c r="BI73" s="55"/>
      <c r="BJ73" s="116"/>
      <c r="BK73" s="117"/>
      <c r="BL73" s="79"/>
      <c r="BM73" s="80"/>
      <c r="BN73" s="81"/>
      <c r="BO73" s="113" t="s">
        <v>108</v>
      </c>
      <c r="BP73" s="114">
        <v>0</v>
      </c>
      <c r="BQ73" s="117">
        <v>1</v>
      </c>
      <c r="BR73" s="118"/>
      <c r="BS73" s="116"/>
      <c r="BT73" s="115"/>
      <c r="BU73" s="112"/>
      <c r="BV73" s="112"/>
      <c r="BW73" s="112"/>
      <c r="BX73" s="179" t="s">
        <v>89</v>
      </c>
      <c r="BY73" s="114">
        <v>0</v>
      </c>
      <c r="BZ73" s="119">
        <v>0</v>
      </c>
      <c r="CA73" s="118"/>
      <c r="CB73" s="116"/>
      <c r="CC73" s="115"/>
      <c r="CD73" s="120"/>
      <c r="CE73" s="114"/>
      <c r="CF73" s="103"/>
      <c r="CG73" s="113"/>
      <c r="CH73" s="114"/>
      <c r="CI73" s="119"/>
      <c r="CJ73" s="92"/>
      <c r="CK73" s="116"/>
      <c r="CL73" s="115"/>
      <c r="CM73" s="120"/>
      <c r="CN73" s="114"/>
      <c r="CO73" s="117"/>
      <c r="CP73" s="113"/>
      <c r="CQ73" s="114"/>
      <c r="CR73" s="119"/>
      <c r="CS73" s="118"/>
      <c r="CT73" s="116"/>
      <c r="CU73" s="119"/>
      <c r="CV73" s="114"/>
      <c r="CW73" s="114"/>
      <c r="CX73" s="114"/>
      <c r="CY73" s="114"/>
      <c r="CZ73" s="114"/>
      <c r="DA73" s="114"/>
      <c r="DB73" s="114"/>
      <c r="DC73" s="116"/>
      <c r="DD73" s="121"/>
    </row>
    <row r="74" spans="1:108" ht="15.6" x14ac:dyDescent="0.3">
      <c r="A74" s="52">
        <f t="shared" si="2"/>
        <v>69</v>
      </c>
      <c r="B74" s="52" t="s">
        <v>139</v>
      </c>
      <c r="C74" s="53" t="s">
        <v>147</v>
      </c>
      <c r="D74" s="54" t="s">
        <v>67</v>
      </c>
      <c r="E74" s="54" t="s">
        <v>153</v>
      </c>
      <c r="F74" s="54">
        <v>2011</v>
      </c>
      <c r="G74" s="124" t="s">
        <v>103</v>
      </c>
      <c r="H74" s="97">
        <v>0</v>
      </c>
      <c r="I74" s="98">
        <v>1.25</v>
      </c>
      <c r="J74" s="97">
        <f t="shared" si="7"/>
        <v>0.3125</v>
      </c>
      <c r="K74" s="99">
        <f t="shared" si="0"/>
        <v>0</v>
      </c>
      <c r="L74" s="97">
        <f t="shared" si="1"/>
        <v>0.3125</v>
      </c>
      <c r="M74" s="100"/>
      <c r="N74" s="69"/>
      <c r="O74" s="70"/>
      <c r="P74" s="68"/>
      <c r="Q74" s="69"/>
      <c r="R74" s="70"/>
      <c r="S74" s="101"/>
      <c r="T74" s="80"/>
      <c r="U74" s="102"/>
      <c r="V74" s="79"/>
      <c r="W74" s="80"/>
      <c r="X74" s="103"/>
      <c r="Y74" s="68"/>
      <c r="Z74" s="69"/>
      <c r="AA74" s="70"/>
      <c r="AB74" s="79"/>
      <c r="AC74" s="80"/>
      <c r="AD74" s="102"/>
      <c r="AE74" s="68"/>
      <c r="AF74" s="69"/>
      <c r="AG74" s="70"/>
      <c r="AH74" s="104"/>
      <c r="AI74" s="69"/>
      <c r="AJ74" s="105"/>
      <c r="AK74" s="106"/>
      <c r="AL74" s="107"/>
      <c r="AM74" s="108"/>
      <c r="AN74" s="109"/>
      <c r="AO74" s="110"/>
      <c r="AP74" s="111"/>
      <c r="AQ74" s="79"/>
      <c r="AR74" s="80"/>
      <c r="AS74" s="81"/>
      <c r="AT74" s="101"/>
      <c r="AU74" s="80"/>
      <c r="AV74" s="65"/>
      <c r="AW74" s="79"/>
      <c r="AX74" s="80"/>
      <c r="AY74" s="81"/>
      <c r="AZ74" s="101"/>
      <c r="BA74" s="80"/>
      <c r="BB74" s="81"/>
      <c r="BC74" s="112"/>
      <c r="BD74" s="112"/>
      <c r="BE74" s="112"/>
      <c r="BF74" s="113"/>
      <c r="BG74" s="114"/>
      <c r="BH74" s="115"/>
      <c r="BI74" s="55"/>
      <c r="BJ74" s="116"/>
      <c r="BK74" s="117"/>
      <c r="BL74" s="79"/>
      <c r="BM74" s="80"/>
      <c r="BN74" s="81"/>
      <c r="BO74" s="113"/>
      <c r="BP74" s="114"/>
      <c r="BQ74" s="117"/>
      <c r="BR74" s="118"/>
      <c r="BS74" s="116"/>
      <c r="BT74" s="115"/>
      <c r="BU74" s="112"/>
      <c r="BV74" s="112"/>
      <c r="BW74" s="112"/>
      <c r="BX74" s="113"/>
      <c r="BY74" s="114"/>
      <c r="BZ74" s="119"/>
      <c r="CA74" s="118"/>
      <c r="CB74" s="116"/>
      <c r="CC74" s="115"/>
      <c r="CD74" s="120"/>
      <c r="CE74" s="114"/>
      <c r="CF74" s="103"/>
      <c r="CG74" s="113"/>
      <c r="CH74" s="114"/>
      <c r="CI74" s="119"/>
      <c r="CJ74" s="92"/>
      <c r="CK74" s="116"/>
      <c r="CL74" s="115"/>
      <c r="CM74" s="120"/>
      <c r="CN74" s="114"/>
      <c r="CO74" s="117"/>
      <c r="CP74" s="113"/>
      <c r="CQ74" s="114"/>
      <c r="CR74" s="119"/>
      <c r="CS74" s="118"/>
      <c r="CT74" s="116"/>
      <c r="CU74" s="119"/>
      <c r="CV74" s="114"/>
      <c r="CW74" s="114"/>
      <c r="CX74" s="114"/>
      <c r="CY74" s="114"/>
      <c r="CZ74" s="114"/>
      <c r="DA74" s="114"/>
      <c r="DB74" s="114"/>
      <c r="DC74" s="116"/>
      <c r="DD74" s="121"/>
    </row>
    <row r="75" spans="1:108" ht="15.6" x14ac:dyDescent="0.3">
      <c r="A75" s="52">
        <f t="shared" si="2"/>
        <v>70</v>
      </c>
      <c r="B75" s="52" t="s">
        <v>139</v>
      </c>
      <c r="C75" s="53" t="s">
        <v>147</v>
      </c>
      <c r="D75" s="54" t="s">
        <v>48</v>
      </c>
      <c r="E75" s="54" t="s">
        <v>154</v>
      </c>
      <c r="F75" s="54">
        <v>2012</v>
      </c>
      <c r="G75" s="55" t="s">
        <v>62</v>
      </c>
      <c r="H75" s="97"/>
      <c r="I75" s="98"/>
      <c r="J75" s="97">
        <f t="shared" si="7"/>
        <v>0</v>
      </c>
      <c r="K75" s="99">
        <f t="shared" si="0"/>
        <v>8</v>
      </c>
      <c r="L75" s="97">
        <f t="shared" si="1"/>
        <v>8</v>
      </c>
      <c r="M75" s="100"/>
      <c r="N75" s="69"/>
      <c r="O75" s="70"/>
      <c r="P75" s="68"/>
      <c r="Q75" s="69"/>
      <c r="R75" s="70"/>
      <c r="S75" s="101"/>
      <c r="T75" s="80"/>
      <c r="U75" s="102"/>
      <c r="V75" s="79"/>
      <c r="W75" s="80"/>
      <c r="X75" s="103"/>
      <c r="Y75" s="68"/>
      <c r="Z75" s="69"/>
      <c r="AA75" s="70"/>
      <c r="AB75" s="79"/>
      <c r="AC75" s="80"/>
      <c r="AD75" s="102"/>
      <c r="AE75" s="68"/>
      <c r="AF75" s="69"/>
      <c r="AG75" s="70"/>
      <c r="AH75" s="104" t="s">
        <v>87</v>
      </c>
      <c r="AI75" s="69">
        <v>0</v>
      </c>
      <c r="AJ75" s="105"/>
      <c r="AK75" s="106"/>
      <c r="AL75" s="107"/>
      <c r="AM75" s="108"/>
      <c r="AN75" s="109"/>
      <c r="AO75" s="110"/>
      <c r="AP75" s="111"/>
      <c r="AQ75" s="79"/>
      <c r="AR75" s="80"/>
      <c r="AS75" s="81"/>
      <c r="AT75" s="101"/>
      <c r="AU75" s="80"/>
      <c r="AV75" s="65"/>
      <c r="AW75" s="79"/>
      <c r="AX75" s="80"/>
      <c r="AY75" s="81"/>
      <c r="AZ75" s="101"/>
      <c r="BA75" s="80"/>
      <c r="BB75" s="81"/>
      <c r="BC75" s="112"/>
      <c r="BD75" s="112"/>
      <c r="BE75" s="112"/>
      <c r="BF75" s="113" t="s">
        <v>53</v>
      </c>
      <c r="BG75" s="114">
        <v>5</v>
      </c>
      <c r="BH75" s="115"/>
      <c r="BI75" s="55"/>
      <c r="BJ75" s="116"/>
      <c r="BK75" s="117"/>
      <c r="BL75" s="79"/>
      <c r="BM75" s="80"/>
      <c r="BN75" s="81"/>
      <c r="BO75" s="113" t="s">
        <v>50</v>
      </c>
      <c r="BP75" s="114">
        <v>3</v>
      </c>
      <c r="BQ75" s="117"/>
      <c r="BR75" s="118"/>
      <c r="BS75" s="116"/>
      <c r="BT75" s="115"/>
      <c r="BU75" s="112"/>
      <c r="BV75" s="112"/>
      <c r="BW75" s="112"/>
      <c r="BX75" s="113"/>
      <c r="BY75" s="114"/>
      <c r="BZ75" s="119"/>
      <c r="CA75" s="118"/>
      <c r="CB75" s="116"/>
      <c r="CC75" s="115"/>
      <c r="CD75" s="120"/>
      <c r="CE75" s="114"/>
      <c r="CF75" s="103"/>
      <c r="CG75" s="113"/>
      <c r="CH75" s="114"/>
      <c r="CI75" s="119"/>
      <c r="CJ75" s="92"/>
      <c r="CK75" s="116"/>
      <c r="CL75" s="115"/>
      <c r="CM75" s="120"/>
      <c r="CN75" s="114"/>
      <c r="CO75" s="117"/>
      <c r="CP75" s="113"/>
      <c r="CQ75" s="114"/>
      <c r="CR75" s="119"/>
      <c r="CS75" s="118"/>
      <c r="CT75" s="116"/>
      <c r="CU75" s="119"/>
      <c r="CV75" s="114"/>
      <c r="CW75" s="114"/>
      <c r="CX75" s="114"/>
      <c r="CY75" s="114"/>
      <c r="CZ75" s="114"/>
      <c r="DA75" s="114"/>
      <c r="DB75" s="114"/>
      <c r="DC75" s="116"/>
      <c r="DD75" s="121"/>
    </row>
    <row r="76" spans="1:108" ht="15.6" x14ac:dyDescent="0.3">
      <c r="A76" s="52"/>
      <c r="B76" s="52" t="s">
        <v>139</v>
      </c>
      <c r="C76" s="53" t="s">
        <v>147</v>
      </c>
      <c r="D76" s="180" t="s">
        <v>112</v>
      </c>
      <c r="E76" s="198" t="s">
        <v>326</v>
      </c>
      <c r="F76" s="54">
        <v>2011</v>
      </c>
      <c r="G76" s="124" t="s">
        <v>72</v>
      </c>
      <c r="H76" s="97"/>
      <c r="I76" s="182"/>
      <c r="J76" s="97"/>
      <c r="K76" s="99"/>
      <c r="L76" s="97"/>
      <c r="M76" s="100"/>
      <c r="N76" s="69"/>
      <c r="O76" s="70"/>
      <c r="P76" s="68"/>
      <c r="Q76" s="69"/>
      <c r="R76" s="70"/>
      <c r="S76" s="183"/>
      <c r="T76" s="80"/>
      <c r="U76" s="184"/>
      <c r="V76" s="79"/>
      <c r="W76" s="80"/>
      <c r="X76" s="185"/>
      <c r="Y76" s="68"/>
      <c r="Z76" s="69"/>
      <c r="AA76" s="70"/>
      <c r="AB76" s="79"/>
      <c r="AC76" s="80"/>
      <c r="AD76" s="184"/>
      <c r="AE76" s="68"/>
      <c r="AF76" s="69"/>
      <c r="AG76" s="70"/>
      <c r="AH76" s="100"/>
      <c r="AI76" s="69"/>
      <c r="AJ76" s="186"/>
      <c r="AK76" s="106"/>
      <c r="AL76" s="107"/>
      <c r="AM76" s="108"/>
      <c r="AN76" s="109"/>
      <c r="AO76" s="110"/>
      <c r="AP76" s="111"/>
      <c r="AQ76" s="79"/>
      <c r="AR76" s="80"/>
      <c r="AS76" s="81"/>
      <c r="AT76" s="183"/>
      <c r="AU76" s="80"/>
      <c r="AV76" s="65"/>
      <c r="AW76" s="79"/>
      <c r="AX76" s="80"/>
      <c r="AY76" s="81"/>
      <c r="AZ76" s="183"/>
      <c r="BA76" s="80"/>
      <c r="BB76" s="81"/>
      <c r="BC76" s="112"/>
      <c r="BD76" s="112"/>
      <c r="BE76" s="112"/>
      <c r="BF76" s="113"/>
      <c r="BG76" s="114"/>
      <c r="BH76" s="115"/>
      <c r="BI76" s="187"/>
      <c r="BJ76" s="116"/>
      <c r="BK76" s="188"/>
      <c r="BL76" s="79"/>
      <c r="BM76" s="80"/>
      <c r="BN76" s="81"/>
      <c r="BO76" s="113"/>
      <c r="BP76" s="114"/>
      <c r="BQ76" s="188"/>
      <c r="BR76" s="118"/>
      <c r="BS76" s="116"/>
      <c r="BT76" s="115"/>
      <c r="BU76" s="112"/>
      <c r="BV76" s="112"/>
      <c r="BW76" s="112"/>
      <c r="BX76" s="179" t="s">
        <v>95</v>
      </c>
      <c r="BY76" s="114">
        <v>0</v>
      </c>
      <c r="BZ76" s="119">
        <v>0</v>
      </c>
      <c r="CA76" s="118"/>
      <c r="CB76" s="116"/>
      <c r="CC76" s="115"/>
      <c r="CD76" s="189"/>
      <c r="CE76" s="114"/>
      <c r="CF76" s="185"/>
      <c r="CG76" s="113"/>
      <c r="CH76" s="114"/>
      <c r="CI76" s="119"/>
      <c r="CJ76" s="92"/>
      <c r="CK76" s="116"/>
      <c r="CL76" s="115"/>
      <c r="CM76" s="189"/>
      <c r="CN76" s="114"/>
      <c r="CO76" s="188"/>
      <c r="CP76" s="113"/>
      <c r="CQ76" s="114"/>
      <c r="CR76" s="119"/>
      <c r="CS76" s="118"/>
      <c r="CT76" s="116"/>
      <c r="CU76" s="119"/>
      <c r="CV76" s="114"/>
      <c r="CW76" s="114"/>
      <c r="CX76" s="114"/>
      <c r="CY76" s="114"/>
      <c r="CZ76" s="114"/>
      <c r="DA76" s="114"/>
      <c r="DB76" s="114"/>
      <c r="DC76" s="116"/>
      <c r="DD76" s="121"/>
    </row>
    <row r="77" spans="1:108" ht="15.6" x14ac:dyDescent="0.3">
      <c r="A77" s="52">
        <f>A75+1</f>
        <v>71</v>
      </c>
      <c r="B77" s="52" t="s">
        <v>139</v>
      </c>
      <c r="C77" s="53" t="s">
        <v>147</v>
      </c>
      <c r="D77" s="54" t="s">
        <v>67</v>
      </c>
      <c r="E77" s="54" t="s">
        <v>155</v>
      </c>
      <c r="F77" s="54">
        <v>2012</v>
      </c>
      <c r="G77" s="124" t="s">
        <v>103</v>
      </c>
      <c r="H77" s="97">
        <v>8</v>
      </c>
      <c r="I77" s="98">
        <v>8</v>
      </c>
      <c r="J77" s="97">
        <f t="shared" si="7"/>
        <v>2</v>
      </c>
      <c r="K77" s="99">
        <f t="shared" si="0"/>
        <v>3</v>
      </c>
      <c r="L77" s="97">
        <f t="shared" si="1"/>
        <v>5</v>
      </c>
      <c r="M77" s="100"/>
      <c r="N77" s="69"/>
      <c r="O77" s="70"/>
      <c r="P77" s="68"/>
      <c r="Q77" s="69"/>
      <c r="R77" s="70"/>
      <c r="S77" s="101"/>
      <c r="T77" s="80"/>
      <c r="U77" s="102"/>
      <c r="V77" s="79"/>
      <c r="W77" s="80"/>
      <c r="X77" s="103"/>
      <c r="Y77" s="68" t="s">
        <v>80</v>
      </c>
      <c r="Z77" s="69">
        <v>0</v>
      </c>
      <c r="AA77" s="70"/>
      <c r="AB77" s="79" t="s">
        <v>87</v>
      </c>
      <c r="AC77" s="80">
        <v>0</v>
      </c>
      <c r="AD77" s="102"/>
      <c r="AE77" s="68"/>
      <c r="AF77" s="69"/>
      <c r="AG77" s="70"/>
      <c r="AH77" s="104" t="s">
        <v>95</v>
      </c>
      <c r="AI77" s="69">
        <v>0</v>
      </c>
      <c r="AJ77" s="105"/>
      <c r="AK77" s="106"/>
      <c r="AL77" s="107"/>
      <c r="AM77" s="108"/>
      <c r="AN77" s="109"/>
      <c r="AO77" s="110"/>
      <c r="AP77" s="111"/>
      <c r="AQ77" s="79"/>
      <c r="AR77" s="80"/>
      <c r="AS77" s="81"/>
      <c r="AT77" s="101"/>
      <c r="AU77" s="80"/>
      <c r="AV77" s="65"/>
      <c r="AW77" s="79"/>
      <c r="AX77" s="80"/>
      <c r="AY77" s="81"/>
      <c r="AZ77" s="101"/>
      <c r="BA77" s="80"/>
      <c r="BB77" s="81"/>
      <c r="BC77" s="112"/>
      <c r="BD77" s="112"/>
      <c r="BE77" s="112"/>
      <c r="BF77" s="113" t="s">
        <v>80</v>
      </c>
      <c r="BG77" s="114">
        <v>0</v>
      </c>
      <c r="BH77" s="115"/>
      <c r="BI77" s="55"/>
      <c r="BJ77" s="116"/>
      <c r="BK77" s="117"/>
      <c r="BL77" s="79"/>
      <c r="BM77" s="80"/>
      <c r="BN77" s="81"/>
      <c r="BO77" s="113" t="s">
        <v>95</v>
      </c>
      <c r="BP77" s="114">
        <v>0</v>
      </c>
      <c r="BQ77" s="117">
        <v>1</v>
      </c>
      <c r="BR77" s="118"/>
      <c r="BS77" s="116"/>
      <c r="BT77" s="115"/>
      <c r="BU77" s="112"/>
      <c r="BV77" s="112"/>
      <c r="BW77" s="112"/>
      <c r="BX77" s="179" t="s">
        <v>87</v>
      </c>
      <c r="BY77" s="114">
        <v>2</v>
      </c>
      <c r="BZ77" s="119">
        <v>0</v>
      </c>
      <c r="CA77" s="118"/>
      <c r="CB77" s="116"/>
      <c r="CC77" s="115"/>
      <c r="CD77" s="120"/>
      <c r="CE77" s="114"/>
      <c r="CF77" s="103"/>
      <c r="CG77" s="113"/>
      <c r="CH77" s="114"/>
      <c r="CI77" s="119"/>
      <c r="CJ77" s="92"/>
      <c r="CK77" s="116"/>
      <c r="CL77" s="115"/>
      <c r="CM77" s="120"/>
      <c r="CN77" s="114"/>
      <c r="CO77" s="117"/>
      <c r="CP77" s="113"/>
      <c r="CQ77" s="114"/>
      <c r="CR77" s="119"/>
      <c r="CS77" s="118"/>
      <c r="CT77" s="116"/>
      <c r="CU77" s="119"/>
      <c r="CV77" s="114"/>
      <c r="CW77" s="114"/>
      <c r="CX77" s="114"/>
      <c r="CY77" s="114"/>
      <c r="CZ77" s="114"/>
      <c r="DA77" s="114"/>
      <c r="DB77" s="114"/>
      <c r="DC77" s="116"/>
      <c r="DD77" s="121"/>
    </row>
    <row r="78" spans="1:108" ht="15.6" x14ac:dyDescent="0.3">
      <c r="A78" s="52">
        <f t="shared" si="2"/>
        <v>72</v>
      </c>
      <c r="B78" s="52" t="s">
        <v>139</v>
      </c>
      <c r="C78" s="53" t="s">
        <v>147</v>
      </c>
      <c r="D78" s="54" t="s">
        <v>54</v>
      </c>
      <c r="E78" s="54" t="s">
        <v>156</v>
      </c>
      <c r="F78" s="54">
        <v>2013</v>
      </c>
      <c r="G78" s="124" t="s">
        <v>103</v>
      </c>
      <c r="H78" s="97">
        <v>5</v>
      </c>
      <c r="I78" s="98">
        <v>5</v>
      </c>
      <c r="J78" s="97">
        <f t="shared" si="7"/>
        <v>1.25</v>
      </c>
      <c r="K78" s="99">
        <f t="shared" si="0"/>
        <v>0</v>
      </c>
      <c r="L78" s="97">
        <f t="shared" si="1"/>
        <v>1.25</v>
      </c>
      <c r="M78" s="100"/>
      <c r="N78" s="69"/>
      <c r="O78" s="70"/>
      <c r="P78" s="68"/>
      <c r="Q78" s="69"/>
      <c r="R78" s="70"/>
      <c r="S78" s="101"/>
      <c r="T78" s="80"/>
      <c r="U78" s="102"/>
      <c r="V78" s="79"/>
      <c r="W78" s="80"/>
      <c r="X78" s="103"/>
      <c r="Y78" s="68"/>
      <c r="Z78" s="69"/>
      <c r="AA78" s="70"/>
      <c r="AB78" s="79"/>
      <c r="AC78" s="80"/>
      <c r="AD78" s="102"/>
      <c r="AE78" s="68"/>
      <c r="AF78" s="69"/>
      <c r="AG78" s="70"/>
      <c r="AH78" s="104"/>
      <c r="AI78" s="69"/>
      <c r="AJ78" s="105"/>
      <c r="AK78" s="106"/>
      <c r="AL78" s="107"/>
      <c r="AM78" s="108"/>
      <c r="AN78" s="109"/>
      <c r="AO78" s="110"/>
      <c r="AP78" s="111"/>
      <c r="AQ78" s="79"/>
      <c r="AR78" s="80"/>
      <c r="AS78" s="81"/>
      <c r="AT78" s="101"/>
      <c r="AU78" s="80"/>
      <c r="AV78" s="65"/>
      <c r="AW78" s="79"/>
      <c r="AX78" s="80"/>
      <c r="AY78" s="81"/>
      <c r="AZ78" s="101"/>
      <c r="BA78" s="80"/>
      <c r="BB78" s="81"/>
      <c r="BC78" s="112"/>
      <c r="BD78" s="112"/>
      <c r="BE78" s="112"/>
      <c r="BF78" s="113"/>
      <c r="BG78" s="114"/>
      <c r="BH78" s="115"/>
      <c r="BI78" s="55"/>
      <c r="BJ78" s="116"/>
      <c r="BK78" s="117"/>
      <c r="BL78" s="79"/>
      <c r="BM78" s="80"/>
      <c r="BN78" s="81"/>
      <c r="BO78" s="113"/>
      <c r="BP78" s="114"/>
      <c r="BQ78" s="117"/>
      <c r="BR78" s="118"/>
      <c r="BS78" s="116"/>
      <c r="BT78" s="115"/>
      <c r="BU78" s="112"/>
      <c r="BV78" s="112"/>
      <c r="BW78" s="112"/>
      <c r="BX78" s="113"/>
      <c r="BY78" s="114"/>
      <c r="BZ78" s="119"/>
      <c r="CA78" s="118"/>
      <c r="CB78" s="116"/>
      <c r="CC78" s="115"/>
      <c r="CD78" s="120"/>
      <c r="CE78" s="114"/>
      <c r="CF78" s="103"/>
      <c r="CG78" s="113"/>
      <c r="CH78" s="114"/>
      <c r="CI78" s="119"/>
      <c r="CJ78" s="92"/>
      <c r="CK78" s="116"/>
      <c r="CL78" s="115"/>
      <c r="CM78" s="120"/>
      <c r="CN78" s="114"/>
      <c r="CO78" s="117"/>
      <c r="CP78" s="113"/>
      <c r="CQ78" s="114"/>
      <c r="CR78" s="119"/>
      <c r="CS78" s="118"/>
      <c r="CT78" s="116"/>
      <c r="CU78" s="119"/>
      <c r="CV78" s="114"/>
      <c r="CW78" s="114"/>
      <c r="CX78" s="114"/>
      <c r="CY78" s="114"/>
      <c r="CZ78" s="114"/>
      <c r="DA78" s="114"/>
      <c r="DB78" s="114"/>
      <c r="DC78" s="116"/>
      <c r="DD78" s="121"/>
    </row>
    <row r="79" spans="1:108" ht="15.6" x14ac:dyDescent="0.3">
      <c r="A79" s="52">
        <f t="shared" si="2"/>
        <v>73</v>
      </c>
      <c r="B79" s="52" t="s">
        <v>139</v>
      </c>
      <c r="C79" s="53" t="s">
        <v>147</v>
      </c>
      <c r="D79" s="54" t="s">
        <v>67</v>
      </c>
      <c r="E79" s="54" t="s">
        <v>157</v>
      </c>
      <c r="F79" s="54">
        <v>2013</v>
      </c>
      <c r="G79" s="55" t="s">
        <v>62</v>
      </c>
      <c r="H79" s="97">
        <v>3</v>
      </c>
      <c r="I79" s="98">
        <v>3</v>
      </c>
      <c r="J79" s="97">
        <f t="shared" si="7"/>
        <v>0.75</v>
      </c>
      <c r="K79" s="99">
        <f t="shared" si="0"/>
        <v>0</v>
      </c>
      <c r="L79" s="97">
        <f t="shared" si="1"/>
        <v>0.75</v>
      </c>
      <c r="M79" s="100"/>
      <c r="N79" s="69"/>
      <c r="O79" s="70"/>
      <c r="P79" s="68"/>
      <c r="Q79" s="69"/>
      <c r="R79" s="70"/>
      <c r="S79" s="101"/>
      <c r="T79" s="80"/>
      <c r="U79" s="102"/>
      <c r="V79" s="79"/>
      <c r="W79" s="80"/>
      <c r="X79" s="103"/>
      <c r="Y79" s="68"/>
      <c r="Z79" s="69"/>
      <c r="AA79" s="70"/>
      <c r="AB79" s="79"/>
      <c r="AC79" s="80"/>
      <c r="AD79" s="102"/>
      <c r="AE79" s="68"/>
      <c r="AF79" s="69"/>
      <c r="AG79" s="70"/>
      <c r="AH79" s="104"/>
      <c r="AI79" s="69"/>
      <c r="AJ79" s="105"/>
      <c r="AK79" s="106"/>
      <c r="AL79" s="107"/>
      <c r="AM79" s="108"/>
      <c r="AN79" s="109"/>
      <c r="AO79" s="110"/>
      <c r="AP79" s="111"/>
      <c r="AQ79" s="79"/>
      <c r="AR79" s="80"/>
      <c r="AS79" s="81"/>
      <c r="AT79" s="101"/>
      <c r="AU79" s="80"/>
      <c r="AV79" s="65"/>
      <c r="AW79" s="79"/>
      <c r="AX79" s="80"/>
      <c r="AY79" s="81"/>
      <c r="AZ79" s="101"/>
      <c r="BA79" s="80"/>
      <c r="BB79" s="81"/>
      <c r="BC79" s="112"/>
      <c r="BD79" s="112"/>
      <c r="BE79" s="112"/>
      <c r="BF79" s="113"/>
      <c r="BG79" s="114"/>
      <c r="BH79" s="115"/>
      <c r="BI79" s="55"/>
      <c r="BJ79" s="116"/>
      <c r="BK79" s="117"/>
      <c r="BL79" s="79"/>
      <c r="BM79" s="80"/>
      <c r="BN79" s="81"/>
      <c r="BO79" s="113"/>
      <c r="BP79" s="114"/>
      <c r="BQ79" s="117"/>
      <c r="BR79" s="118"/>
      <c r="BS79" s="116"/>
      <c r="BT79" s="115"/>
      <c r="BU79" s="112"/>
      <c r="BV79" s="112"/>
      <c r="BW79" s="112"/>
      <c r="BX79" s="113"/>
      <c r="BY79" s="114"/>
      <c r="BZ79" s="119"/>
      <c r="CA79" s="118"/>
      <c r="CB79" s="116"/>
      <c r="CC79" s="115"/>
      <c r="CD79" s="120"/>
      <c r="CE79" s="114"/>
      <c r="CF79" s="103"/>
      <c r="CG79" s="113"/>
      <c r="CH79" s="114"/>
      <c r="CI79" s="119"/>
      <c r="CJ79" s="92"/>
      <c r="CK79" s="116"/>
      <c r="CL79" s="115"/>
      <c r="CM79" s="120"/>
      <c r="CN79" s="114"/>
      <c r="CO79" s="117"/>
      <c r="CP79" s="113"/>
      <c r="CQ79" s="114"/>
      <c r="CR79" s="119"/>
      <c r="CS79" s="118"/>
      <c r="CT79" s="116"/>
      <c r="CU79" s="119"/>
      <c r="CV79" s="114"/>
      <c r="CW79" s="114"/>
      <c r="CX79" s="114"/>
      <c r="CY79" s="114"/>
      <c r="CZ79" s="114"/>
      <c r="DA79" s="114"/>
      <c r="DB79" s="114"/>
      <c r="DC79" s="116"/>
      <c r="DD79" s="121"/>
    </row>
    <row r="80" spans="1:108" ht="15.6" x14ac:dyDescent="0.3">
      <c r="A80" s="52">
        <f t="shared" si="2"/>
        <v>74</v>
      </c>
      <c r="B80" s="52" t="s">
        <v>139</v>
      </c>
      <c r="C80" s="53" t="s">
        <v>147</v>
      </c>
      <c r="D80" s="54" t="s">
        <v>70</v>
      </c>
      <c r="E80" s="54" t="s">
        <v>158</v>
      </c>
      <c r="F80" s="54">
        <v>2011</v>
      </c>
      <c r="G80" s="54" t="s">
        <v>64</v>
      </c>
      <c r="H80" s="97">
        <v>5</v>
      </c>
      <c r="I80" s="98">
        <v>5</v>
      </c>
      <c r="J80" s="97">
        <f t="shared" si="7"/>
        <v>1.25</v>
      </c>
      <c r="K80" s="99">
        <f t="shared" si="0"/>
        <v>0</v>
      </c>
      <c r="L80" s="97">
        <f t="shared" si="1"/>
        <v>1.25</v>
      </c>
      <c r="M80" s="100"/>
      <c r="N80" s="69"/>
      <c r="O80" s="70"/>
      <c r="P80" s="68"/>
      <c r="Q80" s="69"/>
      <c r="R80" s="70"/>
      <c r="S80" s="101"/>
      <c r="T80" s="80"/>
      <c r="U80" s="102"/>
      <c r="V80" s="79"/>
      <c r="W80" s="80"/>
      <c r="X80" s="103"/>
      <c r="Y80" s="68" t="s">
        <v>87</v>
      </c>
      <c r="Z80" s="69">
        <v>0</v>
      </c>
      <c r="AA80" s="70"/>
      <c r="AB80" s="79"/>
      <c r="AC80" s="80"/>
      <c r="AD80" s="102"/>
      <c r="AE80" s="68"/>
      <c r="AF80" s="69"/>
      <c r="AG80" s="70"/>
      <c r="AH80" s="104"/>
      <c r="AI80" s="69"/>
      <c r="AJ80" s="105"/>
      <c r="AK80" s="106"/>
      <c r="AL80" s="107"/>
      <c r="AM80" s="108"/>
      <c r="AN80" s="109"/>
      <c r="AO80" s="110"/>
      <c r="AP80" s="111"/>
      <c r="AQ80" s="79"/>
      <c r="AR80" s="80"/>
      <c r="AS80" s="81"/>
      <c r="AT80" s="101"/>
      <c r="AU80" s="80"/>
      <c r="AV80" s="65"/>
      <c r="AW80" s="79"/>
      <c r="AX80" s="80"/>
      <c r="AY80" s="81"/>
      <c r="AZ80" s="101"/>
      <c r="BA80" s="80"/>
      <c r="BB80" s="81"/>
      <c r="BC80" s="112"/>
      <c r="BD80" s="112"/>
      <c r="BE80" s="112"/>
      <c r="BF80" s="113"/>
      <c r="BG80" s="114"/>
      <c r="BH80" s="115"/>
      <c r="BI80" s="55"/>
      <c r="BJ80" s="116"/>
      <c r="BK80" s="117"/>
      <c r="BL80" s="79"/>
      <c r="BM80" s="80"/>
      <c r="BN80" s="81"/>
      <c r="BO80" s="113"/>
      <c r="BP80" s="114"/>
      <c r="BQ80" s="117"/>
      <c r="BR80" s="118"/>
      <c r="BS80" s="116"/>
      <c r="BT80" s="115"/>
      <c r="BU80" s="112"/>
      <c r="BV80" s="112"/>
      <c r="BW80" s="112"/>
      <c r="BX80" s="113"/>
      <c r="BY80" s="114"/>
      <c r="BZ80" s="119"/>
      <c r="CA80" s="118"/>
      <c r="CB80" s="116"/>
      <c r="CC80" s="115"/>
      <c r="CD80" s="120"/>
      <c r="CE80" s="114"/>
      <c r="CF80" s="103"/>
      <c r="CG80" s="113"/>
      <c r="CH80" s="114"/>
      <c r="CI80" s="119"/>
      <c r="CJ80" s="92"/>
      <c r="CK80" s="116"/>
      <c r="CL80" s="115"/>
      <c r="CM80" s="120"/>
      <c r="CN80" s="114"/>
      <c r="CO80" s="117"/>
      <c r="CP80" s="113"/>
      <c r="CQ80" s="114"/>
      <c r="CR80" s="119"/>
      <c r="CS80" s="118"/>
      <c r="CT80" s="116"/>
      <c r="CU80" s="119"/>
      <c r="CV80" s="114"/>
      <c r="CW80" s="114"/>
      <c r="CX80" s="114"/>
      <c r="CY80" s="114"/>
      <c r="CZ80" s="114"/>
      <c r="DA80" s="114"/>
      <c r="DB80" s="114"/>
      <c r="DC80" s="116"/>
      <c r="DD80" s="121"/>
    </row>
    <row r="81" spans="1:108" ht="15.6" x14ac:dyDescent="0.3">
      <c r="A81" s="52">
        <f t="shared" si="2"/>
        <v>75</v>
      </c>
      <c r="B81" s="52" t="s">
        <v>139</v>
      </c>
      <c r="C81" s="53" t="s">
        <v>147</v>
      </c>
      <c r="D81" s="54" t="s">
        <v>56</v>
      </c>
      <c r="E81" s="54" t="s">
        <v>159</v>
      </c>
      <c r="F81" s="54">
        <v>2013</v>
      </c>
      <c r="G81" s="55" t="s">
        <v>62</v>
      </c>
      <c r="H81" s="97"/>
      <c r="I81" s="98"/>
      <c r="J81" s="97">
        <f t="shared" si="7"/>
        <v>0</v>
      </c>
      <c r="K81" s="99">
        <f t="shared" si="0"/>
        <v>0</v>
      </c>
      <c r="L81" s="97">
        <f t="shared" si="1"/>
        <v>0</v>
      </c>
      <c r="M81" s="100"/>
      <c r="N81" s="69"/>
      <c r="O81" s="70"/>
      <c r="P81" s="68"/>
      <c r="Q81" s="69"/>
      <c r="R81" s="70"/>
      <c r="S81" s="101"/>
      <c r="T81" s="80"/>
      <c r="U81" s="102"/>
      <c r="V81" s="79"/>
      <c r="W81" s="80"/>
      <c r="X81" s="103"/>
      <c r="Y81" s="68"/>
      <c r="Z81" s="69"/>
      <c r="AA81" s="70"/>
      <c r="AB81" s="79"/>
      <c r="AC81" s="80"/>
      <c r="AD81" s="102"/>
      <c r="AE81" s="68"/>
      <c r="AF81" s="69"/>
      <c r="AG81" s="70"/>
      <c r="AH81" s="104" t="s">
        <v>80</v>
      </c>
      <c r="AI81" s="69">
        <v>0</v>
      </c>
      <c r="AJ81" s="105"/>
      <c r="AK81" s="106"/>
      <c r="AL81" s="107"/>
      <c r="AM81" s="108"/>
      <c r="AN81" s="109"/>
      <c r="AO81" s="110"/>
      <c r="AP81" s="111"/>
      <c r="AQ81" s="79"/>
      <c r="AR81" s="80"/>
      <c r="AS81" s="81"/>
      <c r="AT81" s="101"/>
      <c r="AU81" s="80"/>
      <c r="AV81" s="65"/>
      <c r="AW81" s="79"/>
      <c r="AX81" s="80"/>
      <c r="AY81" s="81"/>
      <c r="AZ81" s="101"/>
      <c r="BA81" s="80"/>
      <c r="BB81" s="81"/>
      <c r="BC81" s="112"/>
      <c r="BD81" s="112"/>
      <c r="BE81" s="112"/>
      <c r="BF81" s="113"/>
      <c r="BG81" s="114"/>
      <c r="BH81" s="115"/>
      <c r="BI81" s="55"/>
      <c r="BJ81" s="116"/>
      <c r="BK81" s="117"/>
      <c r="BL81" s="79"/>
      <c r="BM81" s="80"/>
      <c r="BN81" s="81"/>
      <c r="BO81" s="113"/>
      <c r="BP81" s="114"/>
      <c r="BQ81" s="117"/>
      <c r="BR81" s="118"/>
      <c r="BS81" s="116"/>
      <c r="BT81" s="115"/>
      <c r="BU81" s="112"/>
      <c r="BV81" s="112"/>
      <c r="BW81" s="112"/>
      <c r="BX81" s="113"/>
      <c r="BY81" s="114"/>
      <c r="BZ81" s="119"/>
      <c r="CA81" s="118"/>
      <c r="CB81" s="116"/>
      <c r="CC81" s="115"/>
      <c r="CD81" s="120"/>
      <c r="CE81" s="114"/>
      <c r="CF81" s="103"/>
      <c r="CG81" s="113"/>
      <c r="CH81" s="114"/>
      <c r="CI81" s="119"/>
      <c r="CJ81" s="92"/>
      <c r="CK81" s="116"/>
      <c r="CL81" s="115"/>
      <c r="CM81" s="120"/>
      <c r="CN81" s="114"/>
      <c r="CO81" s="117"/>
      <c r="CP81" s="113"/>
      <c r="CQ81" s="114"/>
      <c r="CR81" s="119"/>
      <c r="CS81" s="118"/>
      <c r="CT81" s="116"/>
      <c r="CU81" s="119"/>
      <c r="CV81" s="114"/>
      <c r="CW81" s="114"/>
      <c r="CX81" s="114"/>
      <c r="CY81" s="114"/>
      <c r="CZ81" s="114"/>
      <c r="DA81" s="114"/>
      <c r="DB81" s="114"/>
      <c r="DC81" s="116"/>
      <c r="DD81" s="121"/>
    </row>
    <row r="82" spans="1:108" ht="15.6" x14ac:dyDescent="0.3">
      <c r="A82" s="52">
        <f t="shared" si="2"/>
        <v>76</v>
      </c>
      <c r="B82" s="52" t="s">
        <v>139</v>
      </c>
      <c r="C82" s="53" t="s">
        <v>147</v>
      </c>
      <c r="D82" s="148" t="s">
        <v>56</v>
      </c>
      <c r="E82" s="54" t="s">
        <v>160</v>
      </c>
      <c r="F82" s="54">
        <v>2012</v>
      </c>
      <c r="G82" s="149" t="s">
        <v>64</v>
      </c>
      <c r="H82" s="97"/>
      <c r="I82" s="98"/>
      <c r="J82" s="97">
        <f t="shared" si="7"/>
        <v>0</v>
      </c>
      <c r="K82" s="99">
        <f t="shared" si="0"/>
        <v>0</v>
      </c>
      <c r="L82" s="97">
        <f t="shared" si="1"/>
        <v>0</v>
      </c>
      <c r="M82" s="100"/>
      <c r="N82" s="69"/>
      <c r="O82" s="70"/>
      <c r="P82" s="68"/>
      <c r="Q82" s="69"/>
      <c r="R82" s="70"/>
      <c r="S82" s="101"/>
      <c r="T82" s="80"/>
      <c r="U82" s="102"/>
      <c r="V82" s="79"/>
      <c r="W82" s="80"/>
      <c r="X82" s="103"/>
      <c r="Y82" s="68"/>
      <c r="Z82" s="69"/>
      <c r="AA82" s="70"/>
      <c r="AB82" s="79"/>
      <c r="AC82" s="80"/>
      <c r="AD82" s="102"/>
      <c r="AE82" s="68"/>
      <c r="AF82" s="69"/>
      <c r="AG82" s="70"/>
      <c r="AH82" s="104" t="s">
        <v>108</v>
      </c>
      <c r="AI82" s="69">
        <v>0</v>
      </c>
      <c r="AJ82" s="105"/>
      <c r="AK82" s="106"/>
      <c r="AL82" s="107"/>
      <c r="AM82" s="108"/>
      <c r="AN82" s="109"/>
      <c r="AO82" s="110"/>
      <c r="AP82" s="111"/>
      <c r="AQ82" s="79"/>
      <c r="AR82" s="80"/>
      <c r="AS82" s="81"/>
      <c r="AT82" s="101"/>
      <c r="AU82" s="80"/>
      <c r="AV82" s="65"/>
      <c r="AW82" s="79"/>
      <c r="AX82" s="80"/>
      <c r="AY82" s="81"/>
      <c r="AZ82" s="101"/>
      <c r="BA82" s="80"/>
      <c r="BB82" s="81"/>
      <c r="BC82" s="112"/>
      <c r="BD82" s="112"/>
      <c r="BE82" s="112"/>
      <c r="BF82" s="113"/>
      <c r="BG82" s="114"/>
      <c r="BH82" s="115"/>
      <c r="BI82" s="55"/>
      <c r="BJ82" s="116"/>
      <c r="BK82" s="117"/>
      <c r="BL82" s="79" t="s">
        <v>95</v>
      </c>
      <c r="BM82" s="80">
        <v>0</v>
      </c>
      <c r="BN82" s="81"/>
      <c r="BO82" s="113"/>
      <c r="BP82" s="114"/>
      <c r="BQ82" s="117"/>
      <c r="BR82" s="118"/>
      <c r="BS82" s="116"/>
      <c r="BT82" s="115"/>
      <c r="BU82" s="112"/>
      <c r="BV82" s="112"/>
      <c r="BW82" s="112"/>
      <c r="BX82" s="113"/>
      <c r="BY82" s="114"/>
      <c r="BZ82" s="119"/>
      <c r="CA82" s="118"/>
      <c r="CB82" s="116"/>
      <c r="CC82" s="115"/>
      <c r="CD82" s="120"/>
      <c r="CE82" s="114"/>
      <c r="CF82" s="103"/>
      <c r="CG82" s="113"/>
      <c r="CH82" s="114"/>
      <c r="CI82" s="119"/>
      <c r="CJ82" s="92"/>
      <c r="CK82" s="116"/>
      <c r="CL82" s="115"/>
      <c r="CM82" s="120"/>
      <c r="CN82" s="114"/>
      <c r="CO82" s="117"/>
      <c r="CP82" s="113"/>
      <c r="CQ82" s="114"/>
      <c r="CR82" s="119"/>
      <c r="CS82" s="118"/>
      <c r="CT82" s="116"/>
      <c r="CU82" s="119"/>
      <c r="CV82" s="114"/>
      <c r="CW82" s="114"/>
      <c r="CX82" s="114"/>
      <c r="CY82" s="114"/>
      <c r="CZ82" s="114"/>
      <c r="DA82" s="114"/>
      <c r="DB82" s="114"/>
      <c r="DC82" s="116"/>
      <c r="DD82" s="121"/>
    </row>
    <row r="83" spans="1:108" ht="15.6" x14ac:dyDescent="0.3">
      <c r="A83" s="52">
        <f t="shared" si="2"/>
        <v>77</v>
      </c>
      <c r="B83" s="52" t="s">
        <v>139</v>
      </c>
      <c r="C83" s="53" t="s">
        <v>147</v>
      </c>
      <c r="D83" s="54" t="s">
        <v>56</v>
      </c>
      <c r="E83" s="54" t="s">
        <v>161</v>
      </c>
      <c r="F83" s="54">
        <v>2013</v>
      </c>
      <c r="G83" s="124" t="s">
        <v>103</v>
      </c>
      <c r="H83" s="97">
        <v>29</v>
      </c>
      <c r="I83" s="98">
        <v>31</v>
      </c>
      <c r="J83" s="97">
        <f t="shared" si="7"/>
        <v>7.75</v>
      </c>
      <c r="K83" s="99">
        <f t="shared" si="0"/>
        <v>6</v>
      </c>
      <c r="L83" s="97">
        <f t="shared" si="1"/>
        <v>13.75</v>
      </c>
      <c r="M83" s="100"/>
      <c r="N83" s="69"/>
      <c r="O83" s="70"/>
      <c r="P83" s="68"/>
      <c r="Q83" s="69"/>
      <c r="R83" s="70"/>
      <c r="S83" s="101"/>
      <c r="T83" s="80"/>
      <c r="U83" s="102"/>
      <c r="V83" s="79"/>
      <c r="W83" s="80"/>
      <c r="X83" s="103"/>
      <c r="Y83" s="68" t="s">
        <v>87</v>
      </c>
      <c r="Z83" s="69">
        <v>0</v>
      </c>
      <c r="AA83" s="70"/>
      <c r="AB83" s="79"/>
      <c r="AC83" s="80"/>
      <c r="AD83" s="102"/>
      <c r="AE83" s="68"/>
      <c r="AF83" s="69"/>
      <c r="AG83" s="70"/>
      <c r="AH83" s="104" t="s">
        <v>80</v>
      </c>
      <c r="AI83" s="69">
        <v>0</v>
      </c>
      <c r="AJ83" s="105"/>
      <c r="AK83" s="106"/>
      <c r="AL83" s="107"/>
      <c r="AM83" s="108"/>
      <c r="AN83" s="109"/>
      <c r="AO83" s="110"/>
      <c r="AP83" s="111"/>
      <c r="AQ83" s="79"/>
      <c r="AR83" s="80"/>
      <c r="AS83" s="81"/>
      <c r="AT83" s="101"/>
      <c r="AU83" s="80"/>
      <c r="AV83" s="65"/>
      <c r="AW83" s="79"/>
      <c r="AX83" s="80"/>
      <c r="AY83" s="81"/>
      <c r="AZ83" s="101"/>
      <c r="BA83" s="80"/>
      <c r="BB83" s="81"/>
      <c r="BC83" s="112"/>
      <c r="BD83" s="112"/>
      <c r="BE83" s="112"/>
      <c r="BF83" s="113"/>
      <c r="BG83" s="114"/>
      <c r="BH83" s="115"/>
      <c r="BI83" s="55"/>
      <c r="BJ83" s="116"/>
      <c r="BK83" s="117"/>
      <c r="BL83" s="79"/>
      <c r="BM83" s="80"/>
      <c r="BN83" s="81"/>
      <c r="BO83" s="113" t="s">
        <v>87</v>
      </c>
      <c r="BP83" s="114">
        <v>0</v>
      </c>
      <c r="BQ83" s="117">
        <v>1</v>
      </c>
      <c r="BR83" s="118"/>
      <c r="BS83" s="116"/>
      <c r="BT83" s="115"/>
      <c r="BU83" s="112"/>
      <c r="BV83" s="112"/>
      <c r="BW83" s="112"/>
      <c r="BX83" s="179" t="s">
        <v>80</v>
      </c>
      <c r="BY83" s="114">
        <v>4</v>
      </c>
      <c r="BZ83" s="119">
        <v>1</v>
      </c>
      <c r="CA83" s="118"/>
      <c r="CB83" s="116"/>
      <c r="CC83" s="115"/>
      <c r="CD83" s="120"/>
      <c r="CE83" s="114"/>
      <c r="CF83" s="103"/>
      <c r="CG83" s="113"/>
      <c r="CH83" s="114"/>
      <c r="CI83" s="119"/>
      <c r="CJ83" s="92"/>
      <c r="CK83" s="116"/>
      <c r="CL83" s="115"/>
      <c r="CM83" s="120"/>
      <c r="CN83" s="114"/>
      <c r="CO83" s="117"/>
      <c r="CP83" s="113"/>
      <c r="CQ83" s="114"/>
      <c r="CR83" s="119"/>
      <c r="CS83" s="118"/>
      <c r="CT83" s="116"/>
      <c r="CU83" s="119"/>
      <c r="CV83" s="114"/>
      <c r="CW83" s="114"/>
      <c r="CX83" s="114"/>
      <c r="CY83" s="114"/>
      <c r="CZ83" s="114"/>
      <c r="DA83" s="114"/>
      <c r="DB83" s="114"/>
      <c r="DC83" s="116"/>
      <c r="DD83" s="121"/>
    </row>
    <row r="84" spans="1:108" ht="15.6" x14ac:dyDescent="0.3">
      <c r="A84" s="52">
        <f t="shared" si="2"/>
        <v>78</v>
      </c>
      <c r="B84" s="52" t="s">
        <v>139</v>
      </c>
      <c r="C84" s="53" t="s">
        <v>147</v>
      </c>
      <c r="D84" s="54" t="s">
        <v>56</v>
      </c>
      <c r="E84" s="54" t="s">
        <v>162</v>
      </c>
      <c r="F84" s="54">
        <v>2013</v>
      </c>
      <c r="G84" s="55" t="s">
        <v>62</v>
      </c>
      <c r="H84" s="97">
        <v>0</v>
      </c>
      <c r="I84" s="98">
        <v>0</v>
      </c>
      <c r="J84" s="97">
        <f t="shared" si="7"/>
        <v>0</v>
      </c>
      <c r="K84" s="99">
        <f t="shared" si="0"/>
        <v>0</v>
      </c>
      <c r="L84" s="97">
        <f t="shared" si="1"/>
        <v>0</v>
      </c>
      <c r="M84" s="100"/>
      <c r="N84" s="69"/>
      <c r="O84" s="70"/>
      <c r="P84" s="68"/>
      <c r="Q84" s="69"/>
      <c r="R84" s="70"/>
      <c r="S84" s="101"/>
      <c r="T84" s="80"/>
      <c r="U84" s="102"/>
      <c r="V84" s="79"/>
      <c r="W84" s="80"/>
      <c r="X84" s="103"/>
      <c r="Y84" s="68"/>
      <c r="Z84" s="69"/>
      <c r="AA84" s="70"/>
      <c r="AB84" s="79"/>
      <c r="AC84" s="80"/>
      <c r="AD84" s="102"/>
      <c r="AE84" s="68"/>
      <c r="AF84" s="69"/>
      <c r="AG84" s="70"/>
      <c r="AH84" s="104" t="s">
        <v>120</v>
      </c>
      <c r="AI84" s="69">
        <v>0</v>
      </c>
      <c r="AJ84" s="105"/>
      <c r="AK84" s="106"/>
      <c r="AL84" s="107"/>
      <c r="AM84" s="108"/>
      <c r="AN84" s="109"/>
      <c r="AO84" s="110"/>
      <c r="AP84" s="111"/>
      <c r="AQ84" s="79"/>
      <c r="AR84" s="80"/>
      <c r="AS84" s="81"/>
      <c r="AT84" s="101"/>
      <c r="AU84" s="80"/>
      <c r="AV84" s="65"/>
      <c r="AW84" s="79"/>
      <c r="AX84" s="80"/>
      <c r="AY84" s="81"/>
      <c r="AZ84" s="101"/>
      <c r="BA84" s="80"/>
      <c r="BB84" s="81"/>
      <c r="BC84" s="112"/>
      <c r="BD84" s="112"/>
      <c r="BE84" s="112"/>
      <c r="BF84" s="113"/>
      <c r="BG84" s="114"/>
      <c r="BH84" s="115"/>
      <c r="BI84" s="55"/>
      <c r="BJ84" s="116"/>
      <c r="BK84" s="117"/>
      <c r="BL84" s="79"/>
      <c r="BM84" s="80"/>
      <c r="BN84" s="81"/>
      <c r="BO84" s="113"/>
      <c r="BP84" s="114"/>
      <c r="BQ84" s="117"/>
      <c r="BR84" s="118"/>
      <c r="BS84" s="116"/>
      <c r="BT84" s="115"/>
      <c r="BU84" s="112"/>
      <c r="BV84" s="112"/>
      <c r="BW84" s="112"/>
      <c r="BX84" s="113"/>
      <c r="BY84" s="114"/>
      <c r="BZ84" s="119"/>
      <c r="CA84" s="118"/>
      <c r="CB84" s="116"/>
      <c r="CC84" s="115"/>
      <c r="CD84" s="120"/>
      <c r="CE84" s="114"/>
      <c r="CF84" s="103"/>
      <c r="CG84" s="113"/>
      <c r="CH84" s="114"/>
      <c r="CI84" s="119"/>
      <c r="CJ84" s="92"/>
      <c r="CK84" s="116"/>
      <c r="CL84" s="115"/>
      <c r="CM84" s="120"/>
      <c r="CN84" s="114"/>
      <c r="CO84" s="117"/>
      <c r="CP84" s="113"/>
      <c r="CQ84" s="114"/>
      <c r="CR84" s="119"/>
      <c r="CS84" s="118"/>
      <c r="CT84" s="116"/>
      <c r="CU84" s="119"/>
      <c r="CV84" s="114"/>
      <c r="CW84" s="114"/>
      <c r="CX84" s="114"/>
      <c r="CY84" s="114"/>
      <c r="CZ84" s="114"/>
      <c r="DA84" s="114"/>
      <c r="DB84" s="114"/>
      <c r="DC84" s="116"/>
      <c r="DD84" s="121"/>
    </row>
    <row r="85" spans="1:108" ht="15.6" x14ac:dyDescent="0.3">
      <c r="A85" s="52">
        <f t="shared" si="2"/>
        <v>79</v>
      </c>
      <c r="B85" s="52" t="s">
        <v>139</v>
      </c>
      <c r="C85" s="53" t="s">
        <v>147</v>
      </c>
      <c r="D85" s="54" t="s">
        <v>70</v>
      </c>
      <c r="E85" s="54" t="s">
        <v>163</v>
      </c>
      <c r="F85" s="54">
        <v>2011</v>
      </c>
      <c r="G85" s="55" t="s">
        <v>62</v>
      </c>
      <c r="H85" s="97">
        <v>0</v>
      </c>
      <c r="I85" s="98">
        <v>0</v>
      </c>
      <c r="J85" s="97">
        <v>0</v>
      </c>
      <c r="K85" s="99">
        <f t="shared" si="0"/>
        <v>6</v>
      </c>
      <c r="L85" s="97">
        <f t="shared" si="1"/>
        <v>6</v>
      </c>
      <c r="M85" s="100"/>
      <c r="N85" s="69"/>
      <c r="O85" s="70"/>
      <c r="P85" s="68"/>
      <c r="Q85" s="69"/>
      <c r="R85" s="70"/>
      <c r="S85" s="101"/>
      <c r="T85" s="80"/>
      <c r="U85" s="102"/>
      <c r="V85" s="79"/>
      <c r="W85" s="80"/>
      <c r="X85" s="103"/>
      <c r="Y85" s="68"/>
      <c r="Z85" s="69"/>
      <c r="AA85" s="70"/>
      <c r="AB85" s="79"/>
      <c r="AC85" s="80"/>
      <c r="AD85" s="102"/>
      <c r="AE85" s="68"/>
      <c r="AF85" s="69"/>
      <c r="AG85" s="70"/>
      <c r="AH85" s="104"/>
      <c r="AI85" s="69"/>
      <c r="AJ85" s="105"/>
      <c r="AK85" s="106"/>
      <c r="AL85" s="107"/>
      <c r="AM85" s="108"/>
      <c r="AN85" s="109"/>
      <c r="AO85" s="110"/>
      <c r="AP85" s="111"/>
      <c r="AQ85" s="79"/>
      <c r="AR85" s="80"/>
      <c r="AS85" s="81"/>
      <c r="AT85" s="101"/>
      <c r="AU85" s="80"/>
      <c r="AV85" s="65"/>
      <c r="AW85" s="79"/>
      <c r="AX85" s="80"/>
      <c r="AY85" s="81"/>
      <c r="AZ85" s="101"/>
      <c r="BA85" s="80"/>
      <c r="BB85" s="81"/>
      <c r="BC85" s="112"/>
      <c r="BD85" s="112"/>
      <c r="BE85" s="112"/>
      <c r="BF85" s="113"/>
      <c r="BG85" s="114"/>
      <c r="BH85" s="115"/>
      <c r="BI85" s="55"/>
      <c r="BJ85" s="116"/>
      <c r="BK85" s="117"/>
      <c r="BL85" s="79"/>
      <c r="BM85" s="80"/>
      <c r="BN85" s="81"/>
      <c r="BO85" s="113" t="s">
        <v>53</v>
      </c>
      <c r="BP85" s="114">
        <v>5</v>
      </c>
      <c r="BQ85" s="117">
        <v>1</v>
      </c>
      <c r="BR85" s="118"/>
      <c r="BS85" s="116"/>
      <c r="BT85" s="115"/>
      <c r="BU85" s="112"/>
      <c r="BV85" s="112"/>
      <c r="BW85" s="112"/>
      <c r="BX85" s="113"/>
      <c r="BY85" s="114"/>
      <c r="BZ85" s="119"/>
      <c r="CA85" s="118"/>
      <c r="CB85" s="116"/>
      <c r="CC85" s="115"/>
      <c r="CD85" s="120"/>
      <c r="CE85" s="114"/>
      <c r="CF85" s="103"/>
      <c r="CG85" s="113"/>
      <c r="CH85" s="114"/>
      <c r="CI85" s="119"/>
      <c r="CJ85" s="92"/>
      <c r="CK85" s="116"/>
      <c r="CL85" s="115"/>
      <c r="CM85" s="120"/>
      <c r="CN85" s="114"/>
      <c r="CO85" s="117"/>
      <c r="CP85" s="113"/>
      <c r="CQ85" s="114"/>
      <c r="CR85" s="119"/>
      <c r="CS85" s="118"/>
      <c r="CT85" s="116"/>
      <c r="CU85" s="119"/>
      <c r="CV85" s="114"/>
      <c r="CW85" s="114"/>
      <c r="CX85" s="114"/>
      <c r="CY85" s="114"/>
      <c r="CZ85" s="114"/>
      <c r="DA85" s="114"/>
      <c r="DB85" s="114"/>
      <c r="DC85" s="116"/>
      <c r="DD85" s="121"/>
    </row>
    <row r="86" spans="1:108" ht="15.6" x14ac:dyDescent="0.3">
      <c r="A86" s="52">
        <f t="shared" si="2"/>
        <v>80</v>
      </c>
      <c r="B86" s="52" t="s">
        <v>139</v>
      </c>
      <c r="C86" s="53" t="s">
        <v>147</v>
      </c>
      <c r="D86" s="54" t="s">
        <v>54</v>
      </c>
      <c r="E86" s="54" t="s">
        <v>164</v>
      </c>
      <c r="F86" s="54">
        <v>2011</v>
      </c>
      <c r="G86" s="124" t="s">
        <v>103</v>
      </c>
      <c r="H86" s="97">
        <v>15</v>
      </c>
      <c r="I86" s="98">
        <v>15</v>
      </c>
      <c r="J86" s="97">
        <f t="shared" ref="J86:J88" si="8">I86/4</f>
        <v>3.75</v>
      </c>
      <c r="K86" s="99">
        <f t="shared" si="0"/>
        <v>31</v>
      </c>
      <c r="L86" s="97">
        <f t="shared" si="1"/>
        <v>34.75</v>
      </c>
      <c r="M86" s="100"/>
      <c r="N86" s="69"/>
      <c r="O86" s="70"/>
      <c r="P86" s="68"/>
      <c r="Q86" s="69"/>
      <c r="R86" s="70"/>
      <c r="S86" s="101"/>
      <c r="T86" s="80"/>
      <c r="U86" s="102"/>
      <c r="V86" s="79"/>
      <c r="W86" s="80"/>
      <c r="X86" s="103"/>
      <c r="Y86" s="68" t="s">
        <v>80</v>
      </c>
      <c r="Z86" s="69">
        <v>0</v>
      </c>
      <c r="AA86" s="70"/>
      <c r="AB86" s="79" t="s">
        <v>53</v>
      </c>
      <c r="AC86" s="80">
        <v>5</v>
      </c>
      <c r="AD86" s="102"/>
      <c r="AE86" s="68"/>
      <c r="AF86" s="69"/>
      <c r="AG86" s="70"/>
      <c r="AH86" s="104" t="s">
        <v>53</v>
      </c>
      <c r="AI86" s="69">
        <v>5</v>
      </c>
      <c r="AJ86" s="105"/>
      <c r="AK86" s="106"/>
      <c r="AL86" s="107"/>
      <c r="AM86" s="108"/>
      <c r="AN86" s="109"/>
      <c r="AO86" s="110"/>
      <c r="AP86" s="111"/>
      <c r="AQ86" s="79" t="s">
        <v>53</v>
      </c>
      <c r="AR86" s="80">
        <v>8</v>
      </c>
      <c r="AS86" s="81"/>
      <c r="AT86" s="101" t="s">
        <v>89</v>
      </c>
      <c r="AU86" s="80">
        <v>0</v>
      </c>
      <c r="AV86" s="65">
        <v>1</v>
      </c>
      <c r="AW86" s="79"/>
      <c r="AX86" s="80"/>
      <c r="AY86" s="81"/>
      <c r="AZ86" s="101"/>
      <c r="BA86" s="80"/>
      <c r="BB86" s="81"/>
      <c r="BC86" s="112"/>
      <c r="BD86" s="112"/>
      <c r="BE86" s="112"/>
      <c r="BF86" s="113" t="s">
        <v>47</v>
      </c>
      <c r="BG86" s="114">
        <v>7</v>
      </c>
      <c r="BH86" s="115"/>
      <c r="BI86" s="55"/>
      <c r="BJ86" s="116"/>
      <c r="BK86" s="117"/>
      <c r="BL86" s="79"/>
      <c r="BM86" s="80"/>
      <c r="BN86" s="81"/>
      <c r="BO86" s="113" t="s">
        <v>53</v>
      </c>
      <c r="BP86" s="114">
        <v>5</v>
      </c>
      <c r="BQ86" s="117"/>
      <c r="BR86" s="118"/>
      <c r="BS86" s="116"/>
      <c r="BT86" s="115"/>
      <c r="BU86" s="112"/>
      <c r="BV86" s="112"/>
      <c r="BW86" s="112"/>
      <c r="BX86" s="113"/>
      <c r="BY86" s="114"/>
      <c r="BZ86" s="119"/>
      <c r="CA86" s="118"/>
      <c r="CB86" s="116"/>
      <c r="CC86" s="115"/>
      <c r="CD86" s="120"/>
      <c r="CE86" s="114"/>
      <c r="CF86" s="103"/>
      <c r="CG86" s="113"/>
      <c r="CH86" s="114"/>
      <c r="CI86" s="119"/>
      <c r="CJ86" s="92"/>
      <c r="CK86" s="116"/>
      <c r="CL86" s="115"/>
      <c r="CM86" s="120"/>
      <c r="CN86" s="114"/>
      <c r="CO86" s="117"/>
      <c r="CP86" s="113"/>
      <c r="CQ86" s="114"/>
      <c r="CR86" s="119"/>
      <c r="CS86" s="118"/>
      <c r="CT86" s="116"/>
      <c r="CU86" s="119"/>
      <c r="CV86" s="114"/>
      <c r="CW86" s="114"/>
      <c r="CX86" s="114"/>
      <c r="CY86" s="114"/>
      <c r="CZ86" s="114"/>
      <c r="DA86" s="114"/>
      <c r="DB86" s="114"/>
      <c r="DC86" s="116"/>
      <c r="DD86" s="121"/>
    </row>
    <row r="87" spans="1:108" ht="15.6" x14ac:dyDescent="0.3">
      <c r="A87" s="52">
        <f t="shared" si="2"/>
        <v>81</v>
      </c>
      <c r="B87" s="52" t="s">
        <v>139</v>
      </c>
      <c r="C87" s="53" t="s">
        <v>147</v>
      </c>
      <c r="D87" s="54" t="s">
        <v>54</v>
      </c>
      <c r="E87" s="54" t="s">
        <v>165</v>
      </c>
      <c r="F87" s="54">
        <v>2013</v>
      </c>
      <c r="G87" s="55" t="s">
        <v>62</v>
      </c>
      <c r="H87" s="97">
        <v>38</v>
      </c>
      <c r="I87" s="98">
        <v>38.25</v>
      </c>
      <c r="J87" s="97">
        <f t="shared" si="8"/>
        <v>9.5625</v>
      </c>
      <c r="K87" s="99">
        <f t="shared" si="0"/>
        <v>42</v>
      </c>
      <c r="L87" s="97">
        <f t="shared" si="1"/>
        <v>51.5625</v>
      </c>
      <c r="M87" s="100"/>
      <c r="N87" s="69"/>
      <c r="O87" s="70"/>
      <c r="P87" s="68"/>
      <c r="Q87" s="69"/>
      <c r="R87" s="70"/>
      <c r="S87" s="101"/>
      <c r="T87" s="80"/>
      <c r="U87" s="102"/>
      <c r="V87" s="79"/>
      <c r="W87" s="80"/>
      <c r="X87" s="103"/>
      <c r="Y87" s="68" t="s">
        <v>47</v>
      </c>
      <c r="Z87" s="69">
        <v>7</v>
      </c>
      <c r="AA87" s="70"/>
      <c r="AB87" s="79" t="s">
        <v>53</v>
      </c>
      <c r="AC87" s="80">
        <v>5</v>
      </c>
      <c r="AD87" s="102"/>
      <c r="AE87" s="68"/>
      <c r="AF87" s="69"/>
      <c r="AG87" s="70"/>
      <c r="AH87" s="104" t="s">
        <v>50</v>
      </c>
      <c r="AI87" s="69">
        <v>3</v>
      </c>
      <c r="AJ87" s="105"/>
      <c r="AK87" s="106"/>
      <c r="AL87" s="107"/>
      <c r="AM87" s="108"/>
      <c r="AN87" s="109"/>
      <c r="AO87" s="110"/>
      <c r="AP87" s="111"/>
      <c r="AQ87" s="79" t="s">
        <v>47</v>
      </c>
      <c r="AR87" s="80">
        <v>10</v>
      </c>
      <c r="AS87" s="81"/>
      <c r="AT87" s="101" t="s">
        <v>108</v>
      </c>
      <c r="AU87" s="80">
        <v>0</v>
      </c>
      <c r="AV87" s="65">
        <v>2</v>
      </c>
      <c r="AW87" s="79"/>
      <c r="AX87" s="80"/>
      <c r="AY87" s="81"/>
      <c r="AZ87" s="101"/>
      <c r="BA87" s="80"/>
      <c r="BB87" s="81"/>
      <c r="BC87" s="112"/>
      <c r="BD87" s="112"/>
      <c r="BE87" s="112"/>
      <c r="BF87" s="113" t="s">
        <v>47</v>
      </c>
      <c r="BG87" s="114">
        <v>7</v>
      </c>
      <c r="BH87" s="115"/>
      <c r="BI87" s="55"/>
      <c r="BJ87" s="116"/>
      <c r="BK87" s="117"/>
      <c r="BL87" s="79"/>
      <c r="BM87" s="80"/>
      <c r="BN87" s="81"/>
      <c r="BO87" s="113" t="s">
        <v>47</v>
      </c>
      <c r="BP87" s="114">
        <v>7</v>
      </c>
      <c r="BQ87" s="117">
        <v>1</v>
      </c>
      <c r="BR87" s="118"/>
      <c r="BS87" s="116"/>
      <c r="BT87" s="115"/>
      <c r="BU87" s="112"/>
      <c r="BV87" s="112"/>
      <c r="BW87" s="112"/>
      <c r="BX87" s="113"/>
      <c r="BY87" s="114"/>
      <c r="BZ87" s="119"/>
      <c r="CA87" s="118"/>
      <c r="CB87" s="116"/>
      <c r="CC87" s="115"/>
      <c r="CD87" s="120"/>
      <c r="CE87" s="114"/>
      <c r="CF87" s="103"/>
      <c r="CG87" s="113"/>
      <c r="CH87" s="114"/>
      <c r="CI87" s="119"/>
      <c r="CJ87" s="92"/>
      <c r="CK87" s="116"/>
      <c r="CL87" s="115"/>
      <c r="CM87" s="120"/>
      <c r="CN87" s="114"/>
      <c r="CO87" s="117"/>
      <c r="CP87" s="113"/>
      <c r="CQ87" s="114"/>
      <c r="CR87" s="119"/>
      <c r="CS87" s="118"/>
      <c r="CT87" s="116"/>
      <c r="CU87" s="119"/>
      <c r="CV87" s="114"/>
      <c r="CW87" s="114"/>
      <c r="CX87" s="114"/>
      <c r="CY87" s="114"/>
      <c r="CZ87" s="114"/>
      <c r="DA87" s="114"/>
      <c r="DB87" s="114"/>
      <c r="DC87" s="116"/>
      <c r="DD87" s="121"/>
    </row>
    <row r="88" spans="1:108" ht="15.6" x14ac:dyDescent="0.3">
      <c r="A88" s="52">
        <f t="shared" si="2"/>
        <v>82</v>
      </c>
      <c r="B88" s="52" t="s">
        <v>139</v>
      </c>
      <c r="C88" s="53" t="s">
        <v>147</v>
      </c>
      <c r="D88" s="54" t="s">
        <v>67</v>
      </c>
      <c r="E88" s="54" t="s">
        <v>166</v>
      </c>
      <c r="F88" s="54">
        <v>2013</v>
      </c>
      <c r="G88" s="124" t="s">
        <v>103</v>
      </c>
      <c r="H88" s="97">
        <v>0</v>
      </c>
      <c r="I88" s="98">
        <v>0</v>
      </c>
      <c r="J88" s="97">
        <f t="shared" si="8"/>
        <v>0</v>
      </c>
      <c r="K88" s="99">
        <f t="shared" si="0"/>
        <v>0</v>
      </c>
      <c r="L88" s="97">
        <f t="shared" si="1"/>
        <v>0</v>
      </c>
      <c r="M88" s="100"/>
      <c r="N88" s="69"/>
      <c r="O88" s="70"/>
      <c r="P88" s="68"/>
      <c r="Q88" s="69"/>
      <c r="R88" s="70"/>
      <c r="S88" s="101"/>
      <c r="T88" s="80"/>
      <c r="U88" s="102"/>
      <c r="V88" s="79"/>
      <c r="W88" s="80"/>
      <c r="X88" s="103"/>
      <c r="Y88" s="68"/>
      <c r="Z88" s="69"/>
      <c r="AA88" s="70"/>
      <c r="AB88" s="79"/>
      <c r="AC88" s="80"/>
      <c r="AD88" s="102"/>
      <c r="AE88" s="68"/>
      <c r="AF88" s="69"/>
      <c r="AG88" s="70"/>
      <c r="AH88" s="104"/>
      <c r="AI88" s="69"/>
      <c r="AJ88" s="105"/>
      <c r="AK88" s="106"/>
      <c r="AL88" s="107"/>
      <c r="AM88" s="108"/>
      <c r="AN88" s="109"/>
      <c r="AO88" s="110"/>
      <c r="AP88" s="111"/>
      <c r="AQ88" s="79"/>
      <c r="AR88" s="80"/>
      <c r="AS88" s="81"/>
      <c r="AT88" s="101"/>
      <c r="AU88" s="80"/>
      <c r="AV88" s="65"/>
      <c r="AW88" s="79"/>
      <c r="AX88" s="80"/>
      <c r="AY88" s="81"/>
      <c r="AZ88" s="101"/>
      <c r="BA88" s="80"/>
      <c r="BB88" s="81"/>
      <c r="BC88" s="112"/>
      <c r="BD88" s="112"/>
      <c r="BE88" s="112"/>
      <c r="BF88" s="113"/>
      <c r="BG88" s="114"/>
      <c r="BH88" s="115"/>
      <c r="BI88" s="55"/>
      <c r="BJ88" s="116"/>
      <c r="BK88" s="117"/>
      <c r="BL88" s="79"/>
      <c r="BM88" s="80"/>
      <c r="BN88" s="81"/>
      <c r="BO88" s="113"/>
      <c r="BP88" s="114"/>
      <c r="BQ88" s="117"/>
      <c r="BR88" s="118"/>
      <c r="BS88" s="116"/>
      <c r="BT88" s="115"/>
      <c r="BU88" s="112"/>
      <c r="BV88" s="112"/>
      <c r="BW88" s="112"/>
      <c r="BX88" s="113"/>
      <c r="BY88" s="114"/>
      <c r="BZ88" s="119"/>
      <c r="CA88" s="118"/>
      <c r="CB88" s="116"/>
      <c r="CC88" s="115"/>
      <c r="CD88" s="120"/>
      <c r="CE88" s="114"/>
      <c r="CF88" s="103"/>
      <c r="CG88" s="113"/>
      <c r="CH88" s="114"/>
      <c r="CI88" s="119"/>
      <c r="CJ88" s="92"/>
      <c r="CK88" s="116"/>
      <c r="CL88" s="115"/>
      <c r="CM88" s="120"/>
      <c r="CN88" s="114"/>
      <c r="CO88" s="117"/>
      <c r="CP88" s="113"/>
      <c r="CQ88" s="114"/>
      <c r="CR88" s="119"/>
      <c r="CS88" s="118"/>
      <c r="CT88" s="116"/>
      <c r="CU88" s="119"/>
      <c r="CV88" s="114"/>
      <c r="CW88" s="114"/>
      <c r="CX88" s="114"/>
      <c r="CY88" s="114"/>
      <c r="CZ88" s="114"/>
      <c r="DA88" s="114"/>
      <c r="DB88" s="114"/>
      <c r="DC88" s="116"/>
      <c r="DD88" s="121"/>
    </row>
    <row r="89" spans="1:108" ht="15.6" x14ac:dyDescent="0.3">
      <c r="A89" s="52">
        <f t="shared" si="2"/>
        <v>83</v>
      </c>
      <c r="B89" s="52" t="s">
        <v>139</v>
      </c>
      <c r="C89" s="53" t="s">
        <v>147</v>
      </c>
      <c r="D89" s="54" t="s">
        <v>70</v>
      </c>
      <c r="E89" s="54" t="s">
        <v>167</v>
      </c>
      <c r="F89" s="54">
        <v>2011</v>
      </c>
      <c r="G89" s="55" t="s">
        <v>62</v>
      </c>
      <c r="H89" s="97">
        <v>0</v>
      </c>
      <c r="I89" s="98">
        <v>0</v>
      </c>
      <c r="J89" s="97">
        <v>0</v>
      </c>
      <c r="K89" s="99">
        <f t="shared" si="0"/>
        <v>1</v>
      </c>
      <c r="L89" s="97">
        <f t="shared" si="1"/>
        <v>1</v>
      </c>
      <c r="M89" s="100"/>
      <c r="N89" s="69"/>
      <c r="O89" s="70"/>
      <c r="P89" s="68"/>
      <c r="Q89" s="69"/>
      <c r="R89" s="70"/>
      <c r="S89" s="101"/>
      <c r="T89" s="80"/>
      <c r="U89" s="102"/>
      <c r="V89" s="79"/>
      <c r="W89" s="80"/>
      <c r="X89" s="103"/>
      <c r="Y89" s="68"/>
      <c r="Z89" s="69"/>
      <c r="AA89" s="70"/>
      <c r="AB89" s="79"/>
      <c r="AC89" s="80"/>
      <c r="AD89" s="102"/>
      <c r="AE89" s="68"/>
      <c r="AF89" s="69"/>
      <c r="AG89" s="70"/>
      <c r="AH89" s="104"/>
      <c r="AI89" s="69"/>
      <c r="AJ89" s="105"/>
      <c r="AK89" s="106"/>
      <c r="AL89" s="107"/>
      <c r="AM89" s="108"/>
      <c r="AN89" s="109"/>
      <c r="AO89" s="110"/>
      <c r="AP89" s="111"/>
      <c r="AQ89" s="79"/>
      <c r="AR89" s="80"/>
      <c r="AS89" s="81"/>
      <c r="AT89" s="101"/>
      <c r="AU89" s="80"/>
      <c r="AV89" s="65"/>
      <c r="AW89" s="79"/>
      <c r="AX89" s="80"/>
      <c r="AY89" s="81"/>
      <c r="AZ89" s="101"/>
      <c r="BA89" s="80"/>
      <c r="BB89" s="81"/>
      <c r="BC89" s="112"/>
      <c r="BD89" s="112"/>
      <c r="BE89" s="112"/>
      <c r="BF89" s="113"/>
      <c r="BG89" s="114"/>
      <c r="BH89" s="115"/>
      <c r="BI89" s="55"/>
      <c r="BJ89" s="116"/>
      <c r="BK89" s="117"/>
      <c r="BL89" s="79"/>
      <c r="BM89" s="80"/>
      <c r="BN89" s="81"/>
      <c r="BO89" s="113" t="s">
        <v>89</v>
      </c>
      <c r="BP89" s="114">
        <v>0</v>
      </c>
      <c r="BQ89" s="117">
        <v>1</v>
      </c>
      <c r="BR89" s="118"/>
      <c r="BS89" s="116"/>
      <c r="BT89" s="115"/>
      <c r="BU89" s="112"/>
      <c r="BV89" s="112"/>
      <c r="BW89" s="112"/>
      <c r="BX89" s="113"/>
      <c r="BY89" s="114"/>
      <c r="BZ89" s="119"/>
      <c r="CA89" s="118"/>
      <c r="CB89" s="116"/>
      <c r="CC89" s="115"/>
      <c r="CD89" s="120"/>
      <c r="CE89" s="114"/>
      <c r="CF89" s="103"/>
      <c r="CG89" s="113"/>
      <c r="CH89" s="114"/>
      <c r="CI89" s="119"/>
      <c r="CJ89" s="92"/>
      <c r="CK89" s="116"/>
      <c r="CL89" s="115"/>
      <c r="CM89" s="120"/>
      <c r="CN89" s="114"/>
      <c r="CO89" s="117"/>
      <c r="CP89" s="113"/>
      <c r="CQ89" s="114"/>
      <c r="CR89" s="119"/>
      <c r="CS89" s="118"/>
      <c r="CT89" s="116"/>
      <c r="CU89" s="119"/>
      <c r="CV89" s="114"/>
      <c r="CW89" s="114"/>
      <c r="CX89" s="114"/>
      <c r="CY89" s="114"/>
      <c r="CZ89" s="114"/>
      <c r="DA89" s="114"/>
      <c r="DB89" s="114"/>
      <c r="DC89" s="116"/>
      <c r="DD89" s="121"/>
    </row>
    <row r="90" spans="1:108" ht="15.6" x14ac:dyDescent="0.3">
      <c r="A90" s="52"/>
      <c r="B90" s="52" t="s">
        <v>139</v>
      </c>
      <c r="C90" s="53" t="s">
        <v>147</v>
      </c>
      <c r="D90" s="195" t="s">
        <v>56</v>
      </c>
      <c r="E90" s="197" t="s">
        <v>325</v>
      </c>
      <c r="F90" s="195">
        <v>2013</v>
      </c>
      <c r="G90" s="195" t="s">
        <v>64</v>
      </c>
      <c r="H90" s="97">
        <v>0</v>
      </c>
      <c r="I90" s="98">
        <v>0</v>
      </c>
      <c r="J90" s="97">
        <v>0</v>
      </c>
      <c r="K90" s="99">
        <f t="shared" ref="K90" si="9">SUM(M90:DD90)</f>
        <v>5</v>
      </c>
      <c r="L90" s="97">
        <f t="shared" ref="L90" si="10">J90+K90</f>
        <v>5</v>
      </c>
      <c r="M90" s="100"/>
      <c r="N90" s="69"/>
      <c r="O90" s="70"/>
      <c r="P90" s="68"/>
      <c r="Q90" s="69"/>
      <c r="R90" s="70"/>
      <c r="S90" s="183"/>
      <c r="T90" s="80"/>
      <c r="U90" s="184"/>
      <c r="V90" s="79"/>
      <c r="W90" s="80"/>
      <c r="X90" s="185"/>
      <c r="Y90" s="68"/>
      <c r="Z90" s="69"/>
      <c r="AA90" s="70"/>
      <c r="AB90" s="79"/>
      <c r="AC90" s="80"/>
      <c r="AD90" s="184"/>
      <c r="AE90" s="68"/>
      <c r="AF90" s="69"/>
      <c r="AG90" s="70"/>
      <c r="AH90" s="100"/>
      <c r="AI90" s="69"/>
      <c r="AJ90" s="186"/>
      <c r="AK90" s="106"/>
      <c r="AL90" s="107"/>
      <c r="AM90" s="108"/>
      <c r="AN90" s="109"/>
      <c r="AO90" s="110"/>
      <c r="AP90" s="111"/>
      <c r="AQ90" s="79"/>
      <c r="AR90" s="80"/>
      <c r="AS90" s="81"/>
      <c r="AT90" s="183"/>
      <c r="AU90" s="80"/>
      <c r="AV90" s="65"/>
      <c r="AW90" s="79"/>
      <c r="AX90" s="80"/>
      <c r="AY90" s="81"/>
      <c r="AZ90" s="183"/>
      <c r="BA90" s="80"/>
      <c r="BB90" s="81"/>
      <c r="BC90" s="112"/>
      <c r="BD90" s="112"/>
      <c r="BE90" s="112"/>
      <c r="BF90" s="113"/>
      <c r="BG90" s="114"/>
      <c r="BH90" s="115"/>
      <c r="BI90" s="187"/>
      <c r="BJ90" s="116"/>
      <c r="BK90" s="188"/>
      <c r="BL90" s="79"/>
      <c r="BM90" s="80"/>
      <c r="BN90" s="81"/>
      <c r="BO90" s="113"/>
      <c r="BP90" s="114"/>
      <c r="BQ90" s="188"/>
      <c r="BR90" s="118"/>
      <c r="BS90" s="116"/>
      <c r="BT90" s="115"/>
      <c r="BU90" s="112"/>
      <c r="BV90" s="112"/>
      <c r="BW90" s="112"/>
      <c r="BX90" s="179" t="s">
        <v>80</v>
      </c>
      <c r="BY90" s="114">
        <v>4</v>
      </c>
      <c r="BZ90" s="119">
        <v>1</v>
      </c>
      <c r="CA90" s="118"/>
      <c r="CB90" s="116"/>
      <c r="CC90" s="115"/>
      <c r="CD90" s="189"/>
      <c r="CE90" s="114"/>
      <c r="CF90" s="185"/>
      <c r="CG90" s="113"/>
      <c r="CH90" s="114"/>
      <c r="CI90" s="119"/>
      <c r="CJ90" s="92"/>
      <c r="CK90" s="116"/>
      <c r="CL90" s="115"/>
      <c r="CM90" s="189"/>
      <c r="CN90" s="114"/>
      <c r="CO90" s="188"/>
      <c r="CP90" s="113"/>
      <c r="CQ90" s="114"/>
      <c r="CR90" s="119"/>
      <c r="CS90" s="118"/>
      <c r="CT90" s="116"/>
      <c r="CU90" s="119"/>
      <c r="CV90" s="114"/>
      <c r="CW90" s="114"/>
      <c r="CX90" s="114"/>
      <c r="CY90" s="114"/>
      <c r="CZ90" s="114"/>
      <c r="DA90" s="114"/>
      <c r="DB90" s="114"/>
      <c r="DC90" s="116"/>
      <c r="DD90" s="121"/>
    </row>
    <row r="91" spans="1:108" ht="15.6" x14ac:dyDescent="0.3">
      <c r="A91" s="52">
        <f>A89+1</f>
        <v>84</v>
      </c>
      <c r="B91" s="52" t="s">
        <v>139</v>
      </c>
      <c r="C91" s="53" t="s">
        <v>147</v>
      </c>
      <c r="D91" s="54" t="s">
        <v>67</v>
      </c>
      <c r="E91" s="54" t="s">
        <v>168</v>
      </c>
      <c r="F91" s="54">
        <v>2013</v>
      </c>
      <c r="G91" s="124" t="s">
        <v>103</v>
      </c>
      <c r="H91" s="97">
        <v>0</v>
      </c>
      <c r="I91" s="98">
        <v>0</v>
      </c>
      <c r="J91" s="97">
        <f t="shared" ref="J91:J96" si="11">I91/4</f>
        <v>0</v>
      </c>
      <c r="K91" s="99">
        <f t="shared" si="0"/>
        <v>0</v>
      </c>
      <c r="L91" s="97">
        <f t="shared" si="1"/>
        <v>0</v>
      </c>
      <c r="M91" s="100"/>
      <c r="N91" s="69"/>
      <c r="O91" s="70"/>
      <c r="P91" s="68"/>
      <c r="Q91" s="69"/>
      <c r="R91" s="70"/>
      <c r="S91" s="101"/>
      <c r="T91" s="80"/>
      <c r="U91" s="102"/>
      <c r="V91" s="79"/>
      <c r="W91" s="80"/>
      <c r="X91" s="103"/>
      <c r="Y91" s="68"/>
      <c r="Z91" s="69"/>
      <c r="AA91" s="70"/>
      <c r="AB91" s="79"/>
      <c r="AC91" s="80"/>
      <c r="AD91" s="102"/>
      <c r="AE91" s="68"/>
      <c r="AF91" s="69"/>
      <c r="AG91" s="70"/>
      <c r="AH91" s="104"/>
      <c r="AI91" s="69"/>
      <c r="AJ91" s="105"/>
      <c r="AK91" s="106"/>
      <c r="AL91" s="107"/>
      <c r="AM91" s="108"/>
      <c r="AN91" s="109"/>
      <c r="AO91" s="110"/>
      <c r="AP91" s="111"/>
      <c r="AQ91" s="79"/>
      <c r="AR91" s="80"/>
      <c r="AS91" s="81"/>
      <c r="AT91" s="101"/>
      <c r="AU91" s="80"/>
      <c r="AV91" s="65"/>
      <c r="AW91" s="79"/>
      <c r="AX91" s="80"/>
      <c r="AY91" s="81"/>
      <c r="AZ91" s="101"/>
      <c r="BA91" s="80"/>
      <c r="BB91" s="81"/>
      <c r="BC91" s="112"/>
      <c r="BD91" s="112"/>
      <c r="BE91" s="112"/>
      <c r="BF91" s="113"/>
      <c r="BG91" s="114"/>
      <c r="BH91" s="115"/>
      <c r="BI91" s="55"/>
      <c r="BJ91" s="116"/>
      <c r="BK91" s="117"/>
      <c r="BL91" s="79"/>
      <c r="BM91" s="80"/>
      <c r="BN91" s="81"/>
      <c r="BO91" s="113"/>
      <c r="BP91" s="114"/>
      <c r="BQ91" s="117"/>
      <c r="BR91" s="118"/>
      <c r="BS91" s="116"/>
      <c r="BT91" s="115"/>
      <c r="BU91" s="112"/>
      <c r="BV91" s="112"/>
      <c r="BW91" s="112"/>
      <c r="BX91" s="113"/>
      <c r="BY91" s="114"/>
      <c r="BZ91" s="119"/>
      <c r="CA91" s="118"/>
      <c r="CB91" s="116"/>
      <c r="CC91" s="115"/>
      <c r="CD91" s="120"/>
      <c r="CE91" s="114"/>
      <c r="CF91" s="103"/>
      <c r="CG91" s="113"/>
      <c r="CH91" s="114"/>
      <c r="CI91" s="119"/>
      <c r="CJ91" s="92"/>
      <c r="CK91" s="116"/>
      <c r="CL91" s="115"/>
      <c r="CM91" s="120"/>
      <c r="CN91" s="114"/>
      <c r="CO91" s="117"/>
      <c r="CP91" s="113"/>
      <c r="CQ91" s="114"/>
      <c r="CR91" s="119"/>
      <c r="CS91" s="118"/>
      <c r="CT91" s="116"/>
      <c r="CU91" s="119"/>
      <c r="CV91" s="114"/>
      <c r="CW91" s="114"/>
      <c r="CX91" s="114"/>
      <c r="CY91" s="114"/>
      <c r="CZ91" s="114"/>
      <c r="DA91" s="114"/>
      <c r="DB91" s="114"/>
      <c r="DC91" s="116"/>
      <c r="DD91" s="121"/>
    </row>
    <row r="92" spans="1:108" ht="15.6" x14ac:dyDescent="0.3">
      <c r="A92" s="52">
        <f t="shared" si="2"/>
        <v>85</v>
      </c>
      <c r="B92" s="52" t="s">
        <v>139</v>
      </c>
      <c r="C92" s="53" t="s">
        <v>147</v>
      </c>
      <c r="D92" s="148" t="s">
        <v>122</v>
      </c>
      <c r="E92" s="54" t="s">
        <v>169</v>
      </c>
      <c r="F92" s="54">
        <v>2012</v>
      </c>
      <c r="G92" s="142" t="s">
        <v>64</v>
      </c>
      <c r="H92" s="143">
        <v>31</v>
      </c>
      <c r="I92" s="98">
        <v>33.5</v>
      </c>
      <c r="J92" s="97">
        <f t="shared" si="11"/>
        <v>8.375</v>
      </c>
      <c r="K92" s="99">
        <f t="shared" si="0"/>
        <v>18</v>
      </c>
      <c r="L92" s="97">
        <f t="shared" si="1"/>
        <v>26.375</v>
      </c>
      <c r="M92" s="100"/>
      <c r="N92" s="69"/>
      <c r="O92" s="70"/>
      <c r="P92" s="68"/>
      <c r="Q92" s="69"/>
      <c r="R92" s="70"/>
      <c r="S92" s="101"/>
      <c r="T92" s="80"/>
      <c r="U92" s="102"/>
      <c r="V92" s="79"/>
      <c r="W92" s="80"/>
      <c r="X92" s="103"/>
      <c r="Y92" s="68" t="s">
        <v>53</v>
      </c>
      <c r="Z92" s="69">
        <v>5</v>
      </c>
      <c r="AA92" s="70"/>
      <c r="AB92" s="79" t="s">
        <v>47</v>
      </c>
      <c r="AC92" s="80">
        <v>7</v>
      </c>
      <c r="AD92" s="102"/>
      <c r="AE92" s="68"/>
      <c r="AF92" s="69"/>
      <c r="AG92" s="70"/>
      <c r="AH92" s="104" t="s">
        <v>53</v>
      </c>
      <c r="AI92" s="69">
        <v>5</v>
      </c>
      <c r="AJ92" s="105"/>
      <c r="AK92" s="106"/>
      <c r="AL92" s="107"/>
      <c r="AM92" s="108"/>
      <c r="AN92" s="109"/>
      <c r="AO92" s="110"/>
      <c r="AP92" s="111"/>
      <c r="AQ92" s="79"/>
      <c r="AR92" s="80"/>
      <c r="AS92" s="81"/>
      <c r="AT92" s="101" t="s">
        <v>95</v>
      </c>
      <c r="AU92" s="80">
        <v>0</v>
      </c>
      <c r="AV92" s="65">
        <v>1</v>
      </c>
      <c r="AW92" s="79"/>
      <c r="AX92" s="80"/>
      <c r="AY92" s="81"/>
      <c r="AZ92" s="101"/>
      <c r="BA92" s="80"/>
      <c r="BB92" s="81"/>
      <c r="BC92" s="112"/>
      <c r="BD92" s="112"/>
      <c r="BE92" s="112"/>
      <c r="BF92" s="113"/>
      <c r="BG92" s="114"/>
      <c r="BH92" s="115"/>
      <c r="BI92" s="55"/>
      <c r="BJ92" s="116"/>
      <c r="BK92" s="117"/>
      <c r="BL92" s="79"/>
      <c r="BM92" s="80"/>
      <c r="BN92" s="81"/>
      <c r="BO92" s="113"/>
      <c r="BP92" s="114"/>
      <c r="BQ92" s="117"/>
      <c r="BR92" s="118"/>
      <c r="BS92" s="116"/>
      <c r="BT92" s="115"/>
      <c r="BU92" s="112"/>
      <c r="BV92" s="112"/>
      <c r="BW92" s="112"/>
      <c r="BX92" s="113"/>
      <c r="BY92" s="114"/>
      <c r="BZ92" s="119"/>
      <c r="CA92" s="118"/>
      <c r="CB92" s="116"/>
      <c r="CC92" s="115"/>
      <c r="CD92" s="120"/>
      <c r="CE92" s="114"/>
      <c r="CF92" s="103"/>
      <c r="CG92" s="113"/>
      <c r="CH92" s="114"/>
      <c r="CI92" s="119"/>
      <c r="CJ92" s="92"/>
      <c r="CK92" s="116"/>
      <c r="CL92" s="115"/>
      <c r="CM92" s="120"/>
      <c r="CN92" s="114"/>
      <c r="CO92" s="117"/>
      <c r="CP92" s="113"/>
      <c r="CQ92" s="114"/>
      <c r="CR92" s="119"/>
      <c r="CS92" s="118"/>
      <c r="CT92" s="116"/>
      <c r="CU92" s="119"/>
      <c r="CV92" s="114"/>
      <c r="CW92" s="114"/>
      <c r="CX92" s="114"/>
      <c r="CY92" s="114"/>
      <c r="CZ92" s="114"/>
      <c r="DA92" s="114"/>
      <c r="DB92" s="114"/>
      <c r="DC92" s="116"/>
      <c r="DD92" s="121"/>
    </row>
    <row r="93" spans="1:108" ht="15.6" x14ac:dyDescent="0.3">
      <c r="A93" s="52">
        <f t="shared" si="2"/>
        <v>86</v>
      </c>
      <c r="B93" s="52" t="s">
        <v>139</v>
      </c>
      <c r="C93" s="53" t="s">
        <v>147</v>
      </c>
      <c r="D93" s="148" t="s">
        <v>48</v>
      </c>
      <c r="E93" s="54" t="s">
        <v>170</v>
      </c>
      <c r="F93" s="54">
        <v>2011</v>
      </c>
      <c r="G93" s="124" t="s">
        <v>103</v>
      </c>
      <c r="H93" s="97">
        <v>0</v>
      </c>
      <c r="I93" s="98">
        <v>1.25</v>
      </c>
      <c r="J93" s="97">
        <f t="shared" si="11"/>
        <v>0.3125</v>
      </c>
      <c r="K93" s="99">
        <f t="shared" si="0"/>
        <v>0</v>
      </c>
      <c r="L93" s="97">
        <f t="shared" si="1"/>
        <v>0.3125</v>
      </c>
      <c r="M93" s="100"/>
      <c r="N93" s="69"/>
      <c r="O93" s="70"/>
      <c r="P93" s="68"/>
      <c r="Q93" s="69"/>
      <c r="R93" s="70"/>
      <c r="S93" s="101"/>
      <c r="T93" s="80"/>
      <c r="U93" s="102"/>
      <c r="V93" s="79"/>
      <c r="W93" s="80"/>
      <c r="X93" s="103"/>
      <c r="Y93" s="68"/>
      <c r="Z93" s="69"/>
      <c r="AA93" s="70"/>
      <c r="AB93" s="79"/>
      <c r="AC93" s="80"/>
      <c r="AD93" s="102"/>
      <c r="AE93" s="68"/>
      <c r="AF93" s="69"/>
      <c r="AG93" s="70"/>
      <c r="AH93" s="104"/>
      <c r="AI93" s="69"/>
      <c r="AJ93" s="105"/>
      <c r="AK93" s="106"/>
      <c r="AL93" s="107"/>
      <c r="AM93" s="108"/>
      <c r="AN93" s="109"/>
      <c r="AO93" s="110"/>
      <c r="AP93" s="111"/>
      <c r="AQ93" s="79"/>
      <c r="AR93" s="80"/>
      <c r="AS93" s="81"/>
      <c r="AT93" s="101"/>
      <c r="AU93" s="80"/>
      <c r="AV93" s="65"/>
      <c r="AW93" s="79"/>
      <c r="AX93" s="80"/>
      <c r="AY93" s="81"/>
      <c r="AZ93" s="101"/>
      <c r="BA93" s="80"/>
      <c r="BB93" s="81"/>
      <c r="BC93" s="112"/>
      <c r="BD93" s="112"/>
      <c r="BE93" s="112"/>
      <c r="BF93" s="113"/>
      <c r="BG93" s="114"/>
      <c r="BH93" s="115"/>
      <c r="BI93" s="55"/>
      <c r="BJ93" s="116"/>
      <c r="BK93" s="117"/>
      <c r="BL93" s="79"/>
      <c r="BM93" s="80"/>
      <c r="BN93" s="81"/>
      <c r="BO93" s="113"/>
      <c r="BP93" s="114"/>
      <c r="BQ93" s="117"/>
      <c r="BR93" s="118"/>
      <c r="BS93" s="116"/>
      <c r="BT93" s="115"/>
      <c r="BU93" s="112"/>
      <c r="BV93" s="112"/>
      <c r="BW93" s="112"/>
      <c r="BX93" s="113"/>
      <c r="BY93" s="114"/>
      <c r="BZ93" s="119"/>
      <c r="CA93" s="118"/>
      <c r="CB93" s="116"/>
      <c r="CC93" s="115"/>
      <c r="CD93" s="120"/>
      <c r="CE93" s="114"/>
      <c r="CF93" s="103"/>
      <c r="CG93" s="113"/>
      <c r="CH93" s="114"/>
      <c r="CI93" s="119"/>
      <c r="CJ93" s="92"/>
      <c r="CK93" s="116"/>
      <c r="CL93" s="115"/>
      <c r="CM93" s="120"/>
      <c r="CN93" s="114"/>
      <c r="CO93" s="117"/>
      <c r="CP93" s="113"/>
      <c r="CQ93" s="114"/>
      <c r="CR93" s="119"/>
      <c r="CS93" s="118"/>
      <c r="CT93" s="116"/>
      <c r="CU93" s="119"/>
      <c r="CV93" s="114"/>
      <c r="CW93" s="114"/>
      <c r="CX93" s="114"/>
      <c r="CY93" s="114"/>
      <c r="CZ93" s="114"/>
      <c r="DA93" s="114"/>
      <c r="DB93" s="114"/>
      <c r="DC93" s="116"/>
      <c r="DD93" s="121"/>
    </row>
    <row r="94" spans="1:108" ht="15.6" x14ac:dyDescent="0.3">
      <c r="A94" s="52">
        <f t="shared" si="2"/>
        <v>87</v>
      </c>
      <c r="B94" s="52" t="s">
        <v>139</v>
      </c>
      <c r="C94" s="53" t="s">
        <v>147</v>
      </c>
      <c r="D94" s="54" t="s">
        <v>70</v>
      </c>
      <c r="E94" s="54" t="s">
        <v>171</v>
      </c>
      <c r="F94" s="54">
        <v>2013</v>
      </c>
      <c r="G94" s="146" t="s">
        <v>103</v>
      </c>
      <c r="H94" s="97">
        <v>0</v>
      </c>
      <c r="I94" s="98">
        <v>0.25</v>
      </c>
      <c r="J94" s="97">
        <f t="shared" si="11"/>
        <v>6.25E-2</v>
      </c>
      <c r="K94" s="99">
        <f t="shared" si="0"/>
        <v>0</v>
      </c>
      <c r="L94" s="97">
        <f t="shared" si="1"/>
        <v>6.25E-2</v>
      </c>
      <c r="M94" s="100"/>
      <c r="N94" s="69"/>
      <c r="O94" s="70"/>
      <c r="P94" s="68"/>
      <c r="Q94" s="69"/>
      <c r="R94" s="70"/>
      <c r="S94" s="101"/>
      <c r="T94" s="80"/>
      <c r="U94" s="102"/>
      <c r="V94" s="79"/>
      <c r="W94" s="80"/>
      <c r="X94" s="103"/>
      <c r="Y94" s="68"/>
      <c r="Z94" s="69"/>
      <c r="AA94" s="70"/>
      <c r="AB94" s="79"/>
      <c r="AC94" s="80"/>
      <c r="AD94" s="102"/>
      <c r="AE94" s="68"/>
      <c r="AF94" s="69"/>
      <c r="AG94" s="70"/>
      <c r="AH94" s="104"/>
      <c r="AI94" s="69"/>
      <c r="AJ94" s="105"/>
      <c r="AK94" s="106"/>
      <c r="AL94" s="107"/>
      <c r="AM94" s="108"/>
      <c r="AN94" s="109"/>
      <c r="AO94" s="110"/>
      <c r="AP94" s="111"/>
      <c r="AQ94" s="79"/>
      <c r="AR94" s="80"/>
      <c r="AS94" s="81"/>
      <c r="AT94" s="101"/>
      <c r="AU94" s="80"/>
      <c r="AV94" s="65"/>
      <c r="AW94" s="79"/>
      <c r="AX94" s="80"/>
      <c r="AY94" s="81"/>
      <c r="AZ94" s="101"/>
      <c r="BA94" s="80"/>
      <c r="BB94" s="81"/>
      <c r="BC94" s="112"/>
      <c r="BD94" s="112"/>
      <c r="BE94" s="112"/>
      <c r="BF94" s="113"/>
      <c r="BG94" s="114"/>
      <c r="BH94" s="115"/>
      <c r="BI94" s="55"/>
      <c r="BJ94" s="116"/>
      <c r="BK94" s="117"/>
      <c r="BL94" s="79"/>
      <c r="BM94" s="80"/>
      <c r="BN94" s="81"/>
      <c r="BO94" s="113"/>
      <c r="BP94" s="114"/>
      <c r="BQ94" s="117"/>
      <c r="BR94" s="118"/>
      <c r="BS94" s="116"/>
      <c r="BT94" s="115"/>
      <c r="BU94" s="112"/>
      <c r="BV94" s="112"/>
      <c r="BW94" s="112"/>
      <c r="BX94" s="113"/>
      <c r="BY94" s="114"/>
      <c r="BZ94" s="119"/>
      <c r="CA94" s="118"/>
      <c r="CB94" s="116"/>
      <c r="CC94" s="115"/>
      <c r="CD94" s="120"/>
      <c r="CE94" s="114"/>
      <c r="CF94" s="103"/>
      <c r="CG94" s="113"/>
      <c r="CH94" s="114"/>
      <c r="CI94" s="119"/>
      <c r="CJ94" s="92"/>
      <c r="CK94" s="116"/>
      <c r="CL94" s="115"/>
      <c r="CM94" s="120"/>
      <c r="CN94" s="114"/>
      <c r="CO94" s="117"/>
      <c r="CP94" s="113"/>
      <c r="CQ94" s="114"/>
      <c r="CR94" s="119"/>
      <c r="CS94" s="118"/>
      <c r="CT94" s="116"/>
      <c r="CU94" s="119"/>
      <c r="CV94" s="114"/>
      <c r="CW94" s="114"/>
      <c r="CX94" s="114"/>
      <c r="CY94" s="114"/>
      <c r="CZ94" s="114"/>
      <c r="DA94" s="114"/>
      <c r="DB94" s="114"/>
      <c r="DC94" s="116"/>
      <c r="DD94" s="121"/>
    </row>
    <row r="95" spans="1:108" ht="15.6" x14ac:dyDescent="0.3">
      <c r="A95" s="52">
        <f t="shared" si="2"/>
        <v>88</v>
      </c>
      <c r="B95" s="52" t="s">
        <v>139</v>
      </c>
      <c r="C95" s="53" t="s">
        <v>147</v>
      </c>
      <c r="D95" s="148" t="s">
        <v>54</v>
      </c>
      <c r="E95" s="54" t="s">
        <v>172</v>
      </c>
      <c r="F95" s="54">
        <v>2012</v>
      </c>
      <c r="G95" s="142" t="s">
        <v>62</v>
      </c>
      <c r="H95" s="143">
        <v>65</v>
      </c>
      <c r="I95" s="98">
        <v>65</v>
      </c>
      <c r="J95" s="97">
        <f t="shared" si="11"/>
        <v>16.25</v>
      </c>
      <c r="K95" s="99">
        <f t="shared" si="0"/>
        <v>76</v>
      </c>
      <c r="L95" s="97">
        <f t="shared" si="1"/>
        <v>92.25</v>
      </c>
      <c r="M95" s="100"/>
      <c r="N95" s="69"/>
      <c r="O95" s="70"/>
      <c r="P95" s="68"/>
      <c r="Q95" s="69"/>
      <c r="R95" s="70"/>
      <c r="S95" s="101"/>
      <c r="T95" s="80"/>
      <c r="U95" s="102"/>
      <c r="V95" s="79"/>
      <c r="W95" s="80"/>
      <c r="X95" s="103"/>
      <c r="Y95" s="68" t="s">
        <v>47</v>
      </c>
      <c r="Z95" s="69">
        <v>7</v>
      </c>
      <c r="AA95" s="70"/>
      <c r="AB95" s="79" t="s">
        <v>47</v>
      </c>
      <c r="AC95" s="80">
        <v>7</v>
      </c>
      <c r="AD95" s="102"/>
      <c r="AE95" s="68"/>
      <c r="AF95" s="69"/>
      <c r="AG95" s="70"/>
      <c r="AH95" s="104" t="s">
        <v>47</v>
      </c>
      <c r="AI95" s="69">
        <v>7</v>
      </c>
      <c r="AJ95" s="105"/>
      <c r="AK95" s="106"/>
      <c r="AL95" s="107"/>
      <c r="AM95" s="108"/>
      <c r="AN95" s="109" t="s">
        <v>47</v>
      </c>
      <c r="AO95" s="110">
        <v>15</v>
      </c>
      <c r="AP95" s="111"/>
      <c r="AQ95" s="79"/>
      <c r="AR95" s="80"/>
      <c r="AS95" s="81"/>
      <c r="AT95" s="101" t="s">
        <v>53</v>
      </c>
      <c r="AU95" s="80">
        <v>12</v>
      </c>
      <c r="AV95" s="65"/>
      <c r="AW95" s="79"/>
      <c r="AX95" s="80"/>
      <c r="AY95" s="81"/>
      <c r="AZ95" s="101"/>
      <c r="BA95" s="80"/>
      <c r="BB95" s="81"/>
      <c r="BC95" s="112"/>
      <c r="BD95" s="112"/>
      <c r="BE95" s="112"/>
      <c r="BF95" s="113"/>
      <c r="BG95" s="114"/>
      <c r="BH95" s="115"/>
      <c r="BI95" s="55"/>
      <c r="BJ95" s="116"/>
      <c r="BK95" s="117"/>
      <c r="BL95" s="79"/>
      <c r="BM95" s="80"/>
      <c r="BN95" s="81"/>
      <c r="BO95" s="113" t="s">
        <v>47</v>
      </c>
      <c r="BP95" s="114">
        <v>7</v>
      </c>
      <c r="BQ95" s="117"/>
      <c r="BR95" s="118"/>
      <c r="BS95" s="116"/>
      <c r="BT95" s="115"/>
      <c r="BU95" s="112" t="s">
        <v>50</v>
      </c>
      <c r="BV95" s="112">
        <v>9</v>
      </c>
      <c r="BW95" s="112">
        <v>1</v>
      </c>
      <c r="BX95" s="179" t="s">
        <v>47</v>
      </c>
      <c r="BY95" s="114">
        <v>10</v>
      </c>
      <c r="BZ95" s="119">
        <v>1</v>
      </c>
      <c r="CA95" s="118"/>
      <c r="CB95" s="116"/>
      <c r="CC95" s="115"/>
      <c r="CD95" s="120"/>
      <c r="CE95" s="114"/>
      <c r="CF95" s="103"/>
      <c r="CG95" s="113"/>
      <c r="CH95" s="114"/>
      <c r="CI95" s="119"/>
      <c r="CJ95" s="92"/>
      <c r="CK95" s="116"/>
      <c r="CL95" s="115"/>
      <c r="CM95" s="120"/>
      <c r="CN95" s="114"/>
      <c r="CO95" s="117"/>
      <c r="CP95" s="113"/>
      <c r="CQ95" s="114"/>
      <c r="CR95" s="119"/>
      <c r="CS95" s="118"/>
      <c r="CT95" s="116"/>
      <c r="CU95" s="119"/>
      <c r="CV95" s="114"/>
      <c r="CW95" s="114"/>
      <c r="CX95" s="114"/>
      <c r="CY95" s="114"/>
      <c r="CZ95" s="114"/>
      <c r="DA95" s="114"/>
      <c r="DB95" s="114"/>
      <c r="DC95" s="116"/>
      <c r="DD95" s="121"/>
    </row>
    <row r="96" spans="1:108" ht="15.6" x14ac:dyDescent="0.3">
      <c r="A96" s="52">
        <f t="shared" si="2"/>
        <v>89</v>
      </c>
      <c r="B96" s="52" t="s">
        <v>139</v>
      </c>
      <c r="C96" s="53" t="s">
        <v>173</v>
      </c>
      <c r="D96" s="148" t="s">
        <v>48</v>
      </c>
      <c r="E96" s="148" t="s">
        <v>174</v>
      </c>
      <c r="F96" s="54">
        <v>2012</v>
      </c>
      <c r="G96" s="124" t="s">
        <v>103</v>
      </c>
      <c r="H96" s="97">
        <v>0</v>
      </c>
      <c r="I96" s="98">
        <v>0.5</v>
      </c>
      <c r="J96" s="97">
        <f t="shared" si="11"/>
        <v>0.125</v>
      </c>
      <c r="K96" s="99">
        <f t="shared" si="0"/>
        <v>0</v>
      </c>
      <c r="L96" s="97">
        <f t="shared" si="1"/>
        <v>0.125</v>
      </c>
      <c r="M96" s="100"/>
      <c r="N96" s="69"/>
      <c r="O96" s="70"/>
      <c r="P96" s="68"/>
      <c r="Q96" s="69"/>
      <c r="R96" s="70"/>
      <c r="S96" s="101"/>
      <c r="T96" s="80"/>
      <c r="U96" s="102"/>
      <c r="V96" s="79"/>
      <c r="W96" s="80"/>
      <c r="X96" s="103"/>
      <c r="Y96" s="68"/>
      <c r="Z96" s="69"/>
      <c r="AA96" s="70"/>
      <c r="AB96" s="79"/>
      <c r="AC96" s="80"/>
      <c r="AD96" s="102"/>
      <c r="AE96" s="68"/>
      <c r="AF96" s="69"/>
      <c r="AG96" s="70"/>
      <c r="AH96" s="104"/>
      <c r="AI96" s="69"/>
      <c r="AJ96" s="105"/>
      <c r="AK96" s="106"/>
      <c r="AL96" s="107"/>
      <c r="AM96" s="108"/>
      <c r="AN96" s="109"/>
      <c r="AO96" s="110"/>
      <c r="AP96" s="111"/>
      <c r="AQ96" s="79"/>
      <c r="AR96" s="80"/>
      <c r="AS96" s="81"/>
      <c r="AT96" s="101"/>
      <c r="AU96" s="80"/>
      <c r="AV96" s="65"/>
      <c r="AW96" s="79"/>
      <c r="AX96" s="80"/>
      <c r="AY96" s="81"/>
      <c r="AZ96" s="101"/>
      <c r="BA96" s="80"/>
      <c r="BB96" s="81"/>
      <c r="BC96" s="112"/>
      <c r="BD96" s="112"/>
      <c r="BE96" s="112"/>
      <c r="BF96" s="113"/>
      <c r="BG96" s="114"/>
      <c r="BH96" s="115"/>
      <c r="BI96" s="55"/>
      <c r="BJ96" s="116"/>
      <c r="BK96" s="117"/>
      <c r="BL96" s="79"/>
      <c r="BM96" s="80"/>
      <c r="BN96" s="81"/>
      <c r="BO96" s="113"/>
      <c r="BP96" s="114"/>
      <c r="BQ96" s="117"/>
      <c r="BR96" s="118"/>
      <c r="BS96" s="116"/>
      <c r="BT96" s="115"/>
      <c r="BU96" s="112"/>
      <c r="BV96" s="112"/>
      <c r="BW96" s="112"/>
      <c r="BX96" s="113"/>
      <c r="BY96" s="114"/>
      <c r="BZ96" s="119"/>
      <c r="CA96" s="118"/>
      <c r="CB96" s="116"/>
      <c r="CC96" s="115"/>
      <c r="CD96" s="120"/>
      <c r="CE96" s="114"/>
      <c r="CF96" s="103"/>
      <c r="CG96" s="113"/>
      <c r="CH96" s="114"/>
      <c r="CI96" s="119"/>
      <c r="CJ96" s="92"/>
      <c r="CK96" s="116"/>
      <c r="CL96" s="115"/>
      <c r="CM96" s="120"/>
      <c r="CN96" s="114"/>
      <c r="CO96" s="117"/>
      <c r="CP96" s="113"/>
      <c r="CQ96" s="114"/>
      <c r="CR96" s="119"/>
      <c r="CS96" s="118"/>
      <c r="CT96" s="116"/>
      <c r="CU96" s="119"/>
      <c r="CV96" s="114"/>
      <c r="CW96" s="114"/>
      <c r="CX96" s="114"/>
      <c r="CY96" s="114"/>
      <c r="CZ96" s="114"/>
      <c r="DA96" s="114"/>
      <c r="DB96" s="114"/>
      <c r="DC96" s="116"/>
      <c r="DD96" s="121"/>
    </row>
    <row r="97" spans="1:108" ht="15.6" x14ac:dyDescent="0.3">
      <c r="A97" s="52">
        <f t="shared" si="2"/>
        <v>90</v>
      </c>
      <c r="B97" s="52" t="s">
        <v>139</v>
      </c>
      <c r="C97" s="53" t="s">
        <v>173</v>
      </c>
      <c r="D97" s="54" t="s">
        <v>70</v>
      </c>
      <c r="E97" s="148" t="s">
        <v>175</v>
      </c>
      <c r="F97" s="54">
        <v>2012</v>
      </c>
      <c r="G97" s="142" t="s">
        <v>62</v>
      </c>
      <c r="H97" s="97">
        <v>0</v>
      </c>
      <c r="I97" s="98">
        <v>0</v>
      </c>
      <c r="J97" s="97">
        <v>0</v>
      </c>
      <c r="K97" s="99">
        <f t="shared" si="0"/>
        <v>4</v>
      </c>
      <c r="L97" s="97">
        <f t="shared" si="1"/>
        <v>4</v>
      </c>
      <c r="M97" s="100"/>
      <c r="N97" s="69"/>
      <c r="O97" s="70"/>
      <c r="P97" s="68"/>
      <c r="Q97" s="69"/>
      <c r="R97" s="70"/>
      <c r="S97" s="101"/>
      <c r="T97" s="80"/>
      <c r="U97" s="102"/>
      <c r="V97" s="79"/>
      <c r="W97" s="80"/>
      <c r="X97" s="103"/>
      <c r="Y97" s="68"/>
      <c r="Z97" s="69"/>
      <c r="AA97" s="70"/>
      <c r="AB97" s="79"/>
      <c r="AC97" s="80"/>
      <c r="AD97" s="102"/>
      <c r="AE97" s="68"/>
      <c r="AF97" s="69"/>
      <c r="AG97" s="70"/>
      <c r="AH97" s="104"/>
      <c r="AI97" s="69"/>
      <c r="AJ97" s="105"/>
      <c r="AK97" s="106"/>
      <c r="AL97" s="107"/>
      <c r="AM97" s="108"/>
      <c r="AN97" s="109"/>
      <c r="AO97" s="110"/>
      <c r="AP97" s="111"/>
      <c r="AQ97" s="79"/>
      <c r="AR97" s="80"/>
      <c r="AS97" s="81"/>
      <c r="AT97" s="101"/>
      <c r="AU97" s="80"/>
      <c r="AV97" s="65"/>
      <c r="AW97" s="79"/>
      <c r="AX97" s="80"/>
      <c r="AY97" s="81"/>
      <c r="AZ97" s="101"/>
      <c r="BA97" s="80"/>
      <c r="BB97" s="81"/>
      <c r="BC97" s="112"/>
      <c r="BD97" s="112"/>
      <c r="BE97" s="112"/>
      <c r="BF97" s="113"/>
      <c r="BG97" s="114"/>
      <c r="BH97" s="115"/>
      <c r="BI97" s="55"/>
      <c r="BJ97" s="116"/>
      <c r="BK97" s="117"/>
      <c r="BL97" s="79"/>
      <c r="BM97" s="80"/>
      <c r="BN97" s="81"/>
      <c r="BO97" s="113" t="s">
        <v>50</v>
      </c>
      <c r="BP97" s="114">
        <v>3</v>
      </c>
      <c r="BQ97" s="117">
        <v>1</v>
      </c>
      <c r="BR97" s="118"/>
      <c r="BS97" s="116"/>
      <c r="BT97" s="115"/>
      <c r="BU97" s="112"/>
      <c r="BV97" s="112"/>
      <c r="BW97" s="112"/>
      <c r="BX97" s="113"/>
      <c r="BY97" s="114"/>
      <c r="BZ97" s="119"/>
      <c r="CA97" s="118"/>
      <c r="CB97" s="116"/>
      <c r="CC97" s="115"/>
      <c r="CD97" s="120"/>
      <c r="CE97" s="114"/>
      <c r="CF97" s="103"/>
      <c r="CG97" s="113"/>
      <c r="CH97" s="114"/>
      <c r="CI97" s="119"/>
      <c r="CJ97" s="92"/>
      <c r="CK97" s="116"/>
      <c r="CL97" s="115"/>
      <c r="CM97" s="120"/>
      <c r="CN97" s="114"/>
      <c r="CO97" s="117"/>
      <c r="CP97" s="113"/>
      <c r="CQ97" s="114"/>
      <c r="CR97" s="119"/>
      <c r="CS97" s="118"/>
      <c r="CT97" s="116"/>
      <c r="CU97" s="119"/>
      <c r="CV97" s="114"/>
      <c r="CW97" s="114"/>
      <c r="CX97" s="114"/>
      <c r="CY97" s="114"/>
      <c r="CZ97" s="114"/>
      <c r="DA97" s="114"/>
      <c r="DB97" s="114"/>
      <c r="DC97" s="116"/>
      <c r="DD97" s="121"/>
    </row>
    <row r="98" spans="1:108" ht="15.6" x14ac:dyDescent="0.3">
      <c r="A98" s="52">
        <f t="shared" si="2"/>
        <v>91</v>
      </c>
      <c r="B98" s="52" t="s">
        <v>139</v>
      </c>
      <c r="C98" s="53" t="s">
        <v>147</v>
      </c>
      <c r="D98" s="148" t="s">
        <v>44</v>
      </c>
      <c r="E98" s="54" t="s">
        <v>176</v>
      </c>
      <c r="F98" s="54">
        <v>2012</v>
      </c>
      <c r="G98" s="124" t="s">
        <v>103</v>
      </c>
      <c r="H98" s="97">
        <v>1</v>
      </c>
      <c r="I98" s="98">
        <v>1</v>
      </c>
      <c r="J98" s="97">
        <f t="shared" ref="J98:J135" si="12">I98/4</f>
        <v>0.25</v>
      </c>
      <c r="K98" s="99">
        <f t="shared" si="0"/>
        <v>7</v>
      </c>
      <c r="L98" s="97">
        <f t="shared" si="1"/>
        <v>7.25</v>
      </c>
      <c r="M98" s="100"/>
      <c r="N98" s="69"/>
      <c r="O98" s="70"/>
      <c r="P98" s="68"/>
      <c r="Q98" s="69"/>
      <c r="R98" s="70"/>
      <c r="S98" s="101"/>
      <c r="T98" s="80"/>
      <c r="U98" s="102"/>
      <c r="V98" s="79"/>
      <c r="W98" s="80"/>
      <c r="X98" s="103"/>
      <c r="Y98" s="68" t="s">
        <v>47</v>
      </c>
      <c r="Z98" s="69">
        <v>7</v>
      </c>
      <c r="AA98" s="70"/>
      <c r="AB98" s="79"/>
      <c r="AC98" s="80"/>
      <c r="AD98" s="102"/>
      <c r="AE98" s="68"/>
      <c r="AF98" s="69"/>
      <c r="AG98" s="70"/>
      <c r="AH98" s="104"/>
      <c r="AI98" s="69"/>
      <c r="AJ98" s="105"/>
      <c r="AK98" s="106"/>
      <c r="AL98" s="107"/>
      <c r="AM98" s="108"/>
      <c r="AN98" s="109"/>
      <c r="AO98" s="110"/>
      <c r="AP98" s="111"/>
      <c r="AQ98" s="79"/>
      <c r="AR98" s="80"/>
      <c r="AS98" s="81"/>
      <c r="AT98" s="101"/>
      <c r="AU98" s="80"/>
      <c r="AV98" s="65"/>
      <c r="AW98" s="79"/>
      <c r="AX98" s="80"/>
      <c r="AY98" s="81"/>
      <c r="AZ98" s="101"/>
      <c r="BA98" s="80"/>
      <c r="BB98" s="81"/>
      <c r="BC98" s="112"/>
      <c r="BD98" s="112"/>
      <c r="BE98" s="112"/>
      <c r="BF98" s="113"/>
      <c r="BG98" s="114"/>
      <c r="BH98" s="115"/>
      <c r="BI98" s="55"/>
      <c r="BJ98" s="116"/>
      <c r="BK98" s="117"/>
      <c r="BL98" s="79"/>
      <c r="BM98" s="80"/>
      <c r="BN98" s="81"/>
      <c r="BO98" s="113"/>
      <c r="BP98" s="114"/>
      <c r="BQ98" s="117"/>
      <c r="BR98" s="118"/>
      <c r="BS98" s="116"/>
      <c r="BT98" s="115"/>
      <c r="BU98" s="112"/>
      <c r="BV98" s="112"/>
      <c r="BW98" s="112"/>
      <c r="BX98" s="113"/>
      <c r="BY98" s="114"/>
      <c r="BZ98" s="119"/>
      <c r="CA98" s="118"/>
      <c r="CB98" s="116"/>
      <c r="CC98" s="115"/>
      <c r="CD98" s="120"/>
      <c r="CE98" s="114"/>
      <c r="CF98" s="103"/>
      <c r="CG98" s="113"/>
      <c r="CH98" s="114"/>
      <c r="CI98" s="119"/>
      <c r="CJ98" s="92"/>
      <c r="CK98" s="116"/>
      <c r="CL98" s="115"/>
      <c r="CM98" s="120"/>
      <c r="CN98" s="114"/>
      <c r="CO98" s="117"/>
      <c r="CP98" s="113"/>
      <c r="CQ98" s="114"/>
      <c r="CR98" s="119"/>
      <c r="CS98" s="118"/>
      <c r="CT98" s="116"/>
      <c r="CU98" s="119"/>
      <c r="CV98" s="114"/>
      <c r="CW98" s="114"/>
      <c r="CX98" s="114"/>
      <c r="CY98" s="114"/>
      <c r="CZ98" s="114"/>
      <c r="DA98" s="114"/>
      <c r="DB98" s="114"/>
      <c r="DC98" s="116"/>
      <c r="DD98" s="121"/>
    </row>
    <row r="99" spans="1:108" ht="15.6" x14ac:dyDescent="0.3">
      <c r="A99" s="52">
        <f t="shared" si="2"/>
        <v>92</v>
      </c>
      <c r="B99" s="52" t="s">
        <v>139</v>
      </c>
      <c r="C99" s="53" t="s">
        <v>147</v>
      </c>
      <c r="D99" s="54" t="s">
        <v>67</v>
      </c>
      <c r="E99" s="54" t="s">
        <v>177</v>
      </c>
      <c r="F99" s="54">
        <v>2013</v>
      </c>
      <c r="G99" s="124" t="s">
        <v>103</v>
      </c>
      <c r="H99" s="97">
        <v>0</v>
      </c>
      <c r="I99" s="98">
        <v>0</v>
      </c>
      <c r="J99" s="97">
        <f t="shared" si="12"/>
        <v>0</v>
      </c>
      <c r="K99" s="99">
        <f t="shared" si="0"/>
        <v>0</v>
      </c>
      <c r="L99" s="97">
        <f t="shared" si="1"/>
        <v>0</v>
      </c>
      <c r="M99" s="100"/>
      <c r="N99" s="69"/>
      <c r="O99" s="70"/>
      <c r="P99" s="68"/>
      <c r="Q99" s="69"/>
      <c r="R99" s="70"/>
      <c r="S99" s="101"/>
      <c r="T99" s="80"/>
      <c r="U99" s="102"/>
      <c r="V99" s="79"/>
      <c r="W99" s="80"/>
      <c r="X99" s="103"/>
      <c r="Y99" s="68" t="s">
        <v>108</v>
      </c>
      <c r="Z99" s="69">
        <v>0</v>
      </c>
      <c r="AA99" s="70"/>
      <c r="AB99" s="79" t="s">
        <v>108</v>
      </c>
      <c r="AC99" s="80">
        <v>0</v>
      </c>
      <c r="AD99" s="102"/>
      <c r="AE99" s="68"/>
      <c r="AF99" s="69"/>
      <c r="AG99" s="70"/>
      <c r="AH99" s="104" t="s">
        <v>120</v>
      </c>
      <c r="AI99" s="69">
        <v>0</v>
      </c>
      <c r="AJ99" s="105"/>
      <c r="AK99" s="106"/>
      <c r="AL99" s="107"/>
      <c r="AM99" s="108"/>
      <c r="AN99" s="109"/>
      <c r="AO99" s="110"/>
      <c r="AP99" s="111"/>
      <c r="AQ99" s="79"/>
      <c r="AR99" s="80"/>
      <c r="AS99" s="81"/>
      <c r="AT99" s="101"/>
      <c r="AU99" s="80"/>
      <c r="AV99" s="65"/>
      <c r="AW99" s="79"/>
      <c r="AX99" s="80"/>
      <c r="AY99" s="81"/>
      <c r="AZ99" s="101"/>
      <c r="BA99" s="80"/>
      <c r="BB99" s="81"/>
      <c r="BC99" s="112"/>
      <c r="BD99" s="112"/>
      <c r="BE99" s="112"/>
      <c r="BF99" s="113" t="s">
        <v>87</v>
      </c>
      <c r="BG99" s="114">
        <v>0</v>
      </c>
      <c r="BH99" s="115"/>
      <c r="BI99" s="55"/>
      <c r="BJ99" s="116"/>
      <c r="BK99" s="117"/>
      <c r="BL99" s="79"/>
      <c r="BM99" s="80"/>
      <c r="BN99" s="81"/>
      <c r="BO99" s="113" t="s">
        <v>120</v>
      </c>
      <c r="BP99" s="114">
        <v>0</v>
      </c>
      <c r="BQ99" s="117"/>
      <c r="BR99" s="118"/>
      <c r="BS99" s="116"/>
      <c r="BT99" s="115"/>
      <c r="BU99" s="112"/>
      <c r="BV99" s="112"/>
      <c r="BW99" s="112"/>
      <c r="BX99" s="179" t="s">
        <v>108</v>
      </c>
      <c r="BY99" s="114">
        <v>0</v>
      </c>
      <c r="BZ99" s="119">
        <v>0</v>
      </c>
      <c r="CA99" s="118"/>
      <c r="CB99" s="116"/>
      <c r="CC99" s="115"/>
      <c r="CD99" s="120"/>
      <c r="CE99" s="114"/>
      <c r="CF99" s="103"/>
      <c r="CG99" s="113"/>
      <c r="CH99" s="114"/>
      <c r="CI99" s="119"/>
      <c r="CJ99" s="92"/>
      <c r="CK99" s="116"/>
      <c r="CL99" s="115"/>
      <c r="CM99" s="120"/>
      <c r="CN99" s="114"/>
      <c r="CO99" s="117"/>
      <c r="CP99" s="113"/>
      <c r="CQ99" s="114"/>
      <c r="CR99" s="119"/>
      <c r="CS99" s="118"/>
      <c r="CT99" s="116"/>
      <c r="CU99" s="119"/>
      <c r="CV99" s="114"/>
      <c r="CW99" s="114"/>
      <c r="CX99" s="114"/>
      <c r="CY99" s="114"/>
      <c r="CZ99" s="114"/>
      <c r="DA99" s="114"/>
      <c r="DB99" s="114"/>
      <c r="DC99" s="116"/>
      <c r="DD99" s="121"/>
    </row>
    <row r="100" spans="1:108" ht="15.6" x14ac:dyDescent="0.3">
      <c r="A100" s="52">
        <f t="shared" si="2"/>
        <v>93</v>
      </c>
      <c r="B100" s="52" t="s">
        <v>139</v>
      </c>
      <c r="C100" s="53" t="s">
        <v>147</v>
      </c>
      <c r="D100" s="148" t="s">
        <v>122</v>
      </c>
      <c r="E100" s="54" t="s">
        <v>178</v>
      </c>
      <c r="F100" s="54">
        <v>2012</v>
      </c>
      <c r="G100" s="142" t="s">
        <v>62</v>
      </c>
      <c r="H100" s="143">
        <v>0</v>
      </c>
      <c r="I100" s="98">
        <v>0</v>
      </c>
      <c r="J100" s="97">
        <f t="shared" si="12"/>
        <v>0</v>
      </c>
      <c r="K100" s="99">
        <f t="shared" si="0"/>
        <v>0</v>
      </c>
      <c r="L100" s="97">
        <f t="shared" si="1"/>
        <v>0</v>
      </c>
      <c r="M100" s="100"/>
      <c r="N100" s="69"/>
      <c r="O100" s="70"/>
      <c r="P100" s="68"/>
      <c r="Q100" s="69"/>
      <c r="R100" s="70"/>
      <c r="S100" s="101"/>
      <c r="T100" s="80"/>
      <c r="U100" s="102"/>
      <c r="V100" s="79"/>
      <c r="W100" s="80"/>
      <c r="X100" s="103"/>
      <c r="Y100" s="68"/>
      <c r="Z100" s="69"/>
      <c r="AA100" s="70"/>
      <c r="AB100" s="79"/>
      <c r="AC100" s="80"/>
      <c r="AD100" s="102"/>
      <c r="AE100" s="68"/>
      <c r="AF100" s="69"/>
      <c r="AG100" s="70"/>
      <c r="AH100" s="104"/>
      <c r="AI100" s="69"/>
      <c r="AJ100" s="105"/>
      <c r="AK100" s="106"/>
      <c r="AL100" s="107"/>
      <c r="AM100" s="108"/>
      <c r="AN100" s="109"/>
      <c r="AO100" s="110"/>
      <c r="AP100" s="111"/>
      <c r="AQ100" s="79"/>
      <c r="AR100" s="80"/>
      <c r="AS100" s="81"/>
      <c r="AT100" s="101"/>
      <c r="AU100" s="80"/>
      <c r="AV100" s="65"/>
      <c r="AW100" s="79"/>
      <c r="AX100" s="80"/>
      <c r="AY100" s="81"/>
      <c r="AZ100" s="101"/>
      <c r="BA100" s="80"/>
      <c r="BB100" s="81"/>
      <c r="BC100" s="112"/>
      <c r="BD100" s="112"/>
      <c r="BE100" s="112"/>
      <c r="BF100" s="113"/>
      <c r="BG100" s="114"/>
      <c r="BH100" s="115"/>
      <c r="BI100" s="55"/>
      <c r="BJ100" s="116"/>
      <c r="BK100" s="117"/>
      <c r="BL100" s="79"/>
      <c r="BM100" s="80"/>
      <c r="BN100" s="81"/>
      <c r="BO100" s="113"/>
      <c r="BP100" s="114"/>
      <c r="BQ100" s="117"/>
      <c r="BR100" s="118"/>
      <c r="BS100" s="116"/>
      <c r="BT100" s="115"/>
      <c r="BU100" s="112"/>
      <c r="BV100" s="112"/>
      <c r="BW100" s="112"/>
      <c r="BX100" s="113"/>
      <c r="BY100" s="114"/>
      <c r="BZ100" s="119"/>
      <c r="CA100" s="118"/>
      <c r="CB100" s="116"/>
      <c r="CC100" s="115"/>
      <c r="CD100" s="120"/>
      <c r="CE100" s="114"/>
      <c r="CF100" s="103"/>
      <c r="CG100" s="113"/>
      <c r="CH100" s="114"/>
      <c r="CI100" s="119"/>
      <c r="CJ100" s="92"/>
      <c r="CK100" s="116"/>
      <c r="CL100" s="115"/>
      <c r="CM100" s="120"/>
      <c r="CN100" s="114"/>
      <c r="CO100" s="117"/>
      <c r="CP100" s="113"/>
      <c r="CQ100" s="114"/>
      <c r="CR100" s="119"/>
      <c r="CS100" s="118"/>
      <c r="CT100" s="116"/>
      <c r="CU100" s="119"/>
      <c r="CV100" s="114"/>
      <c r="CW100" s="114"/>
      <c r="CX100" s="114"/>
      <c r="CY100" s="114"/>
      <c r="CZ100" s="114"/>
      <c r="DA100" s="114"/>
      <c r="DB100" s="114"/>
      <c r="DC100" s="116"/>
      <c r="DD100" s="121"/>
    </row>
    <row r="101" spans="1:108" ht="15.6" x14ac:dyDescent="0.3">
      <c r="A101" s="52">
        <f t="shared" si="2"/>
        <v>94</v>
      </c>
      <c r="B101" s="52" t="s">
        <v>139</v>
      </c>
      <c r="C101" s="53" t="s">
        <v>147</v>
      </c>
      <c r="D101" s="54" t="s">
        <v>54</v>
      </c>
      <c r="E101" s="54" t="s">
        <v>179</v>
      </c>
      <c r="F101" s="54">
        <v>2013</v>
      </c>
      <c r="G101" s="142" t="s">
        <v>62</v>
      </c>
      <c r="H101" s="143">
        <v>10</v>
      </c>
      <c r="I101" s="98">
        <v>10</v>
      </c>
      <c r="J101" s="97">
        <f t="shared" si="12"/>
        <v>2.5</v>
      </c>
      <c r="K101" s="99">
        <f t="shared" si="0"/>
        <v>10</v>
      </c>
      <c r="L101" s="97">
        <f t="shared" si="1"/>
        <v>12.5</v>
      </c>
      <c r="M101" s="100"/>
      <c r="N101" s="69"/>
      <c r="O101" s="70"/>
      <c r="P101" s="68"/>
      <c r="Q101" s="69"/>
      <c r="R101" s="70"/>
      <c r="S101" s="101"/>
      <c r="T101" s="80"/>
      <c r="U101" s="102"/>
      <c r="V101" s="79"/>
      <c r="W101" s="80"/>
      <c r="X101" s="103"/>
      <c r="Y101" s="68"/>
      <c r="Z101" s="69"/>
      <c r="AA101" s="70"/>
      <c r="AB101" s="79" t="s">
        <v>53</v>
      </c>
      <c r="AC101" s="80">
        <v>5</v>
      </c>
      <c r="AD101" s="102"/>
      <c r="AE101" s="68"/>
      <c r="AF101" s="69"/>
      <c r="AG101" s="70"/>
      <c r="AH101" s="104" t="s">
        <v>53</v>
      </c>
      <c r="AI101" s="69">
        <v>5</v>
      </c>
      <c r="AJ101" s="105"/>
      <c r="AK101" s="106"/>
      <c r="AL101" s="107"/>
      <c r="AM101" s="108"/>
      <c r="AN101" s="109"/>
      <c r="AO101" s="110"/>
      <c r="AP101" s="111"/>
      <c r="AQ101" s="79"/>
      <c r="AR101" s="80"/>
      <c r="AS101" s="81"/>
      <c r="AT101" s="101" t="s">
        <v>87</v>
      </c>
      <c r="AU101" s="80">
        <v>0</v>
      </c>
      <c r="AV101" s="65"/>
      <c r="AW101" s="79"/>
      <c r="AX101" s="80"/>
      <c r="AY101" s="81"/>
      <c r="AZ101" s="101"/>
      <c r="BA101" s="80"/>
      <c r="BB101" s="81"/>
      <c r="BC101" s="112"/>
      <c r="BD101" s="112"/>
      <c r="BE101" s="112"/>
      <c r="BF101" s="113"/>
      <c r="BG101" s="114"/>
      <c r="BH101" s="115"/>
      <c r="BI101" s="55"/>
      <c r="BJ101" s="116"/>
      <c r="BK101" s="117"/>
      <c r="BL101" s="79"/>
      <c r="BM101" s="80"/>
      <c r="BN101" s="81"/>
      <c r="BO101" s="113" t="s">
        <v>87</v>
      </c>
      <c r="BP101" s="114">
        <v>0</v>
      </c>
      <c r="BQ101" s="117"/>
      <c r="BR101" s="118"/>
      <c r="BS101" s="116"/>
      <c r="BT101" s="115"/>
      <c r="BU101" s="112"/>
      <c r="BV101" s="112"/>
      <c r="BW101" s="112"/>
      <c r="BX101" s="113"/>
      <c r="BY101" s="114"/>
      <c r="BZ101" s="119"/>
      <c r="CA101" s="118"/>
      <c r="CB101" s="116"/>
      <c r="CC101" s="115"/>
      <c r="CD101" s="120"/>
      <c r="CE101" s="114"/>
      <c r="CF101" s="103"/>
      <c r="CG101" s="113"/>
      <c r="CH101" s="114"/>
      <c r="CI101" s="119"/>
      <c r="CJ101" s="92"/>
      <c r="CK101" s="116"/>
      <c r="CL101" s="115"/>
      <c r="CM101" s="120"/>
      <c r="CN101" s="114"/>
      <c r="CO101" s="117"/>
      <c r="CP101" s="113"/>
      <c r="CQ101" s="114"/>
      <c r="CR101" s="119"/>
      <c r="CS101" s="118"/>
      <c r="CT101" s="116"/>
      <c r="CU101" s="119"/>
      <c r="CV101" s="114"/>
      <c r="CW101" s="114"/>
      <c r="CX101" s="114"/>
      <c r="CY101" s="114"/>
      <c r="CZ101" s="114"/>
      <c r="DA101" s="114"/>
      <c r="DB101" s="114"/>
      <c r="DC101" s="116"/>
      <c r="DD101" s="121"/>
    </row>
    <row r="102" spans="1:108" ht="15" customHeight="1" x14ac:dyDescent="0.3">
      <c r="A102" s="52">
        <f t="shared" si="2"/>
        <v>95</v>
      </c>
      <c r="B102" s="52" t="s">
        <v>139</v>
      </c>
      <c r="C102" s="53" t="s">
        <v>147</v>
      </c>
      <c r="D102" s="148" t="s">
        <v>85</v>
      </c>
      <c r="E102" s="54" t="s">
        <v>180</v>
      </c>
      <c r="F102" s="54">
        <v>2012</v>
      </c>
      <c r="G102" s="55" t="s">
        <v>62</v>
      </c>
      <c r="H102" s="97">
        <v>13</v>
      </c>
      <c r="I102" s="98">
        <v>18.25</v>
      </c>
      <c r="J102" s="97">
        <f t="shared" si="12"/>
        <v>4.5625</v>
      </c>
      <c r="K102" s="99">
        <f t="shared" si="0"/>
        <v>11</v>
      </c>
      <c r="L102" s="97">
        <f t="shared" si="1"/>
        <v>15.5625</v>
      </c>
      <c r="M102" s="100"/>
      <c r="N102" s="69"/>
      <c r="O102" s="70"/>
      <c r="P102" s="68"/>
      <c r="Q102" s="69"/>
      <c r="R102" s="70"/>
      <c r="S102" s="101"/>
      <c r="T102" s="80"/>
      <c r="U102" s="102"/>
      <c r="V102" s="79"/>
      <c r="W102" s="80"/>
      <c r="X102" s="103"/>
      <c r="Y102" s="68" t="s">
        <v>89</v>
      </c>
      <c r="Z102" s="69">
        <v>0</v>
      </c>
      <c r="AA102" s="70"/>
      <c r="AB102" s="79" t="s">
        <v>53</v>
      </c>
      <c r="AC102" s="80">
        <v>5</v>
      </c>
      <c r="AD102" s="102"/>
      <c r="AE102" s="68"/>
      <c r="AF102" s="69"/>
      <c r="AG102" s="70"/>
      <c r="AH102" s="104"/>
      <c r="AI102" s="69"/>
      <c r="AJ102" s="105"/>
      <c r="AK102" s="106"/>
      <c r="AL102" s="107"/>
      <c r="AM102" s="108"/>
      <c r="AN102" s="109"/>
      <c r="AO102" s="110"/>
      <c r="AP102" s="111"/>
      <c r="AQ102" s="79"/>
      <c r="AR102" s="80"/>
      <c r="AS102" s="81"/>
      <c r="AT102" s="101"/>
      <c r="AU102" s="80"/>
      <c r="AV102" s="65"/>
      <c r="AW102" s="79"/>
      <c r="AX102" s="80"/>
      <c r="AY102" s="81"/>
      <c r="AZ102" s="101"/>
      <c r="BA102" s="80"/>
      <c r="BB102" s="81"/>
      <c r="BC102" s="112"/>
      <c r="BD102" s="112"/>
      <c r="BE102" s="112"/>
      <c r="BF102" s="113" t="s">
        <v>53</v>
      </c>
      <c r="BG102" s="114">
        <v>5</v>
      </c>
      <c r="BH102" s="115"/>
      <c r="BI102" s="55"/>
      <c r="BJ102" s="116"/>
      <c r="BK102" s="117"/>
      <c r="BL102" s="79"/>
      <c r="BM102" s="80"/>
      <c r="BN102" s="81"/>
      <c r="BO102" s="113" t="s">
        <v>80</v>
      </c>
      <c r="BP102" s="114">
        <v>0</v>
      </c>
      <c r="BQ102" s="117">
        <v>1</v>
      </c>
      <c r="BR102" s="118"/>
      <c r="BS102" s="116"/>
      <c r="BT102" s="115"/>
      <c r="BU102" s="112"/>
      <c r="BV102" s="112"/>
      <c r="BW102" s="112"/>
      <c r="BX102" s="113"/>
      <c r="BY102" s="114"/>
      <c r="BZ102" s="119"/>
      <c r="CA102" s="118"/>
      <c r="CB102" s="116"/>
      <c r="CC102" s="115"/>
      <c r="CD102" s="120"/>
      <c r="CE102" s="114"/>
      <c r="CF102" s="103"/>
      <c r="CG102" s="113"/>
      <c r="CH102" s="114"/>
      <c r="CI102" s="119"/>
      <c r="CJ102" s="92"/>
      <c r="CK102" s="116"/>
      <c r="CL102" s="115"/>
      <c r="CM102" s="120"/>
      <c r="CN102" s="114"/>
      <c r="CO102" s="117"/>
      <c r="CP102" s="113"/>
      <c r="CQ102" s="114"/>
      <c r="CR102" s="119"/>
      <c r="CS102" s="118"/>
      <c r="CT102" s="116"/>
      <c r="CU102" s="119"/>
      <c r="CV102" s="114"/>
      <c r="CW102" s="114"/>
      <c r="CX102" s="114"/>
      <c r="CY102" s="114"/>
      <c r="CZ102" s="114"/>
      <c r="DA102" s="114"/>
      <c r="DB102" s="114"/>
      <c r="DC102" s="116"/>
      <c r="DD102" s="121"/>
    </row>
    <row r="103" spans="1:108" ht="15.6" x14ac:dyDescent="0.3">
      <c r="A103" s="52">
        <f t="shared" si="2"/>
        <v>96</v>
      </c>
      <c r="B103" s="52" t="s">
        <v>139</v>
      </c>
      <c r="C103" s="53" t="s">
        <v>181</v>
      </c>
      <c r="D103" s="54" t="s">
        <v>48</v>
      </c>
      <c r="E103" s="54" t="s">
        <v>182</v>
      </c>
      <c r="F103" s="54">
        <v>2013</v>
      </c>
      <c r="G103" s="124" t="s">
        <v>72</v>
      </c>
      <c r="H103" s="97">
        <v>10</v>
      </c>
      <c r="I103" s="98">
        <v>11.75</v>
      </c>
      <c r="J103" s="97">
        <f t="shared" si="12"/>
        <v>2.9375</v>
      </c>
      <c r="K103" s="99">
        <f t="shared" si="0"/>
        <v>0</v>
      </c>
      <c r="L103" s="97">
        <f t="shared" si="1"/>
        <v>2.9375</v>
      </c>
      <c r="M103" s="100"/>
      <c r="N103" s="69"/>
      <c r="O103" s="70"/>
      <c r="P103" s="68"/>
      <c r="Q103" s="69"/>
      <c r="R103" s="70"/>
      <c r="S103" s="101"/>
      <c r="T103" s="80"/>
      <c r="U103" s="102"/>
      <c r="V103" s="79"/>
      <c r="W103" s="80"/>
      <c r="X103" s="103"/>
      <c r="Y103" s="68"/>
      <c r="Z103" s="69"/>
      <c r="AA103" s="70"/>
      <c r="AB103" s="79"/>
      <c r="AC103" s="80"/>
      <c r="AD103" s="102"/>
      <c r="AE103" s="68"/>
      <c r="AF103" s="69"/>
      <c r="AG103" s="70"/>
      <c r="AH103" s="104"/>
      <c r="AI103" s="69"/>
      <c r="AJ103" s="105"/>
      <c r="AK103" s="106"/>
      <c r="AL103" s="107"/>
      <c r="AM103" s="108"/>
      <c r="AN103" s="109"/>
      <c r="AO103" s="110"/>
      <c r="AP103" s="111"/>
      <c r="AQ103" s="79"/>
      <c r="AR103" s="80"/>
      <c r="AS103" s="81"/>
      <c r="AT103" s="101"/>
      <c r="AU103" s="80"/>
      <c r="AV103" s="65"/>
      <c r="AW103" s="79"/>
      <c r="AX103" s="80"/>
      <c r="AY103" s="81"/>
      <c r="AZ103" s="101"/>
      <c r="BA103" s="80"/>
      <c r="BB103" s="81"/>
      <c r="BC103" s="112"/>
      <c r="BD103" s="112"/>
      <c r="BE103" s="112"/>
      <c r="BF103" s="113"/>
      <c r="BG103" s="114"/>
      <c r="BH103" s="115"/>
      <c r="BI103" s="55"/>
      <c r="BJ103" s="116"/>
      <c r="BK103" s="117"/>
      <c r="BL103" s="79"/>
      <c r="BM103" s="80"/>
      <c r="BN103" s="81"/>
      <c r="BO103" s="113"/>
      <c r="BP103" s="114"/>
      <c r="BQ103" s="117"/>
      <c r="BR103" s="118"/>
      <c r="BS103" s="116"/>
      <c r="BT103" s="115"/>
      <c r="BU103" s="112"/>
      <c r="BV103" s="112"/>
      <c r="BW103" s="112"/>
      <c r="BX103" s="113"/>
      <c r="BY103" s="114"/>
      <c r="BZ103" s="119"/>
      <c r="CA103" s="118"/>
      <c r="CB103" s="116"/>
      <c r="CC103" s="115"/>
      <c r="CD103" s="120"/>
      <c r="CE103" s="114"/>
      <c r="CF103" s="103"/>
      <c r="CG103" s="113"/>
      <c r="CH103" s="114"/>
      <c r="CI103" s="119"/>
      <c r="CJ103" s="92"/>
      <c r="CK103" s="116"/>
      <c r="CL103" s="115"/>
      <c r="CM103" s="120"/>
      <c r="CN103" s="114"/>
      <c r="CO103" s="117"/>
      <c r="CP103" s="113"/>
      <c r="CQ103" s="114"/>
      <c r="CR103" s="119"/>
      <c r="CS103" s="118"/>
      <c r="CT103" s="116"/>
      <c r="CU103" s="119"/>
      <c r="CV103" s="114"/>
      <c r="CW103" s="114"/>
      <c r="CX103" s="114"/>
      <c r="CY103" s="114"/>
      <c r="CZ103" s="114"/>
      <c r="DA103" s="114"/>
      <c r="DB103" s="114"/>
      <c r="DC103" s="116"/>
      <c r="DD103" s="121"/>
    </row>
    <row r="104" spans="1:108" ht="15.6" x14ac:dyDescent="0.3">
      <c r="A104" s="52">
        <f t="shared" si="2"/>
        <v>97</v>
      </c>
      <c r="B104" s="52" t="s">
        <v>139</v>
      </c>
      <c r="C104" s="53" t="s">
        <v>181</v>
      </c>
      <c r="D104" s="54" t="s">
        <v>56</v>
      </c>
      <c r="E104" s="54" t="s">
        <v>183</v>
      </c>
      <c r="F104" s="54">
        <v>2012</v>
      </c>
      <c r="G104" s="124" t="s">
        <v>132</v>
      </c>
      <c r="H104" s="97">
        <v>13.5</v>
      </c>
      <c r="I104" s="98">
        <v>18.453125</v>
      </c>
      <c r="J104" s="97">
        <f t="shared" si="12"/>
        <v>4.61328125</v>
      </c>
      <c r="K104" s="99">
        <f t="shared" si="0"/>
        <v>0</v>
      </c>
      <c r="L104" s="97">
        <f t="shared" si="1"/>
        <v>4.61328125</v>
      </c>
      <c r="M104" s="100"/>
      <c r="N104" s="69"/>
      <c r="O104" s="70"/>
      <c r="P104" s="68"/>
      <c r="Q104" s="69"/>
      <c r="R104" s="70"/>
      <c r="S104" s="101"/>
      <c r="T104" s="80"/>
      <c r="U104" s="102"/>
      <c r="V104" s="79"/>
      <c r="W104" s="80"/>
      <c r="X104" s="103"/>
      <c r="Y104" s="68"/>
      <c r="Z104" s="69"/>
      <c r="AA104" s="70"/>
      <c r="AB104" s="79"/>
      <c r="AC104" s="80"/>
      <c r="AD104" s="102"/>
      <c r="AE104" s="68"/>
      <c r="AF104" s="69"/>
      <c r="AG104" s="70"/>
      <c r="AH104" s="104" t="s">
        <v>108</v>
      </c>
      <c r="AI104" s="69">
        <v>0</v>
      </c>
      <c r="AJ104" s="105"/>
      <c r="AK104" s="106"/>
      <c r="AL104" s="107"/>
      <c r="AM104" s="108"/>
      <c r="AN104" s="109"/>
      <c r="AO104" s="110"/>
      <c r="AP104" s="111"/>
      <c r="AQ104" s="79"/>
      <c r="AR104" s="80"/>
      <c r="AS104" s="81"/>
      <c r="AT104" s="101"/>
      <c r="AU104" s="80"/>
      <c r="AV104" s="65"/>
      <c r="AW104" s="79"/>
      <c r="AX104" s="80"/>
      <c r="AY104" s="81"/>
      <c r="AZ104" s="101"/>
      <c r="BA104" s="80"/>
      <c r="BB104" s="81"/>
      <c r="BC104" s="112"/>
      <c r="BD104" s="112"/>
      <c r="BE104" s="112"/>
      <c r="BF104" s="113"/>
      <c r="BG104" s="114"/>
      <c r="BH104" s="115"/>
      <c r="BI104" s="55"/>
      <c r="BJ104" s="116"/>
      <c r="BK104" s="117"/>
      <c r="BL104" s="79"/>
      <c r="BM104" s="80"/>
      <c r="BN104" s="81"/>
      <c r="BO104" s="113"/>
      <c r="BP104" s="114"/>
      <c r="BQ104" s="117"/>
      <c r="BR104" s="118"/>
      <c r="BS104" s="116"/>
      <c r="BT104" s="115"/>
      <c r="BU104" s="112"/>
      <c r="BV104" s="112"/>
      <c r="BW104" s="112"/>
      <c r="BX104" s="113"/>
      <c r="BY104" s="114"/>
      <c r="BZ104" s="119"/>
      <c r="CA104" s="118"/>
      <c r="CB104" s="116"/>
      <c r="CC104" s="115"/>
      <c r="CD104" s="120"/>
      <c r="CE104" s="114"/>
      <c r="CF104" s="103"/>
      <c r="CG104" s="113"/>
      <c r="CH104" s="114"/>
      <c r="CI104" s="119"/>
      <c r="CJ104" s="92"/>
      <c r="CK104" s="116"/>
      <c r="CL104" s="115"/>
      <c r="CM104" s="120"/>
      <c r="CN104" s="114"/>
      <c r="CO104" s="117"/>
      <c r="CP104" s="113"/>
      <c r="CQ104" s="114"/>
      <c r="CR104" s="119"/>
      <c r="CS104" s="118"/>
      <c r="CT104" s="116"/>
      <c r="CU104" s="119"/>
      <c r="CV104" s="114"/>
      <c r="CW104" s="114"/>
      <c r="CX104" s="114"/>
      <c r="CY104" s="114"/>
      <c r="CZ104" s="114"/>
      <c r="DA104" s="114"/>
      <c r="DB104" s="114"/>
      <c r="DC104" s="116"/>
      <c r="DD104" s="121"/>
    </row>
    <row r="105" spans="1:108" ht="15.6" x14ac:dyDescent="0.3">
      <c r="A105" s="52">
        <f t="shared" si="2"/>
        <v>98</v>
      </c>
      <c r="B105" s="52" t="s">
        <v>139</v>
      </c>
      <c r="C105" s="53" t="s">
        <v>181</v>
      </c>
      <c r="D105" s="54" t="s">
        <v>48</v>
      </c>
      <c r="E105" s="54" t="s">
        <v>184</v>
      </c>
      <c r="F105" s="54">
        <v>2012</v>
      </c>
      <c r="G105" s="124" t="s">
        <v>132</v>
      </c>
      <c r="H105" s="97">
        <v>16</v>
      </c>
      <c r="I105" s="98">
        <v>23.5</v>
      </c>
      <c r="J105" s="97">
        <f t="shared" si="12"/>
        <v>5.875</v>
      </c>
      <c r="K105" s="99">
        <f t="shared" si="0"/>
        <v>41</v>
      </c>
      <c r="L105" s="97">
        <f t="shared" si="1"/>
        <v>46.875</v>
      </c>
      <c r="M105" s="100"/>
      <c r="N105" s="69"/>
      <c r="O105" s="70"/>
      <c r="P105" s="68"/>
      <c r="Q105" s="69"/>
      <c r="R105" s="70"/>
      <c r="S105" s="101"/>
      <c r="T105" s="80"/>
      <c r="U105" s="102"/>
      <c r="V105" s="79"/>
      <c r="W105" s="80"/>
      <c r="X105" s="103"/>
      <c r="Y105" s="68" t="s">
        <v>53</v>
      </c>
      <c r="Z105" s="69">
        <v>5</v>
      </c>
      <c r="AA105" s="70"/>
      <c r="AB105" s="79"/>
      <c r="AC105" s="80"/>
      <c r="AD105" s="102"/>
      <c r="AE105" s="68"/>
      <c r="AF105" s="69"/>
      <c r="AG105" s="70"/>
      <c r="AH105" s="104" t="s">
        <v>53</v>
      </c>
      <c r="AI105" s="69">
        <v>5</v>
      </c>
      <c r="AJ105" s="105">
        <v>1</v>
      </c>
      <c r="AK105" s="106"/>
      <c r="AL105" s="107"/>
      <c r="AM105" s="108"/>
      <c r="AN105" s="109"/>
      <c r="AO105" s="110"/>
      <c r="AP105" s="111"/>
      <c r="AQ105" s="79"/>
      <c r="AR105" s="80"/>
      <c r="AS105" s="81"/>
      <c r="AT105" s="101"/>
      <c r="AU105" s="80"/>
      <c r="AV105" s="65"/>
      <c r="AW105" s="79" t="s">
        <v>53</v>
      </c>
      <c r="AX105" s="80">
        <v>8</v>
      </c>
      <c r="AY105" s="81">
        <v>1</v>
      </c>
      <c r="AZ105" s="101"/>
      <c r="BA105" s="80"/>
      <c r="BB105" s="81"/>
      <c r="BC105" s="112"/>
      <c r="BD105" s="112"/>
      <c r="BE105" s="112"/>
      <c r="BF105" s="113" t="s">
        <v>53</v>
      </c>
      <c r="BG105" s="114">
        <v>5</v>
      </c>
      <c r="BH105" s="115"/>
      <c r="BI105" s="55"/>
      <c r="BJ105" s="116"/>
      <c r="BK105" s="117"/>
      <c r="BL105" s="79"/>
      <c r="BM105" s="80"/>
      <c r="BN105" s="81"/>
      <c r="BO105" s="113" t="s">
        <v>53</v>
      </c>
      <c r="BP105" s="114">
        <v>5</v>
      </c>
      <c r="BQ105" s="117"/>
      <c r="BR105" s="118"/>
      <c r="BS105" s="116"/>
      <c r="BT105" s="115"/>
      <c r="BU105" s="112"/>
      <c r="BV105" s="112"/>
      <c r="BW105" s="112"/>
      <c r="BX105" s="179" t="s">
        <v>47</v>
      </c>
      <c r="BY105" s="114">
        <v>10</v>
      </c>
      <c r="BZ105" s="119">
        <v>1</v>
      </c>
      <c r="CA105" s="118"/>
      <c r="CB105" s="116"/>
      <c r="CC105" s="115"/>
      <c r="CD105" s="120"/>
      <c r="CE105" s="114"/>
      <c r="CF105" s="103"/>
      <c r="CG105" s="113"/>
      <c r="CH105" s="114"/>
      <c r="CI105" s="119"/>
      <c r="CJ105" s="92"/>
      <c r="CK105" s="116"/>
      <c r="CL105" s="115"/>
      <c r="CM105" s="120"/>
      <c r="CN105" s="114"/>
      <c r="CO105" s="117"/>
      <c r="CP105" s="113"/>
      <c r="CQ105" s="114"/>
      <c r="CR105" s="119"/>
      <c r="CS105" s="118"/>
      <c r="CT105" s="116"/>
      <c r="CU105" s="119"/>
      <c r="CV105" s="114"/>
      <c r="CW105" s="114"/>
      <c r="CX105" s="114"/>
      <c r="CY105" s="114"/>
      <c r="CZ105" s="114"/>
      <c r="DA105" s="114"/>
      <c r="DB105" s="114"/>
      <c r="DC105" s="116"/>
      <c r="DD105" s="121"/>
    </row>
    <row r="106" spans="1:108" ht="15.6" x14ac:dyDescent="0.3">
      <c r="A106" s="52">
        <f t="shared" si="2"/>
        <v>99</v>
      </c>
      <c r="B106" s="52" t="s">
        <v>139</v>
      </c>
      <c r="C106" s="53" t="s">
        <v>181</v>
      </c>
      <c r="D106" s="180" t="s">
        <v>112</v>
      </c>
      <c r="E106" s="54" t="s">
        <v>185</v>
      </c>
      <c r="F106" s="54">
        <v>2012</v>
      </c>
      <c r="G106" s="124" t="s">
        <v>72</v>
      </c>
      <c r="H106" s="97">
        <v>0</v>
      </c>
      <c r="I106" s="98">
        <v>0</v>
      </c>
      <c r="J106" s="97">
        <f t="shared" si="12"/>
        <v>0</v>
      </c>
      <c r="K106" s="99">
        <f t="shared" si="0"/>
        <v>0</v>
      </c>
      <c r="L106" s="97">
        <f t="shared" si="1"/>
        <v>0</v>
      </c>
      <c r="M106" s="100"/>
      <c r="N106" s="69"/>
      <c r="O106" s="70"/>
      <c r="P106" s="68"/>
      <c r="Q106" s="69"/>
      <c r="R106" s="70"/>
      <c r="S106" s="101"/>
      <c r="T106" s="80"/>
      <c r="U106" s="102"/>
      <c r="V106" s="79"/>
      <c r="W106" s="80"/>
      <c r="X106" s="103"/>
      <c r="Y106" s="68"/>
      <c r="Z106" s="69"/>
      <c r="AA106" s="70"/>
      <c r="AB106" s="79"/>
      <c r="AC106" s="80"/>
      <c r="AD106" s="102"/>
      <c r="AE106" s="68"/>
      <c r="AF106" s="69"/>
      <c r="AG106" s="70"/>
      <c r="AH106" s="104"/>
      <c r="AI106" s="69"/>
      <c r="AJ106" s="105"/>
      <c r="AK106" s="106"/>
      <c r="AL106" s="107"/>
      <c r="AM106" s="108"/>
      <c r="AN106" s="109"/>
      <c r="AO106" s="110"/>
      <c r="AP106" s="111"/>
      <c r="AQ106" s="79"/>
      <c r="AR106" s="80"/>
      <c r="AS106" s="81"/>
      <c r="AT106" s="101"/>
      <c r="AU106" s="80"/>
      <c r="AV106" s="65"/>
      <c r="AW106" s="79"/>
      <c r="AX106" s="80"/>
      <c r="AY106" s="81"/>
      <c r="AZ106" s="101"/>
      <c r="BA106" s="80"/>
      <c r="BB106" s="81"/>
      <c r="BC106" s="112"/>
      <c r="BD106" s="112"/>
      <c r="BE106" s="112"/>
      <c r="BF106" s="113"/>
      <c r="BG106" s="114"/>
      <c r="BH106" s="115"/>
      <c r="BI106" s="55"/>
      <c r="BJ106" s="116"/>
      <c r="BK106" s="117"/>
      <c r="BL106" s="79"/>
      <c r="BM106" s="80"/>
      <c r="BN106" s="81"/>
      <c r="BO106" s="113"/>
      <c r="BP106" s="114"/>
      <c r="BQ106" s="117"/>
      <c r="BR106" s="118"/>
      <c r="BS106" s="116"/>
      <c r="BT106" s="115"/>
      <c r="BU106" s="112"/>
      <c r="BV106" s="112"/>
      <c r="BW106" s="112"/>
      <c r="BX106" s="113"/>
      <c r="BY106" s="114"/>
      <c r="BZ106" s="119"/>
      <c r="CA106" s="118"/>
      <c r="CB106" s="116"/>
      <c r="CC106" s="115"/>
      <c r="CD106" s="120"/>
      <c r="CE106" s="114"/>
      <c r="CF106" s="103"/>
      <c r="CG106" s="113"/>
      <c r="CH106" s="114"/>
      <c r="CI106" s="119"/>
      <c r="CJ106" s="92"/>
      <c r="CK106" s="116"/>
      <c r="CL106" s="115"/>
      <c r="CM106" s="120"/>
      <c r="CN106" s="114"/>
      <c r="CO106" s="117"/>
      <c r="CP106" s="113"/>
      <c r="CQ106" s="114"/>
      <c r="CR106" s="119"/>
      <c r="CS106" s="118"/>
      <c r="CT106" s="116"/>
      <c r="CU106" s="119"/>
      <c r="CV106" s="114"/>
      <c r="CW106" s="114"/>
      <c r="CX106" s="114"/>
      <c r="CY106" s="114"/>
      <c r="CZ106" s="114"/>
      <c r="DA106" s="114"/>
      <c r="DB106" s="114"/>
      <c r="DC106" s="116"/>
      <c r="DD106" s="121"/>
    </row>
    <row r="107" spans="1:108" ht="15.6" x14ac:dyDescent="0.3">
      <c r="A107" s="52">
        <f t="shared" si="2"/>
        <v>100</v>
      </c>
      <c r="B107" s="52" t="s">
        <v>139</v>
      </c>
      <c r="C107" s="53" t="s">
        <v>181</v>
      </c>
      <c r="D107" s="54" t="s">
        <v>70</v>
      </c>
      <c r="E107" s="54" t="s">
        <v>186</v>
      </c>
      <c r="F107" s="54">
        <v>2012</v>
      </c>
      <c r="G107" s="124" t="s">
        <v>72</v>
      </c>
      <c r="H107" s="97">
        <v>0</v>
      </c>
      <c r="I107" s="98">
        <v>0</v>
      </c>
      <c r="J107" s="97">
        <f t="shared" si="12"/>
        <v>0</v>
      </c>
      <c r="K107" s="99">
        <f t="shared" si="0"/>
        <v>0</v>
      </c>
      <c r="L107" s="97">
        <f t="shared" si="1"/>
        <v>0</v>
      </c>
      <c r="M107" s="100"/>
      <c r="N107" s="69"/>
      <c r="O107" s="70"/>
      <c r="P107" s="68"/>
      <c r="Q107" s="69"/>
      <c r="R107" s="70"/>
      <c r="S107" s="101"/>
      <c r="T107" s="80"/>
      <c r="U107" s="102"/>
      <c r="V107" s="79"/>
      <c r="W107" s="80"/>
      <c r="X107" s="103"/>
      <c r="Y107" s="68"/>
      <c r="Z107" s="69"/>
      <c r="AA107" s="70"/>
      <c r="AB107" s="79"/>
      <c r="AC107" s="80"/>
      <c r="AD107" s="102"/>
      <c r="AE107" s="68"/>
      <c r="AF107" s="69"/>
      <c r="AG107" s="70"/>
      <c r="AH107" s="104"/>
      <c r="AI107" s="69"/>
      <c r="AJ107" s="105"/>
      <c r="AK107" s="106"/>
      <c r="AL107" s="107"/>
      <c r="AM107" s="108"/>
      <c r="AN107" s="109"/>
      <c r="AO107" s="110"/>
      <c r="AP107" s="111"/>
      <c r="AQ107" s="79"/>
      <c r="AR107" s="80"/>
      <c r="AS107" s="81"/>
      <c r="AT107" s="101"/>
      <c r="AU107" s="80"/>
      <c r="AV107" s="65"/>
      <c r="AW107" s="79"/>
      <c r="AX107" s="80"/>
      <c r="AY107" s="81"/>
      <c r="AZ107" s="101"/>
      <c r="BA107" s="80"/>
      <c r="BB107" s="81"/>
      <c r="BC107" s="112"/>
      <c r="BD107" s="112"/>
      <c r="BE107" s="112"/>
      <c r="BF107" s="113"/>
      <c r="BG107" s="114"/>
      <c r="BH107" s="115"/>
      <c r="BI107" s="55"/>
      <c r="BJ107" s="116"/>
      <c r="BK107" s="117"/>
      <c r="BL107" s="79"/>
      <c r="BM107" s="80"/>
      <c r="BN107" s="81"/>
      <c r="BO107" s="113"/>
      <c r="BP107" s="114"/>
      <c r="BQ107" s="117"/>
      <c r="BR107" s="118"/>
      <c r="BS107" s="116"/>
      <c r="BT107" s="115"/>
      <c r="BU107" s="112"/>
      <c r="BV107" s="112"/>
      <c r="BW107" s="112"/>
      <c r="BX107" s="113"/>
      <c r="BY107" s="114"/>
      <c r="BZ107" s="119"/>
      <c r="CA107" s="118"/>
      <c r="CB107" s="116"/>
      <c r="CC107" s="115"/>
      <c r="CD107" s="120"/>
      <c r="CE107" s="114"/>
      <c r="CF107" s="103"/>
      <c r="CG107" s="113"/>
      <c r="CH107" s="114"/>
      <c r="CI107" s="119"/>
      <c r="CJ107" s="92"/>
      <c r="CK107" s="116"/>
      <c r="CL107" s="115"/>
      <c r="CM107" s="120"/>
      <c r="CN107" s="114"/>
      <c r="CO107" s="117"/>
      <c r="CP107" s="113"/>
      <c r="CQ107" s="114"/>
      <c r="CR107" s="119"/>
      <c r="CS107" s="118"/>
      <c r="CT107" s="116"/>
      <c r="CU107" s="119"/>
      <c r="CV107" s="114"/>
      <c r="CW107" s="114"/>
      <c r="CX107" s="114"/>
      <c r="CY107" s="114"/>
      <c r="CZ107" s="114"/>
      <c r="DA107" s="114"/>
      <c r="DB107" s="114"/>
      <c r="DC107" s="116"/>
      <c r="DD107" s="121"/>
    </row>
    <row r="108" spans="1:108" ht="15.6" x14ac:dyDescent="0.3">
      <c r="A108" s="52">
        <f t="shared" si="2"/>
        <v>101</v>
      </c>
      <c r="B108" s="52" t="s">
        <v>139</v>
      </c>
      <c r="C108" s="53" t="s">
        <v>181</v>
      </c>
      <c r="D108" s="54" t="s">
        <v>76</v>
      </c>
      <c r="E108" s="54" t="s">
        <v>187</v>
      </c>
      <c r="F108" s="54">
        <v>2012</v>
      </c>
      <c r="G108" s="124" t="s">
        <v>132</v>
      </c>
      <c r="H108" s="97">
        <v>12</v>
      </c>
      <c r="I108" s="98">
        <v>13.875</v>
      </c>
      <c r="J108" s="97">
        <f t="shared" si="12"/>
        <v>3.46875</v>
      </c>
      <c r="K108" s="99">
        <f t="shared" si="0"/>
        <v>5</v>
      </c>
      <c r="L108" s="97">
        <f t="shared" si="1"/>
        <v>8.46875</v>
      </c>
      <c r="M108" s="100"/>
      <c r="N108" s="69"/>
      <c r="O108" s="70"/>
      <c r="P108" s="68"/>
      <c r="Q108" s="69"/>
      <c r="R108" s="70"/>
      <c r="S108" s="101"/>
      <c r="T108" s="80"/>
      <c r="U108" s="102"/>
      <c r="V108" s="79"/>
      <c r="W108" s="80"/>
      <c r="X108" s="103"/>
      <c r="Y108" s="68"/>
      <c r="Z108" s="69"/>
      <c r="AA108" s="70"/>
      <c r="AB108" s="79" t="s">
        <v>53</v>
      </c>
      <c r="AC108" s="80">
        <v>5</v>
      </c>
      <c r="AD108" s="102"/>
      <c r="AE108" s="68"/>
      <c r="AF108" s="69"/>
      <c r="AG108" s="70"/>
      <c r="AH108" s="104"/>
      <c r="AI108" s="69"/>
      <c r="AJ108" s="105"/>
      <c r="AK108" s="106"/>
      <c r="AL108" s="107"/>
      <c r="AM108" s="108"/>
      <c r="AN108" s="109"/>
      <c r="AO108" s="110"/>
      <c r="AP108" s="111"/>
      <c r="AQ108" s="79"/>
      <c r="AR108" s="80"/>
      <c r="AS108" s="81"/>
      <c r="AT108" s="101"/>
      <c r="AU108" s="80"/>
      <c r="AV108" s="65"/>
      <c r="AW108" s="79"/>
      <c r="AX108" s="80"/>
      <c r="AY108" s="81"/>
      <c r="AZ108" s="101"/>
      <c r="BA108" s="80"/>
      <c r="BB108" s="81"/>
      <c r="BC108" s="112"/>
      <c r="BD108" s="112"/>
      <c r="BE108" s="112"/>
      <c r="BF108" s="113"/>
      <c r="BG108" s="114"/>
      <c r="BH108" s="115"/>
      <c r="BI108" s="55"/>
      <c r="BJ108" s="116"/>
      <c r="BK108" s="117"/>
      <c r="BL108" s="79"/>
      <c r="BM108" s="80"/>
      <c r="BN108" s="81"/>
      <c r="BO108" s="113"/>
      <c r="BP108" s="114"/>
      <c r="BQ108" s="117"/>
      <c r="BR108" s="118"/>
      <c r="BS108" s="116"/>
      <c r="BT108" s="115"/>
      <c r="BU108" s="112"/>
      <c r="BV108" s="112"/>
      <c r="BW108" s="112"/>
      <c r="BX108" s="113"/>
      <c r="BY108" s="114"/>
      <c r="BZ108" s="119"/>
      <c r="CA108" s="118"/>
      <c r="CB108" s="116"/>
      <c r="CC108" s="115"/>
      <c r="CD108" s="120"/>
      <c r="CE108" s="114"/>
      <c r="CF108" s="103"/>
      <c r="CG108" s="113"/>
      <c r="CH108" s="114"/>
      <c r="CI108" s="119"/>
      <c r="CJ108" s="92"/>
      <c r="CK108" s="116"/>
      <c r="CL108" s="115"/>
      <c r="CM108" s="120"/>
      <c r="CN108" s="114"/>
      <c r="CO108" s="117"/>
      <c r="CP108" s="113"/>
      <c r="CQ108" s="114"/>
      <c r="CR108" s="119"/>
      <c r="CS108" s="118"/>
      <c r="CT108" s="116"/>
      <c r="CU108" s="119"/>
      <c r="CV108" s="114"/>
      <c r="CW108" s="114"/>
      <c r="CX108" s="114"/>
      <c r="CY108" s="114"/>
      <c r="CZ108" s="114"/>
      <c r="DA108" s="114"/>
      <c r="DB108" s="114"/>
      <c r="DC108" s="116"/>
      <c r="DD108" s="121"/>
    </row>
    <row r="109" spans="1:108" ht="15.6" x14ac:dyDescent="0.3">
      <c r="A109" s="52">
        <f t="shared" si="2"/>
        <v>102</v>
      </c>
      <c r="B109" s="52" t="s">
        <v>139</v>
      </c>
      <c r="C109" s="53" t="s">
        <v>181</v>
      </c>
      <c r="D109" s="54" t="s">
        <v>56</v>
      </c>
      <c r="E109" s="54" t="s">
        <v>188</v>
      </c>
      <c r="F109" s="54">
        <v>2012</v>
      </c>
      <c r="G109" s="124" t="s">
        <v>135</v>
      </c>
      <c r="H109" s="97">
        <v>9</v>
      </c>
      <c r="I109" s="98">
        <v>13.75</v>
      </c>
      <c r="J109" s="97">
        <f t="shared" si="12"/>
        <v>3.4375</v>
      </c>
      <c r="K109" s="99">
        <f t="shared" si="0"/>
        <v>19</v>
      </c>
      <c r="L109" s="97">
        <f t="shared" si="1"/>
        <v>22.4375</v>
      </c>
      <c r="M109" s="100"/>
      <c r="N109" s="69"/>
      <c r="O109" s="70"/>
      <c r="P109" s="68"/>
      <c r="Q109" s="69"/>
      <c r="R109" s="70"/>
      <c r="S109" s="101"/>
      <c r="T109" s="80"/>
      <c r="U109" s="102"/>
      <c r="V109" s="79"/>
      <c r="W109" s="80"/>
      <c r="X109" s="103"/>
      <c r="Y109" s="68" t="s">
        <v>50</v>
      </c>
      <c r="Z109" s="69">
        <v>3</v>
      </c>
      <c r="AA109" s="70"/>
      <c r="AB109" s="79" t="s">
        <v>53</v>
      </c>
      <c r="AC109" s="80">
        <v>5</v>
      </c>
      <c r="AD109" s="102"/>
      <c r="AE109" s="68"/>
      <c r="AF109" s="69"/>
      <c r="AG109" s="70"/>
      <c r="AH109" s="104" t="s">
        <v>80</v>
      </c>
      <c r="AI109" s="69">
        <v>0</v>
      </c>
      <c r="AJ109" s="105">
        <v>1</v>
      </c>
      <c r="AK109" s="106"/>
      <c r="AL109" s="107"/>
      <c r="AM109" s="108"/>
      <c r="AN109" s="109"/>
      <c r="AO109" s="110"/>
      <c r="AP109" s="111"/>
      <c r="AQ109" s="109" t="s">
        <v>87</v>
      </c>
      <c r="AR109" s="110">
        <v>2</v>
      </c>
      <c r="AS109" s="81"/>
      <c r="AT109" s="101"/>
      <c r="AU109" s="80"/>
      <c r="AV109" s="65"/>
      <c r="AW109" s="79" t="s">
        <v>108</v>
      </c>
      <c r="AX109" s="80">
        <v>0</v>
      </c>
      <c r="AY109" s="81">
        <v>1</v>
      </c>
      <c r="AZ109" s="101"/>
      <c r="BA109" s="80"/>
      <c r="BB109" s="81"/>
      <c r="BC109" s="112"/>
      <c r="BD109" s="112"/>
      <c r="BE109" s="112"/>
      <c r="BF109" s="113"/>
      <c r="BG109" s="114"/>
      <c r="BH109" s="115"/>
      <c r="BI109" s="55"/>
      <c r="BJ109" s="116"/>
      <c r="BK109" s="117"/>
      <c r="BL109" s="79" t="s">
        <v>108</v>
      </c>
      <c r="BM109" s="80">
        <v>0</v>
      </c>
      <c r="BN109" s="81"/>
      <c r="BO109" s="113" t="s">
        <v>80</v>
      </c>
      <c r="BP109" s="114">
        <v>0</v>
      </c>
      <c r="BQ109" s="117"/>
      <c r="BR109" s="118"/>
      <c r="BS109" s="116"/>
      <c r="BT109" s="115"/>
      <c r="BU109" s="112"/>
      <c r="BV109" s="112"/>
      <c r="BW109" s="112"/>
      <c r="BX109" s="179" t="s">
        <v>50</v>
      </c>
      <c r="BY109" s="114">
        <v>6</v>
      </c>
      <c r="BZ109" s="119">
        <v>1</v>
      </c>
      <c r="CA109" s="118"/>
      <c r="CB109" s="116"/>
      <c r="CC109" s="115"/>
      <c r="CD109" s="120"/>
      <c r="CE109" s="114"/>
      <c r="CF109" s="103"/>
      <c r="CG109" s="113"/>
      <c r="CH109" s="114"/>
      <c r="CI109" s="119"/>
      <c r="CJ109" s="92"/>
      <c r="CK109" s="116"/>
      <c r="CL109" s="115"/>
      <c r="CM109" s="120"/>
      <c r="CN109" s="114"/>
      <c r="CO109" s="117"/>
      <c r="CP109" s="113"/>
      <c r="CQ109" s="114"/>
      <c r="CR109" s="119"/>
      <c r="CS109" s="118"/>
      <c r="CT109" s="116"/>
      <c r="CU109" s="119"/>
      <c r="CV109" s="114"/>
      <c r="CW109" s="114"/>
      <c r="CX109" s="114"/>
      <c r="CY109" s="114"/>
      <c r="CZ109" s="114"/>
      <c r="DA109" s="114"/>
      <c r="DB109" s="114"/>
      <c r="DC109" s="116"/>
      <c r="DD109" s="121"/>
    </row>
    <row r="110" spans="1:108" ht="15.6" x14ac:dyDescent="0.3">
      <c r="A110" s="52">
        <f t="shared" si="2"/>
        <v>103</v>
      </c>
      <c r="B110" s="52" t="s">
        <v>139</v>
      </c>
      <c r="C110" s="53" t="s">
        <v>181</v>
      </c>
      <c r="D110" s="54" t="s">
        <v>54</v>
      </c>
      <c r="E110" s="54" t="s">
        <v>189</v>
      </c>
      <c r="F110" s="54">
        <v>2011</v>
      </c>
      <c r="G110" s="147" t="s">
        <v>72</v>
      </c>
      <c r="H110" s="97">
        <v>69</v>
      </c>
      <c r="I110" s="98">
        <v>69</v>
      </c>
      <c r="J110" s="97">
        <f t="shared" si="12"/>
        <v>17.25</v>
      </c>
      <c r="K110" s="99">
        <f t="shared" si="0"/>
        <v>72</v>
      </c>
      <c r="L110" s="97">
        <f t="shared" si="1"/>
        <v>89.25</v>
      </c>
      <c r="M110" s="100"/>
      <c r="N110" s="69"/>
      <c r="O110" s="70"/>
      <c r="P110" s="68"/>
      <c r="Q110" s="69"/>
      <c r="R110" s="70"/>
      <c r="S110" s="101"/>
      <c r="T110" s="80"/>
      <c r="U110" s="102"/>
      <c r="V110" s="79"/>
      <c r="W110" s="80"/>
      <c r="X110" s="103"/>
      <c r="Y110" s="68" t="s">
        <v>47</v>
      </c>
      <c r="Z110" s="69">
        <v>7</v>
      </c>
      <c r="AA110" s="70"/>
      <c r="AB110" s="79" t="s">
        <v>47</v>
      </c>
      <c r="AC110" s="80">
        <v>7</v>
      </c>
      <c r="AD110" s="102"/>
      <c r="AE110" s="68"/>
      <c r="AF110" s="69"/>
      <c r="AG110" s="70"/>
      <c r="AH110" s="104" t="s">
        <v>47</v>
      </c>
      <c r="AI110" s="69">
        <v>7</v>
      </c>
      <c r="AJ110" s="105"/>
      <c r="AK110" s="106"/>
      <c r="AL110" s="107"/>
      <c r="AM110" s="108"/>
      <c r="AN110" s="109" t="s">
        <v>53</v>
      </c>
      <c r="AO110" s="110">
        <v>12</v>
      </c>
      <c r="AP110" s="111">
        <v>1</v>
      </c>
      <c r="AQ110" s="79" t="s">
        <v>89</v>
      </c>
      <c r="AR110" s="80">
        <v>0</v>
      </c>
      <c r="AS110" s="81"/>
      <c r="AT110" s="101" t="s">
        <v>50</v>
      </c>
      <c r="AU110" s="80">
        <v>9</v>
      </c>
      <c r="AV110" s="65">
        <v>1</v>
      </c>
      <c r="AW110" s="79"/>
      <c r="AX110" s="80"/>
      <c r="AY110" s="81"/>
      <c r="AZ110" s="101"/>
      <c r="BA110" s="80"/>
      <c r="BB110" s="81"/>
      <c r="BC110" s="112"/>
      <c r="BD110" s="112"/>
      <c r="BE110" s="112"/>
      <c r="BF110" s="113" t="s">
        <v>47</v>
      </c>
      <c r="BG110" s="114">
        <v>7</v>
      </c>
      <c r="BH110" s="115"/>
      <c r="BI110" s="55"/>
      <c r="BJ110" s="116"/>
      <c r="BK110" s="117"/>
      <c r="BL110" s="79"/>
      <c r="BM110" s="80"/>
      <c r="BN110" s="81"/>
      <c r="BO110" s="113" t="s">
        <v>53</v>
      </c>
      <c r="BP110" s="114">
        <v>5</v>
      </c>
      <c r="BQ110" s="117"/>
      <c r="BR110" s="118"/>
      <c r="BS110" s="116"/>
      <c r="BT110" s="115"/>
      <c r="BU110" s="112" t="s">
        <v>80</v>
      </c>
      <c r="BV110" s="112">
        <v>6</v>
      </c>
      <c r="BW110" s="112">
        <v>1</v>
      </c>
      <c r="BX110" s="179" t="s">
        <v>53</v>
      </c>
      <c r="BY110" s="114">
        <v>8</v>
      </c>
      <c r="BZ110" s="119">
        <v>1</v>
      </c>
      <c r="CA110" s="118"/>
      <c r="CB110" s="116"/>
      <c r="CC110" s="115"/>
      <c r="CD110" s="120"/>
      <c r="CE110" s="114"/>
      <c r="CF110" s="103"/>
      <c r="CG110" s="113"/>
      <c r="CH110" s="114"/>
      <c r="CI110" s="119"/>
      <c r="CJ110" s="92"/>
      <c r="CK110" s="116"/>
      <c r="CL110" s="115"/>
      <c r="CM110" s="120"/>
      <c r="CN110" s="114"/>
      <c r="CO110" s="117"/>
      <c r="CP110" s="113"/>
      <c r="CQ110" s="114"/>
      <c r="CR110" s="119"/>
      <c r="CS110" s="118"/>
      <c r="CT110" s="116"/>
      <c r="CU110" s="119"/>
      <c r="CV110" s="114"/>
      <c r="CW110" s="114"/>
      <c r="CX110" s="114"/>
      <c r="CY110" s="114"/>
      <c r="CZ110" s="114"/>
      <c r="DA110" s="114"/>
      <c r="DB110" s="114"/>
      <c r="DC110" s="116"/>
      <c r="DD110" s="121"/>
    </row>
    <row r="111" spans="1:108" ht="15.6" x14ac:dyDescent="0.3">
      <c r="A111" s="52">
        <f t="shared" si="2"/>
        <v>104</v>
      </c>
      <c r="B111" s="52" t="s">
        <v>139</v>
      </c>
      <c r="C111" s="53" t="s">
        <v>181</v>
      </c>
      <c r="D111" s="54" t="s">
        <v>54</v>
      </c>
      <c r="E111" s="54" t="s">
        <v>190</v>
      </c>
      <c r="F111" s="54">
        <v>2011</v>
      </c>
      <c r="G111" s="150" t="s">
        <v>132</v>
      </c>
      <c r="H111" s="143">
        <v>74</v>
      </c>
      <c r="I111" s="98">
        <v>80.25</v>
      </c>
      <c r="J111" s="97">
        <f t="shared" si="12"/>
        <v>20.0625</v>
      </c>
      <c r="K111" s="99">
        <f t="shared" si="0"/>
        <v>61</v>
      </c>
      <c r="L111" s="97">
        <f t="shared" si="1"/>
        <v>81.0625</v>
      </c>
      <c r="M111" s="100"/>
      <c r="N111" s="69"/>
      <c r="O111" s="70"/>
      <c r="P111" s="68"/>
      <c r="Q111" s="69"/>
      <c r="R111" s="70"/>
      <c r="S111" s="101"/>
      <c r="T111" s="80"/>
      <c r="U111" s="102"/>
      <c r="V111" s="79"/>
      <c r="W111" s="80"/>
      <c r="X111" s="103"/>
      <c r="Y111" s="68" t="s">
        <v>47</v>
      </c>
      <c r="Z111" s="69">
        <v>7</v>
      </c>
      <c r="AA111" s="70"/>
      <c r="AB111" s="79" t="s">
        <v>47</v>
      </c>
      <c r="AC111" s="80">
        <v>7</v>
      </c>
      <c r="AD111" s="102"/>
      <c r="AE111" s="68"/>
      <c r="AF111" s="69"/>
      <c r="AG111" s="70"/>
      <c r="AH111" s="104" t="s">
        <v>47</v>
      </c>
      <c r="AI111" s="69">
        <v>7</v>
      </c>
      <c r="AJ111" s="105">
        <v>1</v>
      </c>
      <c r="AK111" s="106"/>
      <c r="AL111" s="107"/>
      <c r="AM111" s="108"/>
      <c r="AN111" s="109" t="s">
        <v>53</v>
      </c>
      <c r="AO111" s="110">
        <v>12</v>
      </c>
      <c r="AP111" s="111"/>
      <c r="AQ111" s="79"/>
      <c r="AR111" s="80"/>
      <c r="AS111" s="81"/>
      <c r="AT111" s="101" t="s">
        <v>53</v>
      </c>
      <c r="AU111" s="80">
        <v>12</v>
      </c>
      <c r="AV111" s="65"/>
      <c r="AW111" s="79"/>
      <c r="AX111" s="80"/>
      <c r="AY111" s="81"/>
      <c r="AZ111" s="101"/>
      <c r="BA111" s="80"/>
      <c r="BB111" s="81"/>
      <c r="BC111" s="112"/>
      <c r="BD111" s="112"/>
      <c r="BE111" s="112"/>
      <c r="BF111" s="113" t="s">
        <v>47</v>
      </c>
      <c r="BG111" s="114">
        <v>7</v>
      </c>
      <c r="BH111" s="115"/>
      <c r="BI111" s="55"/>
      <c r="BJ111" s="116"/>
      <c r="BK111" s="117"/>
      <c r="BL111" s="79"/>
      <c r="BM111" s="80"/>
      <c r="BN111" s="81"/>
      <c r="BO111" s="113" t="s">
        <v>47</v>
      </c>
      <c r="BP111" s="114">
        <v>7</v>
      </c>
      <c r="BQ111" s="117"/>
      <c r="BR111" s="118"/>
      <c r="BS111" s="116"/>
      <c r="BT111" s="115"/>
      <c r="BU111" s="112" t="s">
        <v>89</v>
      </c>
      <c r="BV111" s="112">
        <v>0</v>
      </c>
      <c r="BW111" s="112">
        <v>1</v>
      </c>
      <c r="BX111" s="113"/>
      <c r="BY111" s="114"/>
      <c r="BZ111" s="119"/>
      <c r="CA111" s="118"/>
      <c r="CB111" s="116"/>
      <c r="CC111" s="115"/>
      <c r="CD111" s="120"/>
      <c r="CE111" s="114"/>
      <c r="CF111" s="103"/>
      <c r="CG111" s="113"/>
      <c r="CH111" s="114"/>
      <c r="CI111" s="119"/>
      <c r="CJ111" s="92"/>
      <c r="CK111" s="116"/>
      <c r="CL111" s="115"/>
      <c r="CM111" s="120"/>
      <c r="CN111" s="114"/>
      <c r="CO111" s="117"/>
      <c r="CP111" s="113"/>
      <c r="CQ111" s="114"/>
      <c r="CR111" s="119"/>
      <c r="CS111" s="118"/>
      <c r="CT111" s="116"/>
      <c r="CU111" s="119"/>
      <c r="CV111" s="114"/>
      <c r="CW111" s="114"/>
      <c r="CX111" s="114"/>
      <c r="CY111" s="114"/>
      <c r="CZ111" s="114"/>
      <c r="DA111" s="114"/>
      <c r="DB111" s="114"/>
      <c r="DC111" s="116"/>
      <c r="DD111" s="121"/>
    </row>
    <row r="112" spans="1:108" ht="15.6" x14ac:dyDescent="0.3">
      <c r="A112" s="52">
        <f t="shared" si="2"/>
        <v>105</v>
      </c>
      <c r="B112" s="52" t="s">
        <v>139</v>
      </c>
      <c r="C112" s="53" t="s">
        <v>181</v>
      </c>
      <c r="D112" s="54" t="s">
        <v>56</v>
      </c>
      <c r="E112" s="54" t="s">
        <v>191</v>
      </c>
      <c r="F112" s="54">
        <v>2013</v>
      </c>
      <c r="G112" s="124" t="s">
        <v>135</v>
      </c>
      <c r="H112" s="97">
        <v>0</v>
      </c>
      <c r="I112" s="98">
        <v>0</v>
      </c>
      <c r="J112" s="97">
        <f t="shared" si="12"/>
        <v>0</v>
      </c>
      <c r="K112" s="99">
        <f t="shared" si="0"/>
        <v>0</v>
      </c>
      <c r="L112" s="97">
        <f t="shared" si="1"/>
        <v>0</v>
      </c>
      <c r="M112" s="100"/>
      <c r="N112" s="69"/>
      <c r="O112" s="70"/>
      <c r="P112" s="68"/>
      <c r="Q112" s="69"/>
      <c r="R112" s="70"/>
      <c r="S112" s="101"/>
      <c r="T112" s="80"/>
      <c r="U112" s="102"/>
      <c r="V112" s="79"/>
      <c r="W112" s="80"/>
      <c r="X112" s="103"/>
      <c r="Y112" s="68"/>
      <c r="Z112" s="69"/>
      <c r="AA112" s="70"/>
      <c r="AB112" s="79"/>
      <c r="AC112" s="80"/>
      <c r="AD112" s="102"/>
      <c r="AE112" s="68"/>
      <c r="AF112" s="69"/>
      <c r="AG112" s="70"/>
      <c r="AH112" s="104"/>
      <c r="AI112" s="69"/>
      <c r="AJ112" s="105"/>
      <c r="AK112" s="106"/>
      <c r="AL112" s="107"/>
      <c r="AM112" s="108"/>
      <c r="AN112" s="109"/>
      <c r="AO112" s="110"/>
      <c r="AP112" s="111"/>
      <c r="AQ112" s="79"/>
      <c r="AR112" s="80"/>
      <c r="AS112" s="81"/>
      <c r="AT112" s="101"/>
      <c r="AU112" s="80"/>
      <c r="AV112" s="65"/>
      <c r="AW112" s="79"/>
      <c r="AX112" s="80"/>
      <c r="AY112" s="81"/>
      <c r="AZ112" s="101"/>
      <c r="BA112" s="80"/>
      <c r="BB112" s="81"/>
      <c r="BC112" s="112"/>
      <c r="BD112" s="112"/>
      <c r="BE112" s="112"/>
      <c r="BF112" s="113"/>
      <c r="BG112" s="114"/>
      <c r="BH112" s="115"/>
      <c r="BI112" s="55"/>
      <c r="BJ112" s="116"/>
      <c r="BK112" s="117"/>
      <c r="BL112" s="79"/>
      <c r="BM112" s="80"/>
      <c r="BN112" s="81"/>
      <c r="BO112" s="113"/>
      <c r="BP112" s="114"/>
      <c r="BQ112" s="117"/>
      <c r="BR112" s="118"/>
      <c r="BS112" s="116"/>
      <c r="BT112" s="115"/>
      <c r="BU112" s="112"/>
      <c r="BV112" s="112"/>
      <c r="BW112" s="112"/>
      <c r="BX112" s="113"/>
      <c r="BY112" s="114"/>
      <c r="BZ112" s="119"/>
      <c r="CA112" s="118"/>
      <c r="CB112" s="116"/>
      <c r="CC112" s="115"/>
      <c r="CD112" s="120"/>
      <c r="CE112" s="114"/>
      <c r="CF112" s="103"/>
      <c r="CG112" s="113"/>
      <c r="CH112" s="114"/>
      <c r="CI112" s="119"/>
      <c r="CJ112" s="92"/>
      <c r="CK112" s="116"/>
      <c r="CL112" s="115"/>
      <c r="CM112" s="120"/>
      <c r="CN112" s="114"/>
      <c r="CO112" s="117"/>
      <c r="CP112" s="113"/>
      <c r="CQ112" s="114"/>
      <c r="CR112" s="119"/>
      <c r="CS112" s="118"/>
      <c r="CT112" s="116"/>
      <c r="CU112" s="119"/>
      <c r="CV112" s="114"/>
      <c r="CW112" s="114"/>
      <c r="CX112" s="114"/>
      <c r="CY112" s="114"/>
      <c r="CZ112" s="114"/>
      <c r="DA112" s="114"/>
      <c r="DB112" s="114"/>
      <c r="DC112" s="116"/>
      <c r="DD112" s="121"/>
    </row>
    <row r="113" spans="1:108" ht="15.6" x14ac:dyDescent="0.3">
      <c r="A113" s="52">
        <f t="shared" si="2"/>
        <v>106</v>
      </c>
      <c r="B113" s="52" t="s">
        <v>139</v>
      </c>
      <c r="C113" s="53" t="s">
        <v>181</v>
      </c>
      <c r="D113" s="54" t="s">
        <v>70</v>
      </c>
      <c r="E113" s="148" t="s">
        <v>192</v>
      </c>
      <c r="F113" s="54">
        <v>2012</v>
      </c>
      <c r="G113" s="124" t="s">
        <v>135</v>
      </c>
      <c r="H113" s="97">
        <v>3</v>
      </c>
      <c r="I113" s="98">
        <v>3.5625</v>
      </c>
      <c r="J113" s="97">
        <f t="shared" si="12"/>
        <v>0.890625</v>
      </c>
      <c r="K113" s="99">
        <f t="shared" si="0"/>
        <v>0</v>
      </c>
      <c r="L113" s="97">
        <f t="shared" si="1"/>
        <v>0.890625</v>
      </c>
      <c r="M113" s="100"/>
      <c r="N113" s="69"/>
      <c r="O113" s="70"/>
      <c r="P113" s="68"/>
      <c r="Q113" s="69"/>
      <c r="R113" s="70"/>
      <c r="S113" s="101"/>
      <c r="T113" s="80"/>
      <c r="U113" s="102"/>
      <c r="V113" s="79"/>
      <c r="W113" s="80"/>
      <c r="X113" s="103"/>
      <c r="Y113" s="68"/>
      <c r="Z113" s="69"/>
      <c r="AA113" s="70"/>
      <c r="AB113" s="79"/>
      <c r="AC113" s="80"/>
      <c r="AD113" s="102"/>
      <c r="AE113" s="68"/>
      <c r="AF113" s="69"/>
      <c r="AG113" s="70"/>
      <c r="AH113" s="104"/>
      <c r="AI113" s="69"/>
      <c r="AJ113" s="105"/>
      <c r="AK113" s="106"/>
      <c r="AL113" s="107"/>
      <c r="AM113" s="108"/>
      <c r="AN113" s="109"/>
      <c r="AO113" s="110"/>
      <c r="AP113" s="111"/>
      <c r="AQ113" s="79"/>
      <c r="AR113" s="80"/>
      <c r="AS113" s="81"/>
      <c r="AT113" s="101"/>
      <c r="AU113" s="80"/>
      <c r="AV113" s="65"/>
      <c r="AW113" s="79"/>
      <c r="AX113" s="80"/>
      <c r="AY113" s="81"/>
      <c r="AZ113" s="101"/>
      <c r="BA113" s="80"/>
      <c r="BB113" s="81"/>
      <c r="BC113" s="112"/>
      <c r="BD113" s="112"/>
      <c r="BE113" s="112"/>
      <c r="BF113" s="113"/>
      <c r="BG113" s="114"/>
      <c r="BH113" s="115"/>
      <c r="BI113" s="55"/>
      <c r="BJ113" s="116"/>
      <c r="BK113" s="117"/>
      <c r="BL113" s="79"/>
      <c r="BM113" s="80"/>
      <c r="BN113" s="81"/>
      <c r="BO113" s="113"/>
      <c r="BP113" s="114"/>
      <c r="BQ113" s="117"/>
      <c r="BR113" s="118"/>
      <c r="BS113" s="116"/>
      <c r="BT113" s="115"/>
      <c r="BU113" s="112"/>
      <c r="BV113" s="112"/>
      <c r="BW113" s="112"/>
      <c r="BX113" s="113"/>
      <c r="BY113" s="114"/>
      <c r="BZ113" s="119"/>
      <c r="CA113" s="118"/>
      <c r="CB113" s="116"/>
      <c r="CC113" s="115"/>
      <c r="CD113" s="120"/>
      <c r="CE113" s="114"/>
      <c r="CF113" s="103"/>
      <c r="CG113" s="113"/>
      <c r="CH113" s="114"/>
      <c r="CI113" s="119"/>
      <c r="CJ113" s="92"/>
      <c r="CK113" s="116"/>
      <c r="CL113" s="115"/>
      <c r="CM113" s="120"/>
      <c r="CN113" s="114"/>
      <c r="CO113" s="117"/>
      <c r="CP113" s="113"/>
      <c r="CQ113" s="114"/>
      <c r="CR113" s="119"/>
      <c r="CS113" s="118"/>
      <c r="CT113" s="116"/>
      <c r="CU113" s="119"/>
      <c r="CV113" s="114"/>
      <c r="CW113" s="114"/>
      <c r="CX113" s="114"/>
      <c r="CY113" s="114"/>
      <c r="CZ113" s="114"/>
      <c r="DA113" s="114"/>
      <c r="DB113" s="114"/>
      <c r="DC113" s="116"/>
      <c r="DD113" s="121"/>
    </row>
    <row r="114" spans="1:108" ht="15.6" x14ac:dyDescent="0.3">
      <c r="A114" s="52">
        <f t="shared" si="2"/>
        <v>107</v>
      </c>
      <c r="B114" s="52" t="s">
        <v>139</v>
      </c>
      <c r="C114" s="53" t="s">
        <v>181</v>
      </c>
      <c r="D114" s="148" t="s">
        <v>48</v>
      </c>
      <c r="E114" s="54" t="s">
        <v>193</v>
      </c>
      <c r="F114" s="54">
        <v>2012</v>
      </c>
      <c r="G114" s="124" t="s">
        <v>72</v>
      </c>
      <c r="H114" s="97">
        <v>7</v>
      </c>
      <c r="I114" s="98">
        <v>12.0625</v>
      </c>
      <c r="J114" s="97">
        <f t="shared" si="12"/>
        <v>3.015625</v>
      </c>
      <c r="K114" s="99">
        <f t="shared" si="0"/>
        <v>24</v>
      </c>
      <c r="L114" s="97">
        <f t="shared" si="1"/>
        <v>27.015625</v>
      </c>
      <c r="M114" s="100"/>
      <c r="N114" s="69"/>
      <c r="O114" s="70"/>
      <c r="P114" s="68"/>
      <c r="Q114" s="69"/>
      <c r="R114" s="70"/>
      <c r="S114" s="101"/>
      <c r="T114" s="80"/>
      <c r="U114" s="102"/>
      <c r="V114" s="79"/>
      <c r="W114" s="80"/>
      <c r="X114" s="103"/>
      <c r="Y114" s="68" t="s">
        <v>80</v>
      </c>
      <c r="Z114" s="69">
        <v>0</v>
      </c>
      <c r="AA114" s="70"/>
      <c r="AB114" s="79"/>
      <c r="AC114" s="80"/>
      <c r="AD114" s="102"/>
      <c r="AE114" s="68"/>
      <c r="AF114" s="69"/>
      <c r="AG114" s="70"/>
      <c r="AH114" s="104" t="s">
        <v>95</v>
      </c>
      <c r="AI114" s="69">
        <v>0</v>
      </c>
      <c r="AJ114" s="105">
        <v>1</v>
      </c>
      <c r="AK114" s="106"/>
      <c r="AL114" s="107"/>
      <c r="AM114" s="108"/>
      <c r="AN114" s="109"/>
      <c r="AO114" s="110"/>
      <c r="AP114" s="111"/>
      <c r="AQ114" s="79"/>
      <c r="AR114" s="80"/>
      <c r="AS114" s="81"/>
      <c r="AT114" s="101"/>
      <c r="AU114" s="80"/>
      <c r="AV114" s="65"/>
      <c r="AW114" s="79" t="s">
        <v>87</v>
      </c>
      <c r="AX114" s="80">
        <v>0</v>
      </c>
      <c r="AY114" s="81">
        <v>1</v>
      </c>
      <c r="AZ114" s="101"/>
      <c r="BA114" s="80"/>
      <c r="BB114" s="81"/>
      <c r="BC114" s="112" t="s">
        <v>47</v>
      </c>
      <c r="BD114" s="112">
        <v>10</v>
      </c>
      <c r="BE114" s="112"/>
      <c r="BF114" s="113" t="s">
        <v>50</v>
      </c>
      <c r="BG114" s="114">
        <v>3</v>
      </c>
      <c r="BH114" s="115"/>
      <c r="BI114" s="55"/>
      <c r="BJ114" s="116"/>
      <c r="BK114" s="117"/>
      <c r="BL114" s="79"/>
      <c r="BM114" s="80"/>
      <c r="BN114" s="81"/>
      <c r="BO114" s="113" t="s">
        <v>89</v>
      </c>
      <c r="BP114" s="114">
        <v>0</v>
      </c>
      <c r="BQ114" s="117"/>
      <c r="BR114" s="118"/>
      <c r="BS114" s="116"/>
      <c r="BT114" s="115"/>
      <c r="BU114" s="112"/>
      <c r="BV114" s="112"/>
      <c r="BW114" s="112"/>
      <c r="BX114" s="179" t="s">
        <v>53</v>
      </c>
      <c r="BY114" s="114">
        <v>8</v>
      </c>
      <c r="BZ114" s="119">
        <v>1</v>
      </c>
      <c r="CA114" s="118"/>
      <c r="CB114" s="116"/>
      <c r="CC114" s="115"/>
      <c r="CD114" s="120"/>
      <c r="CE114" s="114"/>
      <c r="CF114" s="103"/>
      <c r="CG114" s="113"/>
      <c r="CH114" s="114"/>
      <c r="CI114" s="119"/>
      <c r="CJ114" s="92"/>
      <c r="CK114" s="116"/>
      <c r="CL114" s="115"/>
      <c r="CM114" s="120"/>
      <c r="CN114" s="114"/>
      <c r="CO114" s="117"/>
      <c r="CP114" s="113"/>
      <c r="CQ114" s="114"/>
      <c r="CR114" s="119"/>
      <c r="CS114" s="118"/>
      <c r="CT114" s="116"/>
      <c r="CU114" s="119"/>
      <c r="CV114" s="114"/>
      <c r="CW114" s="114"/>
      <c r="CX114" s="114"/>
      <c r="CY114" s="114"/>
      <c r="CZ114" s="114"/>
      <c r="DA114" s="114"/>
      <c r="DB114" s="114"/>
      <c r="DC114" s="116"/>
      <c r="DD114" s="121"/>
    </row>
    <row r="115" spans="1:108" ht="15.6" x14ac:dyDescent="0.3">
      <c r="A115" s="52">
        <f t="shared" si="2"/>
        <v>108</v>
      </c>
      <c r="B115" s="52" t="s">
        <v>139</v>
      </c>
      <c r="C115" s="53" t="s">
        <v>181</v>
      </c>
      <c r="D115" s="148" t="s">
        <v>56</v>
      </c>
      <c r="E115" s="54" t="s">
        <v>194</v>
      </c>
      <c r="F115" s="54">
        <v>2012</v>
      </c>
      <c r="G115" s="124" t="s">
        <v>135</v>
      </c>
      <c r="H115" s="97">
        <v>9</v>
      </c>
      <c r="I115" s="98">
        <v>13.375</v>
      </c>
      <c r="J115" s="97">
        <f t="shared" si="12"/>
        <v>3.34375</v>
      </c>
      <c r="K115" s="99">
        <f t="shared" si="0"/>
        <v>10</v>
      </c>
      <c r="L115" s="97">
        <f t="shared" si="1"/>
        <v>13.34375</v>
      </c>
      <c r="M115" s="100"/>
      <c r="N115" s="69"/>
      <c r="O115" s="70"/>
      <c r="P115" s="68"/>
      <c r="Q115" s="69"/>
      <c r="R115" s="70"/>
      <c r="S115" s="101"/>
      <c r="T115" s="80"/>
      <c r="U115" s="102"/>
      <c r="V115" s="79"/>
      <c r="W115" s="80"/>
      <c r="X115" s="103"/>
      <c r="Y115" s="68" t="s">
        <v>53</v>
      </c>
      <c r="Z115" s="69">
        <v>5</v>
      </c>
      <c r="AA115" s="70"/>
      <c r="AB115" s="79" t="s">
        <v>87</v>
      </c>
      <c r="AC115" s="80">
        <v>0</v>
      </c>
      <c r="AD115" s="102"/>
      <c r="AE115" s="68"/>
      <c r="AF115" s="69"/>
      <c r="AG115" s="70"/>
      <c r="AH115" s="104" t="s">
        <v>89</v>
      </c>
      <c r="AI115" s="69">
        <v>0</v>
      </c>
      <c r="AJ115" s="105"/>
      <c r="AK115" s="106"/>
      <c r="AL115" s="107"/>
      <c r="AM115" s="108"/>
      <c r="AN115" s="109"/>
      <c r="AO115" s="110"/>
      <c r="AP115" s="111"/>
      <c r="AQ115" s="79"/>
      <c r="AR115" s="80"/>
      <c r="AS115" s="81"/>
      <c r="AT115" s="101"/>
      <c r="AU115" s="80"/>
      <c r="AV115" s="65"/>
      <c r="AW115" s="79"/>
      <c r="AX115" s="80"/>
      <c r="AY115" s="81"/>
      <c r="AZ115" s="101"/>
      <c r="BA115" s="80"/>
      <c r="BB115" s="81"/>
      <c r="BC115" s="112"/>
      <c r="BD115" s="112"/>
      <c r="BE115" s="112"/>
      <c r="BF115" s="113" t="s">
        <v>53</v>
      </c>
      <c r="BG115" s="114">
        <v>5</v>
      </c>
      <c r="BH115" s="115"/>
      <c r="BI115" s="55"/>
      <c r="BJ115" s="116"/>
      <c r="BK115" s="117"/>
      <c r="BL115" s="79"/>
      <c r="BM115" s="80"/>
      <c r="BN115" s="81"/>
      <c r="BO115" s="113" t="s">
        <v>87</v>
      </c>
      <c r="BP115" s="114">
        <v>0</v>
      </c>
      <c r="BQ115" s="117"/>
      <c r="BR115" s="118"/>
      <c r="BS115" s="116"/>
      <c r="BT115" s="115"/>
      <c r="BU115" s="112"/>
      <c r="BV115" s="112"/>
      <c r="BW115" s="112"/>
      <c r="BX115" s="179" t="s">
        <v>89</v>
      </c>
      <c r="BY115" s="114">
        <v>0</v>
      </c>
      <c r="BZ115" s="119">
        <v>0</v>
      </c>
      <c r="CA115" s="118"/>
      <c r="CB115" s="116"/>
      <c r="CC115" s="115"/>
      <c r="CD115" s="120"/>
      <c r="CE115" s="114"/>
      <c r="CF115" s="103"/>
      <c r="CG115" s="113"/>
      <c r="CH115" s="114"/>
      <c r="CI115" s="119"/>
      <c r="CJ115" s="92"/>
      <c r="CK115" s="116"/>
      <c r="CL115" s="115"/>
      <c r="CM115" s="120"/>
      <c r="CN115" s="114"/>
      <c r="CO115" s="117"/>
      <c r="CP115" s="113"/>
      <c r="CQ115" s="114"/>
      <c r="CR115" s="119"/>
      <c r="CS115" s="118"/>
      <c r="CT115" s="116"/>
      <c r="CU115" s="119"/>
      <c r="CV115" s="114"/>
      <c r="CW115" s="114"/>
      <c r="CX115" s="114"/>
      <c r="CY115" s="114"/>
      <c r="CZ115" s="114"/>
      <c r="DA115" s="114"/>
      <c r="DB115" s="114"/>
      <c r="DC115" s="116"/>
      <c r="DD115" s="121"/>
    </row>
    <row r="116" spans="1:108" ht="15.6" x14ac:dyDescent="0.3">
      <c r="A116" s="52">
        <f t="shared" si="2"/>
        <v>109</v>
      </c>
      <c r="B116" s="52" t="s">
        <v>139</v>
      </c>
      <c r="C116" s="53" t="s">
        <v>181</v>
      </c>
      <c r="D116" s="148" t="s">
        <v>56</v>
      </c>
      <c r="E116" s="54" t="s">
        <v>195</v>
      </c>
      <c r="F116" s="54">
        <v>2011</v>
      </c>
      <c r="G116" s="124" t="s">
        <v>135</v>
      </c>
      <c r="H116" s="97">
        <v>13</v>
      </c>
      <c r="I116" s="98">
        <v>18.375</v>
      </c>
      <c r="J116" s="97">
        <f t="shared" si="12"/>
        <v>4.59375</v>
      </c>
      <c r="K116" s="99">
        <f t="shared" si="0"/>
        <v>22</v>
      </c>
      <c r="L116" s="97">
        <f t="shared" si="1"/>
        <v>26.59375</v>
      </c>
      <c r="M116" s="100"/>
      <c r="N116" s="69"/>
      <c r="O116" s="70"/>
      <c r="P116" s="68"/>
      <c r="Q116" s="69"/>
      <c r="R116" s="70"/>
      <c r="S116" s="101"/>
      <c r="T116" s="80"/>
      <c r="U116" s="102"/>
      <c r="V116" s="79"/>
      <c r="W116" s="80"/>
      <c r="X116" s="103"/>
      <c r="Y116" s="68" t="s">
        <v>47</v>
      </c>
      <c r="Z116" s="69">
        <v>7</v>
      </c>
      <c r="AA116" s="70"/>
      <c r="AB116" s="79" t="s">
        <v>80</v>
      </c>
      <c r="AC116" s="80">
        <v>0</v>
      </c>
      <c r="AD116" s="102"/>
      <c r="AE116" s="68"/>
      <c r="AF116" s="69"/>
      <c r="AG116" s="70"/>
      <c r="AH116" s="104" t="s">
        <v>53</v>
      </c>
      <c r="AI116" s="69">
        <v>5</v>
      </c>
      <c r="AJ116" s="105"/>
      <c r="AK116" s="106"/>
      <c r="AL116" s="107"/>
      <c r="AM116" s="108"/>
      <c r="AN116" s="109"/>
      <c r="AO116" s="110"/>
      <c r="AP116" s="111"/>
      <c r="AQ116" s="79"/>
      <c r="AR116" s="80"/>
      <c r="AS116" s="81"/>
      <c r="AT116" s="101"/>
      <c r="AU116" s="80"/>
      <c r="AV116" s="65"/>
      <c r="AW116" s="79"/>
      <c r="AX116" s="80"/>
      <c r="AY116" s="81"/>
      <c r="AZ116" s="101"/>
      <c r="BA116" s="80"/>
      <c r="BB116" s="81"/>
      <c r="BC116" s="112"/>
      <c r="BD116" s="112"/>
      <c r="BE116" s="112"/>
      <c r="BF116" s="113" t="s">
        <v>50</v>
      </c>
      <c r="BG116" s="114">
        <v>3</v>
      </c>
      <c r="BH116" s="115"/>
      <c r="BI116" s="55"/>
      <c r="BJ116" s="116"/>
      <c r="BK116" s="117"/>
      <c r="BL116" s="79"/>
      <c r="BM116" s="80"/>
      <c r="BN116" s="81"/>
      <c r="BO116" s="113" t="s">
        <v>80</v>
      </c>
      <c r="BP116" s="114">
        <v>0</v>
      </c>
      <c r="BQ116" s="117"/>
      <c r="BR116" s="118"/>
      <c r="BS116" s="116"/>
      <c r="BT116" s="115"/>
      <c r="BU116" s="112"/>
      <c r="BV116" s="112"/>
      <c r="BW116" s="112"/>
      <c r="BX116" s="179" t="s">
        <v>50</v>
      </c>
      <c r="BY116" s="114">
        <v>6</v>
      </c>
      <c r="BZ116" s="119">
        <v>1</v>
      </c>
      <c r="CA116" s="118"/>
      <c r="CB116" s="116"/>
      <c r="CC116" s="115"/>
      <c r="CD116" s="120"/>
      <c r="CE116" s="114"/>
      <c r="CF116" s="103"/>
      <c r="CG116" s="113"/>
      <c r="CH116" s="114"/>
      <c r="CI116" s="119"/>
      <c r="CJ116" s="92"/>
      <c r="CK116" s="116"/>
      <c r="CL116" s="115"/>
      <c r="CM116" s="120"/>
      <c r="CN116" s="114"/>
      <c r="CO116" s="117"/>
      <c r="CP116" s="113"/>
      <c r="CQ116" s="114"/>
      <c r="CR116" s="119"/>
      <c r="CS116" s="118"/>
      <c r="CT116" s="116"/>
      <c r="CU116" s="119"/>
      <c r="CV116" s="114"/>
      <c r="CW116" s="114"/>
      <c r="CX116" s="114"/>
      <c r="CY116" s="114"/>
      <c r="CZ116" s="114"/>
      <c r="DA116" s="114"/>
      <c r="DB116" s="114"/>
      <c r="DC116" s="116"/>
      <c r="DD116" s="121"/>
    </row>
    <row r="117" spans="1:108" ht="15.6" x14ac:dyDescent="0.3">
      <c r="A117" s="52">
        <f t="shared" si="2"/>
        <v>110</v>
      </c>
      <c r="B117" s="52" t="s">
        <v>139</v>
      </c>
      <c r="C117" s="53" t="s">
        <v>181</v>
      </c>
      <c r="D117" s="148" t="s">
        <v>70</v>
      </c>
      <c r="E117" s="148" t="s">
        <v>196</v>
      </c>
      <c r="F117" s="54">
        <v>2011</v>
      </c>
      <c r="G117" s="124" t="s">
        <v>72</v>
      </c>
      <c r="H117" s="97">
        <v>0</v>
      </c>
      <c r="I117" s="98">
        <v>0.5</v>
      </c>
      <c r="J117" s="97">
        <f t="shared" si="12"/>
        <v>0.125</v>
      </c>
      <c r="K117" s="99">
        <f t="shared" si="0"/>
        <v>0</v>
      </c>
      <c r="L117" s="97">
        <f t="shared" si="1"/>
        <v>0.125</v>
      </c>
      <c r="M117" s="100"/>
      <c r="N117" s="69"/>
      <c r="O117" s="70"/>
      <c r="P117" s="68"/>
      <c r="Q117" s="69"/>
      <c r="R117" s="70"/>
      <c r="S117" s="101"/>
      <c r="T117" s="80"/>
      <c r="U117" s="102"/>
      <c r="V117" s="79"/>
      <c r="W117" s="80"/>
      <c r="X117" s="103"/>
      <c r="Y117" s="68"/>
      <c r="Z117" s="69"/>
      <c r="AA117" s="70"/>
      <c r="AB117" s="79"/>
      <c r="AC117" s="80"/>
      <c r="AD117" s="102"/>
      <c r="AE117" s="68"/>
      <c r="AF117" s="69"/>
      <c r="AG117" s="70"/>
      <c r="AH117" s="104"/>
      <c r="AI117" s="69"/>
      <c r="AJ117" s="105"/>
      <c r="AK117" s="106"/>
      <c r="AL117" s="107"/>
      <c r="AM117" s="108"/>
      <c r="AN117" s="109"/>
      <c r="AO117" s="110"/>
      <c r="AP117" s="111"/>
      <c r="AQ117" s="79"/>
      <c r="AR117" s="80"/>
      <c r="AS117" s="81"/>
      <c r="AT117" s="101"/>
      <c r="AU117" s="80"/>
      <c r="AV117" s="65"/>
      <c r="AW117" s="79"/>
      <c r="AX117" s="80"/>
      <c r="AY117" s="81"/>
      <c r="AZ117" s="101"/>
      <c r="BA117" s="80"/>
      <c r="BB117" s="81"/>
      <c r="BC117" s="112"/>
      <c r="BD117" s="112"/>
      <c r="BE117" s="112"/>
      <c r="BF117" s="113"/>
      <c r="BG117" s="114"/>
      <c r="BH117" s="115"/>
      <c r="BI117" s="55"/>
      <c r="BJ117" s="116"/>
      <c r="BK117" s="117"/>
      <c r="BL117" s="79"/>
      <c r="BM117" s="80"/>
      <c r="BN117" s="81"/>
      <c r="BO117" s="113"/>
      <c r="BP117" s="114"/>
      <c r="BQ117" s="117"/>
      <c r="BR117" s="118"/>
      <c r="BS117" s="116"/>
      <c r="BT117" s="115"/>
      <c r="BU117" s="112"/>
      <c r="BV117" s="112"/>
      <c r="BW117" s="112"/>
      <c r="BX117" s="113"/>
      <c r="BY117" s="114"/>
      <c r="BZ117" s="119"/>
      <c r="CA117" s="118"/>
      <c r="CB117" s="116"/>
      <c r="CC117" s="115"/>
      <c r="CD117" s="120"/>
      <c r="CE117" s="114"/>
      <c r="CF117" s="103"/>
      <c r="CG117" s="113"/>
      <c r="CH117" s="114"/>
      <c r="CI117" s="119"/>
      <c r="CJ117" s="92"/>
      <c r="CK117" s="116"/>
      <c r="CL117" s="115"/>
      <c r="CM117" s="120"/>
      <c r="CN117" s="114"/>
      <c r="CO117" s="117"/>
      <c r="CP117" s="113"/>
      <c r="CQ117" s="114"/>
      <c r="CR117" s="119"/>
      <c r="CS117" s="118"/>
      <c r="CT117" s="116"/>
      <c r="CU117" s="119"/>
      <c r="CV117" s="114"/>
      <c r="CW117" s="114"/>
      <c r="CX117" s="114"/>
      <c r="CY117" s="114"/>
      <c r="CZ117" s="114"/>
      <c r="DA117" s="114"/>
      <c r="DB117" s="114"/>
      <c r="DC117" s="116"/>
      <c r="DD117" s="121"/>
    </row>
    <row r="118" spans="1:108" ht="15.6" x14ac:dyDescent="0.3">
      <c r="A118" s="52">
        <f t="shared" si="2"/>
        <v>111</v>
      </c>
      <c r="B118" s="52" t="s">
        <v>139</v>
      </c>
      <c r="C118" s="53" t="s">
        <v>181</v>
      </c>
      <c r="D118" s="54" t="s">
        <v>48</v>
      </c>
      <c r="E118" s="54" t="s">
        <v>197</v>
      </c>
      <c r="F118" s="54">
        <v>2013</v>
      </c>
      <c r="G118" s="124" t="s">
        <v>72</v>
      </c>
      <c r="H118" s="97">
        <v>26</v>
      </c>
      <c r="I118" s="98">
        <v>28.5</v>
      </c>
      <c r="J118" s="97">
        <f t="shared" si="12"/>
        <v>7.125</v>
      </c>
      <c r="K118" s="99">
        <f t="shared" si="0"/>
        <v>21</v>
      </c>
      <c r="L118" s="97">
        <f t="shared" si="1"/>
        <v>28.125</v>
      </c>
      <c r="M118" s="100"/>
      <c r="N118" s="69"/>
      <c r="O118" s="70"/>
      <c r="P118" s="68"/>
      <c r="Q118" s="69"/>
      <c r="R118" s="70"/>
      <c r="S118" s="101"/>
      <c r="T118" s="80"/>
      <c r="U118" s="102"/>
      <c r="V118" s="79"/>
      <c r="W118" s="80"/>
      <c r="X118" s="103"/>
      <c r="Y118" s="68" t="s">
        <v>50</v>
      </c>
      <c r="Z118" s="69">
        <v>3</v>
      </c>
      <c r="AA118" s="70"/>
      <c r="AB118" s="79"/>
      <c r="AC118" s="80"/>
      <c r="AD118" s="102"/>
      <c r="AE118" s="68"/>
      <c r="AF118" s="69"/>
      <c r="AG118" s="70"/>
      <c r="AH118" s="104"/>
      <c r="AI118" s="69"/>
      <c r="AJ118" s="105"/>
      <c r="AK118" s="106"/>
      <c r="AL118" s="107"/>
      <c r="AM118" s="108"/>
      <c r="AN118" s="109"/>
      <c r="AO118" s="110"/>
      <c r="AP118" s="111"/>
      <c r="AQ118" s="79"/>
      <c r="AR118" s="80"/>
      <c r="AS118" s="81"/>
      <c r="AT118" s="101"/>
      <c r="AU118" s="80"/>
      <c r="AV118" s="65"/>
      <c r="AW118" s="79" t="s">
        <v>80</v>
      </c>
      <c r="AX118" s="80">
        <v>4</v>
      </c>
      <c r="AY118" s="81"/>
      <c r="AZ118" s="101"/>
      <c r="BA118" s="80"/>
      <c r="BB118" s="81"/>
      <c r="BC118" s="112" t="s">
        <v>53</v>
      </c>
      <c r="BD118" s="112">
        <v>8</v>
      </c>
      <c r="BE118" s="112"/>
      <c r="BF118" s="113"/>
      <c r="BG118" s="114"/>
      <c r="BH118" s="115"/>
      <c r="BI118" s="55"/>
      <c r="BJ118" s="116"/>
      <c r="BK118" s="117"/>
      <c r="BL118" s="79"/>
      <c r="BM118" s="80"/>
      <c r="BN118" s="81"/>
      <c r="BO118" s="113" t="s">
        <v>50</v>
      </c>
      <c r="BP118" s="114">
        <v>3</v>
      </c>
      <c r="BQ118" s="117"/>
      <c r="BR118" s="118"/>
      <c r="BS118" s="116"/>
      <c r="BT118" s="115"/>
      <c r="BU118" s="112"/>
      <c r="BV118" s="112"/>
      <c r="BW118" s="112"/>
      <c r="BX118" s="179" t="s">
        <v>87</v>
      </c>
      <c r="BY118" s="114">
        <v>2</v>
      </c>
      <c r="BZ118" s="119">
        <v>1</v>
      </c>
      <c r="CA118" s="118"/>
      <c r="CB118" s="116"/>
      <c r="CC118" s="115"/>
      <c r="CD118" s="120"/>
      <c r="CE118" s="114"/>
      <c r="CF118" s="103"/>
      <c r="CG118" s="113"/>
      <c r="CH118" s="114"/>
      <c r="CI118" s="119"/>
      <c r="CJ118" s="92"/>
      <c r="CK118" s="116"/>
      <c r="CL118" s="115"/>
      <c r="CM118" s="120"/>
      <c r="CN118" s="114"/>
      <c r="CO118" s="117"/>
      <c r="CP118" s="113"/>
      <c r="CQ118" s="114"/>
      <c r="CR118" s="119"/>
      <c r="CS118" s="118"/>
      <c r="CT118" s="116"/>
      <c r="CU118" s="119"/>
      <c r="CV118" s="114"/>
      <c r="CW118" s="114"/>
      <c r="CX118" s="114"/>
      <c r="CY118" s="114"/>
      <c r="CZ118" s="114"/>
      <c r="DA118" s="114"/>
      <c r="DB118" s="114"/>
      <c r="DC118" s="116"/>
      <c r="DD118" s="121"/>
    </row>
    <row r="119" spans="1:108" ht="15.6" x14ac:dyDescent="0.3">
      <c r="A119" s="52">
        <f t="shared" si="2"/>
        <v>112</v>
      </c>
      <c r="B119" s="52" t="s">
        <v>139</v>
      </c>
      <c r="C119" s="53" t="s">
        <v>181</v>
      </c>
      <c r="D119" s="54" t="s">
        <v>122</v>
      </c>
      <c r="E119" s="54" t="s">
        <v>198</v>
      </c>
      <c r="F119" s="54">
        <v>2012</v>
      </c>
      <c r="G119" s="146" t="s">
        <v>135</v>
      </c>
      <c r="H119" s="97">
        <v>10</v>
      </c>
      <c r="I119" s="98">
        <v>12.5</v>
      </c>
      <c r="J119" s="97">
        <f t="shared" si="12"/>
        <v>3.125</v>
      </c>
      <c r="K119" s="99">
        <f t="shared" si="0"/>
        <v>3</v>
      </c>
      <c r="L119" s="97">
        <f t="shared" si="1"/>
        <v>6.125</v>
      </c>
      <c r="M119" s="100"/>
      <c r="N119" s="69"/>
      <c r="O119" s="70"/>
      <c r="P119" s="68"/>
      <c r="Q119" s="69"/>
      <c r="R119" s="70"/>
      <c r="S119" s="101"/>
      <c r="T119" s="80"/>
      <c r="U119" s="102"/>
      <c r="V119" s="79"/>
      <c r="W119" s="80"/>
      <c r="X119" s="103"/>
      <c r="Y119" s="68" t="s">
        <v>87</v>
      </c>
      <c r="Z119" s="69">
        <v>0</v>
      </c>
      <c r="AA119" s="70"/>
      <c r="AB119" s="79" t="s">
        <v>50</v>
      </c>
      <c r="AC119" s="80">
        <v>3</v>
      </c>
      <c r="AD119" s="102"/>
      <c r="AE119" s="68"/>
      <c r="AF119" s="69"/>
      <c r="AG119" s="70"/>
      <c r="AH119" s="104"/>
      <c r="AI119" s="69"/>
      <c r="AJ119" s="105"/>
      <c r="AK119" s="106"/>
      <c r="AL119" s="107"/>
      <c r="AM119" s="108"/>
      <c r="AN119" s="109"/>
      <c r="AO119" s="110"/>
      <c r="AP119" s="111"/>
      <c r="AQ119" s="79"/>
      <c r="AR119" s="80"/>
      <c r="AS119" s="81"/>
      <c r="AT119" s="101"/>
      <c r="AU119" s="80"/>
      <c r="AV119" s="65"/>
      <c r="AW119" s="79"/>
      <c r="AX119" s="80"/>
      <c r="AY119" s="81"/>
      <c r="AZ119" s="101"/>
      <c r="BA119" s="80"/>
      <c r="BB119" s="81"/>
      <c r="BC119" s="112"/>
      <c r="BD119" s="112"/>
      <c r="BE119" s="112"/>
      <c r="BF119" s="113"/>
      <c r="BG119" s="114"/>
      <c r="BH119" s="115"/>
      <c r="BI119" s="55"/>
      <c r="BJ119" s="116"/>
      <c r="BK119" s="117"/>
      <c r="BL119" s="79"/>
      <c r="BM119" s="80"/>
      <c r="BN119" s="81"/>
      <c r="BO119" s="113"/>
      <c r="BP119" s="114"/>
      <c r="BQ119" s="117"/>
      <c r="BR119" s="118"/>
      <c r="BS119" s="116"/>
      <c r="BT119" s="115"/>
      <c r="BU119" s="112"/>
      <c r="BV119" s="112"/>
      <c r="BW119" s="112"/>
      <c r="BX119" s="113"/>
      <c r="BY119" s="114"/>
      <c r="BZ119" s="119"/>
      <c r="CA119" s="118"/>
      <c r="CB119" s="116"/>
      <c r="CC119" s="115"/>
      <c r="CD119" s="120"/>
      <c r="CE119" s="114"/>
      <c r="CF119" s="103"/>
      <c r="CG119" s="113"/>
      <c r="CH119" s="114"/>
      <c r="CI119" s="119"/>
      <c r="CJ119" s="92"/>
      <c r="CK119" s="116"/>
      <c r="CL119" s="115"/>
      <c r="CM119" s="120"/>
      <c r="CN119" s="114"/>
      <c r="CO119" s="117"/>
      <c r="CP119" s="113"/>
      <c r="CQ119" s="114"/>
      <c r="CR119" s="119"/>
      <c r="CS119" s="118"/>
      <c r="CT119" s="116"/>
      <c r="CU119" s="119"/>
      <c r="CV119" s="114"/>
      <c r="CW119" s="114"/>
      <c r="CX119" s="114"/>
      <c r="CY119" s="114"/>
      <c r="CZ119" s="114"/>
      <c r="DA119" s="114"/>
      <c r="DB119" s="114"/>
      <c r="DC119" s="116"/>
      <c r="DD119" s="121"/>
    </row>
    <row r="120" spans="1:108" ht="15.6" x14ac:dyDescent="0.3">
      <c r="A120" s="52">
        <f t="shared" si="2"/>
        <v>113</v>
      </c>
      <c r="B120" s="52" t="s">
        <v>139</v>
      </c>
      <c r="C120" s="53" t="s">
        <v>199</v>
      </c>
      <c r="D120" s="148" t="s">
        <v>70</v>
      </c>
      <c r="E120" s="54" t="s">
        <v>200</v>
      </c>
      <c r="F120" s="54">
        <v>2011</v>
      </c>
      <c r="G120" s="151" t="s">
        <v>201</v>
      </c>
      <c r="H120" s="143">
        <v>31</v>
      </c>
      <c r="I120" s="98">
        <v>32.53125</v>
      </c>
      <c r="J120" s="97">
        <f t="shared" si="12"/>
        <v>8.1328125</v>
      </c>
      <c r="K120" s="99">
        <f t="shared" si="0"/>
        <v>13.5</v>
      </c>
      <c r="L120" s="97">
        <f t="shared" si="1"/>
        <v>21.6328125</v>
      </c>
      <c r="M120" s="100"/>
      <c r="N120" s="69"/>
      <c r="O120" s="70"/>
      <c r="P120" s="68"/>
      <c r="Q120" s="69"/>
      <c r="R120" s="70"/>
      <c r="S120" s="101"/>
      <c r="T120" s="80"/>
      <c r="U120" s="102"/>
      <c r="V120" s="79"/>
      <c r="W120" s="80"/>
      <c r="X120" s="103"/>
      <c r="Y120" s="68"/>
      <c r="Z120" s="69"/>
      <c r="AA120" s="70"/>
      <c r="AB120" s="79" t="s">
        <v>47</v>
      </c>
      <c r="AC120" s="69">
        <v>3.5</v>
      </c>
      <c r="AD120" s="102"/>
      <c r="AE120" s="68"/>
      <c r="AF120" s="69"/>
      <c r="AG120" s="70"/>
      <c r="AH120" s="104"/>
      <c r="AI120" s="69"/>
      <c r="AJ120" s="105"/>
      <c r="AK120" s="106"/>
      <c r="AL120" s="107"/>
      <c r="AM120" s="108"/>
      <c r="AN120" s="109"/>
      <c r="AO120" s="110"/>
      <c r="AP120" s="111"/>
      <c r="AQ120" s="79" t="s">
        <v>47</v>
      </c>
      <c r="AR120" s="80">
        <v>10</v>
      </c>
      <c r="AS120" s="81"/>
      <c r="AT120" s="101"/>
      <c r="AU120" s="80"/>
      <c r="AV120" s="65"/>
      <c r="AW120" s="79"/>
      <c r="AX120" s="80"/>
      <c r="AY120" s="81"/>
      <c r="AZ120" s="101"/>
      <c r="BA120" s="80"/>
      <c r="BB120" s="81"/>
      <c r="BC120" s="112"/>
      <c r="BD120" s="112"/>
      <c r="BE120" s="112"/>
      <c r="BF120" s="113"/>
      <c r="BG120" s="114"/>
      <c r="BH120" s="115"/>
      <c r="BI120" s="55"/>
      <c r="BJ120" s="116"/>
      <c r="BK120" s="117"/>
      <c r="BL120" s="79"/>
      <c r="BM120" s="80"/>
      <c r="BN120" s="81"/>
      <c r="BO120" s="113"/>
      <c r="BP120" s="114"/>
      <c r="BQ120" s="117"/>
      <c r="BR120" s="118"/>
      <c r="BS120" s="116"/>
      <c r="BT120" s="115"/>
      <c r="BU120" s="112"/>
      <c r="BV120" s="112"/>
      <c r="BW120" s="112"/>
      <c r="BX120" s="113"/>
      <c r="BY120" s="114"/>
      <c r="BZ120" s="119"/>
      <c r="CA120" s="118"/>
      <c r="CB120" s="116"/>
      <c r="CC120" s="115"/>
      <c r="CD120" s="120"/>
      <c r="CE120" s="114"/>
      <c r="CF120" s="103"/>
      <c r="CG120" s="113"/>
      <c r="CH120" s="114"/>
      <c r="CI120" s="119"/>
      <c r="CJ120" s="92"/>
      <c r="CK120" s="116"/>
      <c r="CL120" s="115"/>
      <c r="CM120" s="120"/>
      <c r="CN120" s="114"/>
      <c r="CO120" s="117"/>
      <c r="CP120" s="113"/>
      <c r="CQ120" s="114"/>
      <c r="CR120" s="119"/>
      <c r="CS120" s="118"/>
      <c r="CT120" s="116"/>
      <c r="CU120" s="119"/>
      <c r="CV120" s="114"/>
      <c r="CW120" s="114"/>
      <c r="CX120" s="114"/>
      <c r="CY120" s="114"/>
      <c r="CZ120" s="114"/>
      <c r="DA120" s="114"/>
      <c r="DB120" s="114"/>
      <c r="DC120" s="116"/>
      <c r="DD120" s="121"/>
    </row>
    <row r="121" spans="1:108" ht="15.6" x14ac:dyDescent="0.3">
      <c r="A121" s="52">
        <f t="shared" si="2"/>
        <v>114</v>
      </c>
      <c r="B121" s="52" t="s">
        <v>139</v>
      </c>
      <c r="C121" s="53" t="s">
        <v>199</v>
      </c>
      <c r="D121" s="148" t="s">
        <v>67</v>
      </c>
      <c r="E121" s="54" t="s">
        <v>202</v>
      </c>
      <c r="F121" s="54">
        <v>2011</v>
      </c>
      <c r="G121" s="124" t="s">
        <v>201</v>
      </c>
      <c r="H121" s="97">
        <v>0</v>
      </c>
      <c r="I121" s="98">
        <v>1.3125</v>
      </c>
      <c r="J121" s="97">
        <f t="shared" si="12"/>
        <v>0.328125</v>
      </c>
      <c r="K121" s="99">
        <f t="shared" si="0"/>
        <v>8.5</v>
      </c>
      <c r="L121" s="97">
        <f t="shared" si="1"/>
        <v>8.828125</v>
      </c>
      <c r="M121" s="100"/>
      <c r="N121" s="69"/>
      <c r="O121" s="70"/>
      <c r="P121" s="68"/>
      <c r="Q121" s="69"/>
      <c r="R121" s="70"/>
      <c r="S121" s="101"/>
      <c r="T121" s="80"/>
      <c r="U121" s="102"/>
      <c r="V121" s="79"/>
      <c r="W121" s="80"/>
      <c r="X121" s="103"/>
      <c r="Y121" s="68"/>
      <c r="Z121" s="69"/>
      <c r="AA121" s="70"/>
      <c r="AB121" s="79" t="s">
        <v>80</v>
      </c>
      <c r="AC121" s="80">
        <v>0</v>
      </c>
      <c r="AD121" s="102"/>
      <c r="AE121" s="68"/>
      <c r="AF121" s="69"/>
      <c r="AG121" s="70"/>
      <c r="AH121" s="104"/>
      <c r="AI121" s="69"/>
      <c r="AJ121" s="105"/>
      <c r="AK121" s="106"/>
      <c r="AL121" s="107"/>
      <c r="AM121" s="108"/>
      <c r="AN121" s="109"/>
      <c r="AO121" s="110"/>
      <c r="AP121" s="111"/>
      <c r="AQ121" s="79"/>
      <c r="AR121" s="80"/>
      <c r="AS121" s="81"/>
      <c r="AT121" s="101"/>
      <c r="AU121" s="80"/>
      <c r="AV121" s="65"/>
      <c r="AW121" s="79"/>
      <c r="AX121" s="80"/>
      <c r="AY121" s="81"/>
      <c r="AZ121" s="101"/>
      <c r="BA121" s="80"/>
      <c r="BB121" s="81"/>
      <c r="BC121" s="112"/>
      <c r="BD121" s="112"/>
      <c r="BE121" s="112"/>
      <c r="BF121" s="113"/>
      <c r="BG121" s="114"/>
      <c r="BH121" s="115"/>
      <c r="BI121" s="55"/>
      <c r="BJ121" s="116"/>
      <c r="BK121" s="117"/>
      <c r="BL121" s="79"/>
      <c r="BM121" s="80"/>
      <c r="BN121" s="81"/>
      <c r="BO121" s="113" t="s">
        <v>47</v>
      </c>
      <c r="BP121" s="114">
        <v>3.5</v>
      </c>
      <c r="BQ121" s="117"/>
      <c r="BR121" s="118"/>
      <c r="BS121" s="116"/>
      <c r="BT121" s="115"/>
      <c r="BU121" s="112"/>
      <c r="BV121" s="112"/>
      <c r="BW121" s="112"/>
      <c r="BX121" s="179" t="s">
        <v>47</v>
      </c>
      <c r="BY121" s="114">
        <v>5</v>
      </c>
      <c r="BZ121" s="119">
        <v>0</v>
      </c>
      <c r="CA121" s="118"/>
      <c r="CB121" s="116"/>
      <c r="CC121" s="115"/>
      <c r="CD121" s="120"/>
      <c r="CE121" s="114"/>
      <c r="CF121" s="103"/>
      <c r="CG121" s="113"/>
      <c r="CH121" s="114"/>
      <c r="CI121" s="119"/>
      <c r="CJ121" s="92"/>
      <c r="CK121" s="116"/>
      <c r="CL121" s="115"/>
      <c r="CM121" s="120"/>
      <c r="CN121" s="114"/>
      <c r="CO121" s="117"/>
      <c r="CP121" s="113"/>
      <c r="CQ121" s="114"/>
      <c r="CR121" s="119"/>
      <c r="CS121" s="118"/>
      <c r="CT121" s="116"/>
      <c r="CU121" s="119"/>
      <c r="CV121" s="114"/>
      <c r="CW121" s="114"/>
      <c r="CX121" s="114"/>
      <c r="CY121" s="114"/>
      <c r="CZ121" s="114"/>
      <c r="DA121" s="114"/>
      <c r="DB121" s="114"/>
      <c r="DC121" s="116"/>
      <c r="DD121" s="121"/>
    </row>
    <row r="122" spans="1:108" ht="15.6" x14ac:dyDescent="0.3">
      <c r="A122" s="52">
        <f t="shared" si="2"/>
        <v>115</v>
      </c>
      <c r="B122" s="52" t="s">
        <v>203</v>
      </c>
      <c r="C122" s="53" t="s">
        <v>204</v>
      </c>
      <c r="D122" s="148" t="s">
        <v>85</v>
      </c>
      <c r="E122" s="54" t="s">
        <v>205</v>
      </c>
      <c r="F122" s="54">
        <v>2009</v>
      </c>
      <c r="G122" s="55" t="s">
        <v>46</v>
      </c>
      <c r="H122" s="97">
        <v>14</v>
      </c>
      <c r="I122" s="98">
        <v>14</v>
      </c>
      <c r="J122" s="97">
        <f t="shared" si="12"/>
        <v>3.5</v>
      </c>
      <c r="K122" s="99">
        <f t="shared" si="0"/>
        <v>0</v>
      </c>
      <c r="L122" s="97">
        <f t="shared" si="1"/>
        <v>3.5</v>
      </c>
      <c r="M122" s="100"/>
      <c r="N122" s="69"/>
      <c r="O122" s="70"/>
      <c r="P122" s="68"/>
      <c r="Q122" s="69"/>
      <c r="R122" s="70"/>
      <c r="S122" s="101"/>
      <c r="T122" s="80"/>
      <c r="U122" s="102"/>
      <c r="V122" s="79"/>
      <c r="W122" s="80"/>
      <c r="X122" s="103"/>
      <c r="Y122" s="68"/>
      <c r="Z122" s="69"/>
      <c r="AA122" s="70"/>
      <c r="AB122" s="79"/>
      <c r="AC122" s="80"/>
      <c r="AD122" s="102"/>
      <c r="AE122" s="68"/>
      <c r="AF122" s="69"/>
      <c r="AG122" s="70"/>
      <c r="AH122" s="104"/>
      <c r="AI122" s="69"/>
      <c r="AJ122" s="105"/>
      <c r="AK122" s="106"/>
      <c r="AL122" s="107"/>
      <c r="AM122" s="108"/>
      <c r="AN122" s="109"/>
      <c r="AO122" s="110"/>
      <c r="AP122" s="111"/>
      <c r="AQ122" s="79"/>
      <c r="AR122" s="80"/>
      <c r="AS122" s="81"/>
      <c r="AT122" s="101"/>
      <c r="AU122" s="80"/>
      <c r="AV122" s="65"/>
      <c r="AW122" s="79"/>
      <c r="AX122" s="80"/>
      <c r="AY122" s="81"/>
      <c r="AZ122" s="101"/>
      <c r="BA122" s="80"/>
      <c r="BB122" s="81"/>
      <c r="BC122" s="112"/>
      <c r="BD122" s="112"/>
      <c r="BE122" s="112"/>
      <c r="BF122" s="113"/>
      <c r="BG122" s="114"/>
      <c r="BH122" s="115"/>
      <c r="BI122" s="55"/>
      <c r="BJ122" s="116"/>
      <c r="BK122" s="117"/>
      <c r="BL122" s="79"/>
      <c r="BM122" s="80"/>
      <c r="BN122" s="81"/>
      <c r="BO122" s="113"/>
      <c r="BP122" s="114"/>
      <c r="BQ122" s="117"/>
      <c r="BR122" s="118"/>
      <c r="BS122" s="116"/>
      <c r="BT122" s="115"/>
      <c r="BU122" s="112"/>
      <c r="BV122" s="112"/>
      <c r="BW122" s="112"/>
      <c r="BX122" s="113"/>
      <c r="BY122" s="114"/>
      <c r="BZ122" s="119"/>
      <c r="CA122" s="118"/>
      <c r="CB122" s="116"/>
      <c r="CC122" s="115"/>
      <c r="CD122" s="120"/>
      <c r="CE122" s="114"/>
      <c r="CF122" s="103"/>
      <c r="CG122" s="113"/>
      <c r="CH122" s="114"/>
      <c r="CI122" s="119"/>
      <c r="CJ122" s="92"/>
      <c r="CK122" s="116"/>
      <c r="CL122" s="115"/>
      <c r="CM122" s="120"/>
      <c r="CN122" s="114"/>
      <c r="CO122" s="117"/>
      <c r="CP122" s="113"/>
      <c r="CQ122" s="114"/>
      <c r="CR122" s="119"/>
      <c r="CS122" s="118"/>
      <c r="CT122" s="116"/>
      <c r="CU122" s="119"/>
      <c r="CV122" s="114"/>
      <c r="CW122" s="114"/>
      <c r="CX122" s="114"/>
      <c r="CY122" s="114"/>
      <c r="CZ122" s="114"/>
      <c r="DA122" s="114"/>
      <c r="DB122" s="114"/>
      <c r="DC122" s="116"/>
      <c r="DD122" s="121"/>
    </row>
    <row r="123" spans="1:108" ht="15.6" x14ac:dyDescent="0.3">
      <c r="A123" s="52">
        <f t="shared" si="2"/>
        <v>116</v>
      </c>
      <c r="B123" s="52" t="s">
        <v>203</v>
      </c>
      <c r="C123" s="53" t="s">
        <v>204</v>
      </c>
      <c r="D123" s="148" t="s">
        <v>44</v>
      </c>
      <c r="E123" s="54" t="s">
        <v>206</v>
      </c>
      <c r="F123" s="54">
        <v>2009</v>
      </c>
      <c r="G123" s="125" t="s">
        <v>58</v>
      </c>
      <c r="H123" s="97">
        <v>0</v>
      </c>
      <c r="I123" s="98">
        <v>0.625</v>
      </c>
      <c r="J123" s="97">
        <f t="shared" si="12"/>
        <v>0.15625</v>
      </c>
      <c r="K123" s="99">
        <f t="shared" si="0"/>
        <v>0</v>
      </c>
      <c r="L123" s="97">
        <f t="shared" si="1"/>
        <v>0.15625</v>
      </c>
      <c r="M123" s="100"/>
      <c r="N123" s="69"/>
      <c r="O123" s="70"/>
      <c r="P123" s="68"/>
      <c r="Q123" s="69"/>
      <c r="R123" s="70"/>
      <c r="S123" s="101"/>
      <c r="T123" s="80"/>
      <c r="U123" s="102"/>
      <c r="V123" s="79"/>
      <c r="W123" s="80"/>
      <c r="X123" s="103"/>
      <c r="Y123" s="68"/>
      <c r="Z123" s="69"/>
      <c r="AA123" s="70"/>
      <c r="AB123" s="79"/>
      <c r="AC123" s="80"/>
      <c r="AD123" s="102"/>
      <c r="AE123" s="68"/>
      <c r="AF123" s="69"/>
      <c r="AG123" s="70"/>
      <c r="AH123" s="104"/>
      <c r="AI123" s="69"/>
      <c r="AJ123" s="105"/>
      <c r="AK123" s="106"/>
      <c r="AL123" s="107"/>
      <c r="AM123" s="108"/>
      <c r="AN123" s="109"/>
      <c r="AO123" s="110"/>
      <c r="AP123" s="111"/>
      <c r="AQ123" s="79"/>
      <c r="AR123" s="80"/>
      <c r="AS123" s="81"/>
      <c r="AT123" s="101"/>
      <c r="AU123" s="80"/>
      <c r="AV123" s="65"/>
      <c r="AW123" s="79"/>
      <c r="AX123" s="80"/>
      <c r="AY123" s="81"/>
      <c r="AZ123" s="101"/>
      <c r="BA123" s="80"/>
      <c r="BB123" s="81"/>
      <c r="BC123" s="112"/>
      <c r="BD123" s="112"/>
      <c r="BE123" s="112"/>
      <c r="BF123" s="113"/>
      <c r="BG123" s="114"/>
      <c r="BH123" s="115"/>
      <c r="BI123" s="55"/>
      <c r="BJ123" s="116"/>
      <c r="BK123" s="117"/>
      <c r="BL123" s="79"/>
      <c r="BM123" s="80"/>
      <c r="BN123" s="81"/>
      <c r="BO123" s="113"/>
      <c r="BP123" s="114"/>
      <c r="BQ123" s="117"/>
      <c r="BR123" s="118"/>
      <c r="BS123" s="116"/>
      <c r="BT123" s="115"/>
      <c r="BU123" s="112"/>
      <c r="BV123" s="112"/>
      <c r="BW123" s="112"/>
      <c r="BX123" s="113"/>
      <c r="BY123" s="114"/>
      <c r="BZ123" s="119"/>
      <c r="CA123" s="118"/>
      <c r="CB123" s="116"/>
      <c r="CC123" s="115"/>
      <c r="CD123" s="120"/>
      <c r="CE123" s="114"/>
      <c r="CF123" s="103"/>
      <c r="CG123" s="113"/>
      <c r="CH123" s="114"/>
      <c r="CI123" s="119"/>
      <c r="CJ123" s="92"/>
      <c r="CK123" s="116"/>
      <c r="CL123" s="115"/>
      <c r="CM123" s="120"/>
      <c r="CN123" s="114"/>
      <c r="CO123" s="117"/>
      <c r="CP123" s="113"/>
      <c r="CQ123" s="114"/>
      <c r="CR123" s="119"/>
      <c r="CS123" s="118"/>
      <c r="CT123" s="116"/>
      <c r="CU123" s="119"/>
      <c r="CV123" s="114"/>
      <c r="CW123" s="114"/>
      <c r="CX123" s="114"/>
      <c r="CY123" s="114"/>
      <c r="CZ123" s="114"/>
      <c r="DA123" s="114"/>
      <c r="DB123" s="114"/>
      <c r="DC123" s="116"/>
      <c r="DD123" s="121"/>
    </row>
    <row r="124" spans="1:108" ht="15.6" x14ac:dyDescent="0.3">
      <c r="A124" s="52">
        <f t="shared" si="2"/>
        <v>117</v>
      </c>
      <c r="B124" s="52" t="s">
        <v>203</v>
      </c>
      <c r="C124" s="53" t="s">
        <v>207</v>
      </c>
      <c r="D124" s="54" t="s">
        <v>54</v>
      </c>
      <c r="E124" s="54" t="s">
        <v>208</v>
      </c>
      <c r="F124" s="54">
        <v>2010</v>
      </c>
      <c r="G124" s="142" t="s">
        <v>62</v>
      </c>
      <c r="H124" s="143">
        <v>8</v>
      </c>
      <c r="I124" s="98">
        <v>8</v>
      </c>
      <c r="J124" s="97">
        <f t="shared" si="12"/>
        <v>2</v>
      </c>
      <c r="K124" s="99">
        <f t="shared" si="0"/>
        <v>0</v>
      </c>
      <c r="L124" s="97">
        <f t="shared" si="1"/>
        <v>2</v>
      </c>
      <c r="M124" s="100"/>
      <c r="N124" s="69"/>
      <c r="O124" s="70"/>
      <c r="P124" s="68"/>
      <c r="Q124" s="69"/>
      <c r="R124" s="70"/>
      <c r="S124" s="101"/>
      <c r="T124" s="80"/>
      <c r="U124" s="102"/>
      <c r="V124" s="79"/>
      <c r="W124" s="80"/>
      <c r="X124" s="103"/>
      <c r="Y124" s="68"/>
      <c r="Z124" s="69"/>
      <c r="AA124" s="70"/>
      <c r="AB124" s="79"/>
      <c r="AC124" s="80"/>
      <c r="AD124" s="102"/>
      <c r="AE124" s="68"/>
      <c r="AF124" s="69"/>
      <c r="AG124" s="70"/>
      <c r="AH124" s="104"/>
      <c r="AI124" s="69"/>
      <c r="AJ124" s="105"/>
      <c r="AK124" s="106"/>
      <c r="AL124" s="107"/>
      <c r="AM124" s="108"/>
      <c r="AN124" s="109"/>
      <c r="AO124" s="110"/>
      <c r="AP124" s="111"/>
      <c r="AQ124" s="79"/>
      <c r="AR124" s="80"/>
      <c r="AS124" s="81"/>
      <c r="AT124" s="101"/>
      <c r="AU124" s="80"/>
      <c r="AV124" s="65"/>
      <c r="AW124" s="79"/>
      <c r="AX124" s="80"/>
      <c r="AY124" s="81"/>
      <c r="AZ124" s="101"/>
      <c r="BA124" s="80"/>
      <c r="BB124" s="81"/>
      <c r="BC124" s="112"/>
      <c r="BD124" s="112"/>
      <c r="BE124" s="112"/>
      <c r="BF124" s="113"/>
      <c r="BG124" s="114"/>
      <c r="BH124" s="115"/>
      <c r="BI124" s="55"/>
      <c r="BJ124" s="116"/>
      <c r="BK124" s="117"/>
      <c r="BL124" s="79"/>
      <c r="BM124" s="80"/>
      <c r="BN124" s="81"/>
      <c r="BO124" s="113"/>
      <c r="BP124" s="114"/>
      <c r="BQ124" s="117"/>
      <c r="BR124" s="118"/>
      <c r="BS124" s="116"/>
      <c r="BT124" s="115"/>
      <c r="BU124" s="112"/>
      <c r="BV124" s="112"/>
      <c r="BW124" s="112"/>
      <c r="BX124" s="113"/>
      <c r="BY124" s="114"/>
      <c r="BZ124" s="119"/>
      <c r="CA124" s="118"/>
      <c r="CB124" s="116"/>
      <c r="CC124" s="115"/>
      <c r="CD124" s="120"/>
      <c r="CE124" s="114"/>
      <c r="CF124" s="103"/>
      <c r="CG124" s="113"/>
      <c r="CH124" s="114"/>
      <c r="CI124" s="119"/>
      <c r="CJ124" s="92"/>
      <c r="CK124" s="116"/>
      <c r="CL124" s="115"/>
      <c r="CM124" s="120"/>
      <c r="CN124" s="114"/>
      <c r="CO124" s="117"/>
      <c r="CP124" s="113"/>
      <c r="CQ124" s="114"/>
      <c r="CR124" s="119"/>
      <c r="CS124" s="118"/>
      <c r="CT124" s="116"/>
      <c r="CU124" s="119"/>
      <c r="CV124" s="114"/>
      <c r="CW124" s="114"/>
      <c r="CX124" s="114"/>
      <c r="CY124" s="114"/>
      <c r="CZ124" s="114"/>
      <c r="DA124" s="114"/>
      <c r="DB124" s="114"/>
      <c r="DC124" s="116"/>
      <c r="DD124" s="121"/>
    </row>
    <row r="125" spans="1:108" ht="15.6" x14ac:dyDescent="0.3">
      <c r="A125" s="52">
        <f t="shared" si="2"/>
        <v>118</v>
      </c>
      <c r="B125" s="52" t="s">
        <v>203</v>
      </c>
      <c r="C125" s="53" t="s">
        <v>207</v>
      </c>
      <c r="D125" s="54" t="s">
        <v>67</v>
      </c>
      <c r="E125" s="54" t="s">
        <v>209</v>
      </c>
      <c r="F125" s="54">
        <v>2010</v>
      </c>
      <c r="G125" s="147" t="s">
        <v>103</v>
      </c>
      <c r="H125" s="97">
        <v>0</v>
      </c>
      <c r="I125" s="98">
        <v>2</v>
      </c>
      <c r="J125" s="97">
        <f t="shared" si="12"/>
        <v>0.5</v>
      </c>
      <c r="K125" s="99">
        <f t="shared" si="0"/>
        <v>0</v>
      </c>
      <c r="L125" s="97">
        <f t="shared" si="1"/>
        <v>0.5</v>
      </c>
      <c r="M125" s="100"/>
      <c r="N125" s="69"/>
      <c r="O125" s="70"/>
      <c r="P125" s="68"/>
      <c r="Q125" s="69"/>
      <c r="R125" s="70"/>
      <c r="S125" s="101"/>
      <c r="T125" s="80"/>
      <c r="U125" s="102"/>
      <c r="V125" s="79"/>
      <c r="W125" s="80"/>
      <c r="X125" s="103"/>
      <c r="Y125" s="68"/>
      <c r="Z125" s="69"/>
      <c r="AA125" s="70"/>
      <c r="AB125" s="79"/>
      <c r="AC125" s="80"/>
      <c r="AD125" s="102"/>
      <c r="AE125" s="68"/>
      <c r="AF125" s="69"/>
      <c r="AG125" s="70"/>
      <c r="AH125" s="104"/>
      <c r="AI125" s="69"/>
      <c r="AJ125" s="105"/>
      <c r="AK125" s="106"/>
      <c r="AL125" s="107"/>
      <c r="AM125" s="108"/>
      <c r="AN125" s="109"/>
      <c r="AO125" s="110"/>
      <c r="AP125" s="111"/>
      <c r="AQ125" s="79"/>
      <c r="AR125" s="80"/>
      <c r="AS125" s="81"/>
      <c r="AT125" s="101"/>
      <c r="AU125" s="80"/>
      <c r="AV125" s="65"/>
      <c r="AW125" s="79"/>
      <c r="AX125" s="80"/>
      <c r="AY125" s="81"/>
      <c r="AZ125" s="101"/>
      <c r="BA125" s="80"/>
      <c r="BB125" s="81"/>
      <c r="BC125" s="112"/>
      <c r="BD125" s="112"/>
      <c r="BE125" s="112"/>
      <c r="BF125" s="113"/>
      <c r="BG125" s="114"/>
      <c r="BH125" s="115"/>
      <c r="BI125" s="55"/>
      <c r="BJ125" s="116"/>
      <c r="BK125" s="117"/>
      <c r="BL125" s="79"/>
      <c r="BM125" s="80"/>
      <c r="BN125" s="81"/>
      <c r="BO125" s="113"/>
      <c r="BP125" s="114"/>
      <c r="BQ125" s="117"/>
      <c r="BR125" s="118"/>
      <c r="BS125" s="116"/>
      <c r="BT125" s="115"/>
      <c r="BU125" s="112"/>
      <c r="BV125" s="112"/>
      <c r="BW125" s="112"/>
      <c r="BX125" s="113"/>
      <c r="BY125" s="114"/>
      <c r="BZ125" s="119"/>
      <c r="CA125" s="118"/>
      <c r="CB125" s="116"/>
      <c r="CC125" s="115"/>
      <c r="CD125" s="120"/>
      <c r="CE125" s="114"/>
      <c r="CF125" s="103"/>
      <c r="CG125" s="113"/>
      <c r="CH125" s="114"/>
      <c r="CI125" s="119"/>
      <c r="CJ125" s="92"/>
      <c r="CK125" s="116"/>
      <c r="CL125" s="115"/>
      <c r="CM125" s="120"/>
      <c r="CN125" s="114"/>
      <c r="CO125" s="117"/>
      <c r="CP125" s="113"/>
      <c r="CQ125" s="114"/>
      <c r="CR125" s="119"/>
      <c r="CS125" s="118"/>
      <c r="CT125" s="116"/>
      <c r="CU125" s="119"/>
      <c r="CV125" s="114"/>
      <c r="CW125" s="114"/>
      <c r="CX125" s="114"/>
      <c r="CY125" s="114"/>
      <c r="CZ125" s="114"/>
      <c r="DA125" s="114"/>
      <c r="DB125" s="114"/>
      <c r="DC125" s="116"/>
      <c r="DD125" s="121"/>
    </row>
    <row r="126" spans="1:108" ht="15.6" x14ac:dyDescent="0.3">
      <c r="A126" s="52">
        <f t="shared" si="2"/>
        <v>119</v>
      </c>
      <c r="B126" s="52" t="s">
        <v>203</v>
      </c>
      <c r="C126" s="116" t="s">
        <v>210</v>
      </c>
      <c r="D126" s="54" t="s">
        <v>44</v>
      </c>
      <c r="E126" s="54" t="s">
        <v>211</v>
      </c>
      <c r="F126" s="54">
        <v>2010</v>
      </c>
      <c r="G126" s="146" t="s">
        <v>103</v>
      </c>
      <c r="H126" s="97">
        <v>0</v>
      </c>
      <c r="I126" s="98">
        <v>0</v>
      </c>
      <c r="J126" s="97">
        <f t="shared" si="12"/>
        <v>0</v>
      </c>
      <c r="K126" s="99">
        <f t="shared" si="0"/>
        <v>0</v>
      </c>
      <c r="L126" s="97">
        <f t="shared" si="1"/>
        <v>0</v>
      </c>
      <c r="M126" s="100"/>
      <c r="N126" s="69"/>
      <c r="O126" s="70"/>
      <c r="P126" s="68"/>
      <c r="Q126" s="69"/>
      <c r="R126" s="70"/>
      <c r="S126" s="101"/>
      <c r="T126" s="80"/>
      <c r="U126" s="102"/>
      <c r="V126" s="79"/>
      <c r="W126" s="80"/>
      <c r="X126" s="103"/>
      <c r="Y126" s="68"/>
      <c r="Z126" s="69"/>
      <c r="AA126" s="70"/>
      <c r="AB126" s="79"/>
      <c r="AC126" s="80"/>
      <c r="AD126" s="102"/>
      <c r="AE126" s="68"/>
      <c r="AF126" s="69"/>
      <c r="AG126" s="70"/>
      <c r="AH126" s="104"/>
      <c r="AI126" s="69"/>
      <c r="AJ126" s="105"/>
      <c r="AK126" s="106"/>
      <c r="AL126" s="107"/>
      <c r="AM126" s="108"/>
      <c r="AN126" s="109"/>
      <c r="AO126" s="110"/>
      <c r="AP126" s="111"/>
      <c r="AQ126" s="79"/>
      <c r="AR126" s="80"/>
      <c r="AS126" s="81"/>
      <c r="AT126" s="101"/>
      <c r="AU126" s="80"/>
      <c r="AV126" s="65"/>
      <c r="AW126" s="79"/>
      <c r="AX126" s="80"/>
      <c r="AY126" s="81"/>
      <c r="AZ126" s="101"/>
      <c r="BA126" s="80"/>
      <c r="BB126" s="81"/>
      <c r="BC126" s="112"/>
      <c r="BD126" s="112"/>
      <c r="BE126" s="112"/>
      <c r="BF126" s="113"/>
      <c r="BG126" s="114"/>
      <c r="BH126" s="115"/>
      <c r="BI126" s="55"/>
      <c r="BJ126" s="116"/>
      <c r="BK126" s="117"/>
      <c r="BL126" s="79"/>
      <c r="BM126" s="80"/>
      <c r="BN126" s="81"/>
      <c r="BO126" s="113"/>
      <c r="BP126" s="114"/>
      <c r="BQ126" s="117"/>
      <c r="BR126" s="118"/>
      <c r="BS126" s="116"/>
      <c r="BT126" s="115"/>
      <c r="BU126" s="112"/>
      <c r="BV126" s="112"/>
      <c r="BW126" s="112"/>
      <c r="BX126" s="113"/>
      <c r="BY126" s="114"/>
      <c r="BZ126" s="119"/>
      <c r="CA126" s="118"/>
      <c r="CB126" s="116"/>
      <c r="CC126" s="115"/>
      <c r="CD126" s="120"/>
      <c r="CE126" s="114"/>
      <c r="CF126" s="103"/>
      <c r="CG126" s="113"/>
      <c r="CH126" s="114"/>
      <c r="CI126" s="119"/>
      <c r="CJ126" s="92"/>
      <c r="CK126" s="116"/>
      <c r="CL126" s="115"/>
      <c r="CM126" s="120"/>
      <c r="CN126" s="114"/>
      <c r="CO126" s="117"/>
      <c r="CP126" s="113"/>
      <c r="CQ126" s="114"/>
      <c r="CR126" s="119"/>
      <c r="CS126" s="118"/>
      <c r="CT126" s="116"/>
      <c r="CU126" s="119"/>
      <c r="CV126" s="114"/>
      <c r="CW126" s="114"/>
      <c r="CX126" s="114"/>
      <c r="CY126" s="114"/>
      <c r="CZ126" s="114"/>
      <c r="DA126" s="114"/>
      <c r="DB126" s="114"/>
      <c r="DC126" s="116"/>
      <c r="DD126" s="121"/>
    </row>
    <row r="127" spans="1:108" ht="15.6" x14ac:dyDescent="0.3">
      <c r="A127" s="52">
        <f t="shared" si="2"/>
        <v>120</v>
      </c>
      <c r="B127" s="52" t="s">
        <v>203</v>
      </c>
      <c r="C127" s="116" t="s">
        <v>210</v>
      </c>
      <c r="D127" s="54" t="s">
        <v>70</v>
      </c>
      <c r="E127" s="54" t="s">
        <v>212</v>
      </c>
      <c r="F127" s="54">
        <v>2010</v>
      </c>
      <c r="G127" s="152" t="s">
        <v>103</v>
      </c>
      <c r="H127" s="97">
        <v>0</v>
      </c>
      <c r="I127" s="98">
        <v>0.75</v>
      </c>
      <c r="J127" s="97">
        <f t="shared" si="12"/>
        <v>0.1875</v>
      </c>
      <c r="K127" s="99">
        <f t="shared" si="0"/>
        <v>0</v>
      </c>
      <c r="L127" s="97">
        <f t="shared" si="1"/>
        <v>0.1875</v>
      </c>
      <c r="M127" s="100"/>
      <c r="N127" s="69"/>
      <c r="O127" s="70"/>
      <c r="P127" s="68"/>
      <c r="Q127" s="69"/>
      <c r="R127" s="70"/>
      <c r="S127" s="101"/>
      <c r="T127" s="80"/>
      <c r="U127" s="102"/>
      <c r="V127" s="79"/>
      <c r="W127" s="80"/>
      <c r="X127" s="103"/>
      <c r="Y127" s="68"/>
      <c r="Z127" s="69"/>
      <c r="AA127" s="70"/>
      <c r="AB127" s="79"/>
      <c r="AC127" s="80"/>
      <c r="AD127" s="102"/>
      <c r="AE127" s="68"/>
      <c r="AF127" s="69"/>
      <c r="AG127" s="70"/>
      <c r="AH127" s="104"/>
      <c r="AI127" s="69"/>
      <c r="AJ127" s="105"/>
      <c r="AK127" s="106"/>
      <c r="AL127" s="107"/>
      <c r="AM127" s="108"/>
      <c r="AN127" s="109"/>
      <c r="AO127" s="110"/>
      <c r="AP127" s="111"/>
      <c r="AQ127" s="79"/>
      <c r="AR127" s="80"/>
      <c r="AS127" s="81"/>
      <c r="AT127" s="101"/>
      <c r="AU127" s="80"/>
      <c r="AV127" s="65"/>
      <c r="AW127" s="79"/>
      <c r="AX127" s="80"/>
      <c r="AY127" s="81"/>
      <c r="AZ127" s="101"/>
      <c r="BA127" s="80"/>
      <c r="BB127" s="81"/>
      <c r="BC127" s="112"/>
      <c r="BD127" s="112"/>
      <c r="BE127" s="112"/>
      <c r="BF127" s="113"/>
      <c r="BG127" s="114"/>
      <c r="BH127" s="115"/>
      <c r="BI127" s="55"/>
      <c r="BJ127" s="116"/>
      <c r="BK127" s="117"/>
      <c r="BL127" s="79"/>
      <c r="BM127" s="80"/>
      <c r="BN127" s="81"/>
      <c r="BO127" s="113"/>
      <c r="BP127" s="114"/>
      <c r="BQ127" s="117"/>
      <c r="BR127" s="118"/>
      <c r="BS127" s="116"/>
      <c r="BT127" s="115"/>
      <c r="BU127" s="112"/>
      <c r="BV127" s="112"/>
      <c r="BW127" s="112"/>
      <c r="BX127" s="113"/>
      <c r="BY127" s="114"/>
      <c r="BZ127" s="119"/>
      <c r="CA127" s="118"/>
      <c r="CB127" s="116"/>
      <c r="CC127" s="115"/>
      <c r="CD127" s="120"/>
      <c r="CE127" s="114"/>
      <c r="CF127" s="103"/>
      <c r="CG127" s="113"/>
      <c r="CH127" s="114"/>
      <c r="CI127" s="119"/>
      <c r="CJ127" s="92"/>
      <c r="CK127" s="116"/>
      <c r="CL127" s="115"/>
      <c r="CM127" s="120"/>
      <c r="CN127" s="114"/>
      <c r="CO127" s="117"/>
      <c r="CP127" s="113"/>
      <c r="CQ127" s="114"/>
      <c r="CR127" s="119"/>
      <c r="CS127" s="118"/>
      <c r="CT127" s="116"/>
      <c r="CU127" s="119"/>
      <c r="CV127" s="114"/>
      <c r="CW127" s="114"/>
      <c r="CX127" s="114"/>
      <c r="CY127" s="114"/>
      <c r="CZ127" s="114"/>
      <c r="DA127" s="114"/>
      <c r="DB127" s="114"/>
      <c r="DC127" s="116"/>
      <c r="DD127" s="121"/>
    </row>
    <row r="128" spans="1:108" ht="15.6" x14ac:dyDescent="0.3">
      <c r="A128" s="52">
        <f t="shared" si="2"/>
        <v>121</v>
      </c>
      <c r="B128" s="52" t="s">
        <v>203</v>
      </c>
      <c r="C128" s="53" t="s">
        <v>207</v>
      </c>
      <c r="D128" s="54" t="s">
        <v>54</v>
      </c>
      <c r="E128" s="54" t="s">
        <v>213</v>
      </c>
      <c r="F128" s="54">
        <v>2010</v>
      </c>
      <c r="G128" s="153" t="s">
        <v>103</v>
      </c>
      <c r="H128" s="143">
        <v>3</v>
      </c>
      <c r="I128" s="98">
        <v>3</v>
      </c>
      <c r="J128" s="97">
        <f t="shared" si="12"/>
        <v>0.75</v>
      </c>
      <c r="K128" s="99">
        <f t="shared" si="0"/>
        <v>0</v>
      </c>
      <c r="L128" s="97">
        <f t="shared" si="1"/>
        <v>0.75</v>
      </c>
      <c r="M128" s="100"/>
      <c r="N128" s="69"/>
      <c r="O128" s="70"/>
      <c r="P128" s="68"/>
      <c r="Q128" s="69"/>
      <c r="R128" s="70"/>
      <c r="S128" s="101"/>
      <c r="T128" s="80"/>
      <c r="U128" s="102"/>
      <c r="V128" s="79"/>
      <c r="W128" s="80"/>
      <c r="X128" s="103"/>
      <c r="Y128" s="68"/>
      <c r="Z128" s="69"/>
      <c r="AA128" s="70"/>
      <c r="AB128" s="79"/>
      <c r="AC128" s="80"/>
      <c r="AD128" s="102"/>
      <c r="AE128" s="68"/>
      <c r="AF128" s="69"/>
      <c r="AG128" s="70"/>
      <c r="AH128" s="104"/>
      <c r="AI128" s="69"/>
      <c r="AJ128" s="105"/>
      <c r="AK128" s="106"/>
      <c r="AL128" s="107"/>
      <c r="AM128" s="108"/>
      <c r="AN128" s="109"/>
      <c r="AO128" s="110"/>
      <c r="AP128" s="111"/>
      <c r="AQ128" s="79"/>
      <c r="AR128" s="80"/>
      <c r="AS128" s="81"/>
      <c r="AT128" s="101"/>
      <c r="AU128" s="80"/>
      <c r="AV128" s="65"/>
      <c r="AW128" s="79"/>
      <c r="AX128" s="80"/>
      <c r="AY128" s="81"/>
      <c r="AZ128" s="101"/>
      <c r="BA128" s="80"/>
      <c r="BB128" s="81"/>
      <c r="BC128" s="112"/>
      <c r="BD128" s="112"/>
      <c r="BE128" s="112"/>
      <c r="BF128" s="113"/>
      <c r="BG128" s="114"/>
      <c r="BH128" s="115"/>
      <c r="BI128" s="55"/>
      <c r="BJ128" s="116"/>
      <c r="BK128" s="117"/>
      <c r="BL128" s="79"/>
      <c r="BM128" s="80"/>
      <c r="BN128" s="81"/>
      <c r="BO128" s="113"/>
      <c r="BP128" s="114"/>
      <c r="BQ128" s="117"/>
      <c r="BR128" s="118"/>
      <c r="BS128" s="116"/>
      <c r="BT128" s="115"/>
      <c r="BU128" s="112"/>
      <c r="BV128" s="112"/>
      <c r="BW128" s="112"/>
      <c r="BX128" s="113"/>
      <c r="BY128" s="114"/>
      <c r="BZ128" s="119"/>
      <c r="CA128" s="118"/>
      <c r="CB128" s="116"/>
      <c r="CC128" s="115"/>
      <c r="CD128" s="120"/>
      <c r="CE128" s="114"/>
      <c r="CF128" s="103"/>
      <c r="CG128" s="113"/>
      <c r="CH128" s="114"/>
      <c r="CI128" s="119"/>
      <c r="CJ128" s="92"/>
      <c r="CK128" s="116"/>
      <c r="CL128" s="115"/>
      <c r="CM128" s="120"/>
      <c r="CN128" s="114"/>
      <c r="CO128" s="117"/>
      <c r="CP128" s="113"/>
      <c r="CQ128" s="114"/>
      <c r="CR128" s="119"/>
      <c r="CS128" s="118"/>
      <c r="CT128" s="116"/>
      <c r="CU128" s="119"/>
      <c r="CV128" s="114"/>
      <c r="CW128" s="114"/>
      <c r="CX128" s="114"/>
      <c r="CY128" s="114"/>
      <c r="CZ128" s="114"/>
      <c r="DA128" s="114"/>
      <c r="DB128" s="114"/>
      <c r="DC128" s="116"/>
      <c r="DD128" s="121"/>
    </row>
    <row r="129" spans="1:108" ht="15.6" x14ac:dyDescent="0.3">
      <c r="A129" s="52">
        <f t="shared" si="2"/>
        <v>122</v>
      </c>
      <c r="B129" s="52" t="s">
        <v>203</v>
      </c>
      <c r="C129" s="53" t="s">
        <v>207</v>
      </c>
      <c r="D129" s="148" t="s">
        <v>44</v>
      </c>
      <c r="E129" s="54" t="s">
        <v>214</v>
      </c>
      <c r="F129" s="54">
        <v>2008</v>
      </c>
      <c r="G129" s="55" t="s">
        <v>62</v>
      </c>
      <c r="H129" s="97">
        <v>5</v>
      </c>
      <c r="I129" s="98">
        <v>5</v>
      </c>
      <c r="J129" s="97">
        <f t="shared" si="12"/>
        <v>1.25</v>
      </c>
      <c r="K129" s="99">
        <f t="shared" si="0"/>
        <v>0</v>
      </c>
      <c r="L129" s="97">
        <f t="shared" si="1"/>
        <v>1.25</v>
      </c>
      <c r="M129" s="100"/>
      <c r="N129" s="69"/>
      <c r="O129" s="70"/>
      <c r="P129" s="68"/>
      <c r="Q129" s="69"/>
      <c r="R129" s="70"/>
      <c r="S129" s="101"/>
      <c r="T129" s="80"/>
      <c r="U129" s="102"/>
      <c r="V129" s="79"/>
      <c r="W129" s="80"/>
      <c r="X129" s="103"/>
      <c r="Y129" s="68"/>
      <c r="Z129" s="69"/>
      <c r="AA129" s="70"/>
      <c r="AB129" s="79"/>
      <c r="AC129" s="80"/>
      <c r="AD129" s="102"/>
      <c r="AE129" s="68"/>
      <c r="AF129" s="69"/>
      <c r="AG129" s="70"/>
      <c r="AH129" s="104"/>
      <c r="AI129" s="69"/>
      <c r="AJ129" s="105"/>
      <c r="AK129" s="106"/>
      <c r="AL129" s="107"/>
      <c r="AM129" s="108"/>
      <c r="AN129" s="109"/>
      <c r="AO129" s="110"/>
      <c r="AP129" s="111"/>
      <c r="AQ129" s="79"/>
      <c r="AR129" s="80"/>
      <c r="AS129" s="81"/>
      <c r="AT129" s="101"/>
      <c r="AU129" s="80"/>
      <c r="AV129" s="65"/>
      <c r="AW129" s="79"/>
      <c r="AX129" s="80"/>
      <c r="AY129" s="81"/>
      <c r="AZ129" s="101"/>
      <c r="BA129" s="80"/>
      <c r="BB129" s="81"/>
      <c r="BC129" s="112"/>
      <c r="BD129" s="112"/>
      <c r="BE129" s="112"/>
      <c r="BF129" s="113"/>
      <c r="BG129" s="114"/>
      <c r="BH129" s="115"/>
      <c r="BI129" s="55"/>
      <c r="BJ129" s="116"/>
      <c r="BK129" s="117"/>
      <c r="BL129" s="79"/>
      <c r="BM129" s="80"/>
      <c r="BN129" s="81"/>
      <c r="BO129" s="113"/>
      <c r="BP129" s="114"/>
      <c r="BQ129" s="117"/>
      <c r="BR129" s="118"/>
      <c r="BS129" s="116"/>
      <c r="BT129" s="115"/>
      <c r="BU129" s="112"/>
      <c r="BV129" s="112"/>
      <c r="BW129" s="112"/>
      <c r="BX129" s="113"/>
      <c r="BY129" s="114"/>
      <c r="BZ129" s="119"/>
      <c r="CA129" s="118"/>
      <c r="CB129" s="116"/>
      <c r="CC129" s="115"/>
      <c r="CD129" s="120"/>
      <c r="CE129" s="114"/>
      <c r="CF129" s="103"/>
      <c r="CG129" s="113"/>
      <c r="CH129" s="114"/>
      <c r="CI129" s="119"/>
      <c r="CJ129" s="92"/>
      <c r="CK129" s="116"/>
      <c r="CL129" s="115"/>
      <c r="CM129" s="120"/>
      <c r="CN129" s="114"/>
      <c r="CO129" s="117"/>
      <c r="CP129" s="113"/>
      <c r="CQ129" s="114"/>
      <c r="CR129" s="119"/>
      <c r="CS129" s="118"/>
      <c r="CT129" s="116"/>
      <c r="CU129" s="119"/>
      <c r="CV129" s="114"/>
      <c r="CW129" s="114"/>
      <c r="CX129" s="114"/>
      <c r="CY129" s="114"/>
      <c r="CZ129" s="114"/>
      <c r="DA129" s="114"/>
      <c r="DB129" s="114"/>
      <c r="DC129" s="116"/>
      <c r="DD129" s="121"/>
    </row>
    <row r="130" spans="1:108" ht="15.6" x14ac:dyDescent="0.3">
      <c r="A130" s="52">
        <f t="shared" si="2"/>
        <v>123</v>
      </c>
      <c r="B130" s="52" t="s">
        <v>203</v>
      </c>
      <c r="C130" s="53" t="s">
        <v>207</v>
      </c>
      <c r="D130" s="148" t="s">
        <v>48</v>
      </c>
      <c r="E130" s="116" t="s">
        <v>215</v>
      </c>
      <c r="F130" s="54">
        <v>2008</v>
      </c>
      <c r="G130" s="151" t="s">
        <v>103</v>
      </c>
      <c r="H130" s="143">
        <v>5</v>
      </c>
      <c r="I130" s="98">
        <v>5</v>
      </c>
      <c r="J130" s="97">
        <f t="shared" si="12"/>
        <v>1.25</v>
      </c>
      <c r="K130" s="99">
        <f t="shared" si="0"/>
        <v>0</v>
      </c>
      <c r="L130" s="97">
        <f t="shared" si="1"/>
        <v>1.25</v>
      </c>
      <c r="M130" s="100"/>
      <c r="N130" s="69"/>
      <c r="O130" s="70"/>
      <c r="P130" s="68"/>
      <c r="Q130" s="69"/>
      <c r="R130" s="70"/>
      <c r="S130" s="101"/>
      <c r="T130" s="80"/>
      <c r="U130" s="102"/>
      <c r="V130" s="79"/>
      <c r="W130" s="80"/>
      <c r="X130" s="103"/>
      <c r="Y130" s="68"/>
      <c r="Z130" s="69"/>
      <c r="AA130" s="70"/>
      <c r="AB130" s="79"/>
      <c r="AC130" s="80"/>
      <c r="AD130" s="102"/>
      <c r="AE130" s="68"/>
      <c r="AF130" s="69"/>
      <c r="AG130" s="70"/>
      <c r="AH130" s="104"/>
      <c r="AI130" s="69"/>
      <c r="AJ130" s="105"/>
      <c r="AK130" s="106"/>
      <c r="AL130" s="107"/>
      <c r="AM130" s="108"/>
      <c r="AN130" s="109"/>
      <c r="AO130" s="110"/>
      <c r="AP130" s="111"/>
      <c r="AQ130" s="79"/>
      <c r="AR130" s="80"/>
      <c r="AS130" s="81"/>
      <c r="AT130" s="101"/>
      <c r="AU130" s="80"/>
      <c r="AV130" s="65"/>
      <c r="AW130" s="79"/>
      <c r="AX130" s="80"/>
      <c r="AY130" s="81"/>
      <c r="AZ130" s="101"/>
      <c r="BA130" s="80"/>
      <c r="BB130" s="81"/>
      <c r="BC130" s="112"/>
      <c r="BD130" s="112"/>
      <c r="BE130" s="112"/>
      <c r="BF130" s="113"/>
      <c r="BG130" s="114"/>
      <c r="BH130" s="115"/>
      <c r="BI130" s="55"/>
      <c r="BJ130" s="116"/>
      <c r="BK130" s="117"/>
      <c r="BL130" s="79"/>
      <c r="BM130" s="80"/>
      <c r="BN130" s="81"/>
      <c r="BO130" s="113"/>
      <c r="BP130" s="114"/>
      <c r="BQ130" s="117"/>
      <c r="BR130" s="118"/>
      <c r="BS130" s="116"/>
      <c r="BT130" s="115"/>
      <c r="BU130" s="112"/>
      <c r="BV130" s="112"/>
      <c r="BW130" s="112"/>
      <c r="BX130" s="113"/>
      <c r="BY130" s="114"/>
      <c r="BZ130" s="119"/>
      <c r="CA130" s="118"/>
      <c r="CB130" s="116"/>
      <c r="CC130" s="115"/>
      <c r="CD130" s="120"/>
      <c r="CE130" s="114"/>
      <c r="CF130" s="103"/>
      <c r="CG130" s="113"/>
      <c r="CH130" s="114"/>
      <c r="CI130" s="119"/>
      <c r="CJ130" s="92"/>
      <c r="CK130" s="116"/>
      <c r="CL130" s="115"/>
      <c r="CM130" s="120"/>
      <c r="CN130" s="114"/>
      <c r="CO130" s="117"/>
      <c r="CP130" s="113"/>
      <c r="CQ130" s="114"/>
      <c r="CR130" s="119"/>
      <c r="CS130" s="118"/>
      <c r="CT130" s="116"/>
      <c r="CU130" s="119"/>
      <c r="CV130" s="114"/>
      <c r="CW130" s="114"/>
      <c r="CX130" s="114"/>
      <c r="CY130" s="114"/>
      <c r="CZ130" s="114"/>
      <c r="DA130" s="114"/>
      <c r="DB130" s="114"/>
      <c r="DC130" s="116"/>
      <c r="DD130" s="121"/>
    </row>
    <row r="131" spans="1:108" ht="15.6" x14ac:dyDescent="0.3">
      <c r="A131" s="52">
        <f t="shared" si="2"/>
        <v>124</v>
      </c>
      <c r="B131" s="52" t="s">
        <v>203</v>
      </c>
      <c r="C131" s="53" t="s">
        <v>207</v>
      </c>
      <c r="D131" s="148" t="s">
        <v>56</v>
      </c>
      <c r="E131" s="54" t="s">
        <v>216</v>
      </c>
      <c r="F131" s="54">
        <v>2008</v>
      </c>
      <c r="G131" s="54" t="s">
        <v>64</v>
      </c>
      <c r="H131" s="97">
        <v>3.5</v>
      </c>
      <c r="I131" s="98">
        <v>3.5</v>
      </c>
      <c r="J131" s="97">
        <f t="shared" si="12"/>
        <v>0.875</v>
      </c>
      <c r="K131" s="99">
        <f t="shared" si="0"/>
        <v>5</v>
      </c>
      <c r="L131" s="97">
        <f t="shared" si="1"/>
        <v>5.875</v>
      </c>
      <c r="M131" s="100"/>
      <c r="N131" s="69"/>
      <c r="O131" s="70"/>
      <c r="P131" s="68"/>
      <c r="Q131" s="69"/>
      <c r="R131" s="70"/>
      <c r="S131" s="101"/>
      <c r="T131" s="80"/>
      <c r="U131" s="102"/>
      <c r="V131" s="79"/>
      <c r="W131" s="80"/>
      <c r="X131" s="103"/>
      <c r="Y131" s="68"/>
      <c r="Z131" s="69"/>
      <c r="AA131" s="70"/>
      <c r="AB131" s="79"/>
      <c r="AC131" s="80"/>
      <c r="AD131" s="102"/>
      <c r="AE131" s="68"/>
      <c r="AF131" s="69"/>
      <c r="AG131" s="70"/>
      <c r="AH131" s="104" t="s">
        <v>53</v>
      </c>
      <c r="AI131" s="69">
        <v>5</v>
      </c>
      <c r="AJ131" s="105"/>
      <c r="AK131" s="106"/>
      <c r="AL131" s="107"/>
      <c r="AM131" s="108"/>
      <c r="AN131" s="109"/>
      <c r="AO131" s="110"/>
      <c r="AP131" s="111"/>
      <c r="AQ131" s="79"/>
      <c r="AR131" s="80"/>
      <c r="AS131" s="81"/>
      <c r="AT131" s="101"/>
      <c r="AU131" s="80"/>
      <c r="AV131" s="65"/>
      <c r="AW131" s="79"/>
      <c r="AX131" s="80"/>
      <c r="AY131" s="81"/>
      <c r="AZ131" s="101"/>
      <c r="BA131" s="80"/>
      <c r="BB131" s="81"/>
      <c r="BC131" s="112"/>
      <c r="BD131" s="112"/>
      <c r="BE131" s="112"/>
      <c r="BF131" s="113"/>
      <c r="BG131" s="114"/>
      <c r="BH131" s="115"/>
      <c r="BI131" s="55"/>
      <c r="BJ131" s="116"/>
      <c r="BK131" s="117"/>
      <c r="BL131" s="79"/>
      <c r="BM131" s="80"/>
      <c r="BN131" s="81"/>
      <c r="BO131" s="113"/>
      <c r="BP131" s="114"/>
      <c r="BQ131" s="117"/>
      <c r="BR131" s="118"/>
      <c r="BS131" s="116"/>
      <c r="BT131" s="115"/>
      <c r="BU131" s="112"/>
      <c r="BV131" s="112"/>
      <c r="BW131" s="112"/>
      <c r="BX131" s="113"/>
      <c r="BY131" s="114"/>
      <c r="BZ131" s="119"/>
      <c r="CA131" s="118"/>
      <c r="CB131" s="116"/>
      <c r="CC131" s="115"/>
      <c r="CD131" s="120"/>
      <c r="CE131" s="114"/>
      <c r="CF131" s="103"/>
      <c r="CG131" s="113"/>
      <c r="CH131" s="114"/>
      <c r="CI131" s="119"/>
      <c r="CJ131" s="92"/>
      <c r="CK131" s="116"/>
      <c r="CL131" s="115"/>
      <c r="CM131" s="120"/>
      <c r="CN131" s="114"/>
      <c r="CO131" s="117"/>
      <c r="CP131" s="113"/>
      <c r="CQ131" s="114"/>
      <c r="CR131" s="119"/>
      <c r="CS131" s="118"/>
      <c r="CT131" s="116"/>
      <c r="CU131" s="119"/>
      <c r="CV131" s="114"/>
      <c r="CW131" s="114"/>
      <c r="CX131" s="114"/>
      <c r="CY131" s="114"/>
      <c r="CZ131" s="114"/>
      <c r="DA131" s="114"/>
      <c r="DB131" s="114"/>
      <c r="DC131" s="116"/>
      <c r="DD131" s="121"/>
    </row>
    <row r="132" spans="1:108" ht="15.6" x14ac:dyDescent="0.3">
      <c r="A132" s="52">
        <f t="shared" si="2"/>
        <v>125</v>
      </c>
      <c r="B132" s="52" t="s">
        <v>203</v>
      </c>
      <c r="C132" s="53" t="s">
        <v>207</v>
      </c>
      <c r="D132" s="148" t="s">
        <v>70</v>
      </c>
      <c r="E132" s="54" t="s">
        <v>217</v>
      </c>
      <c r="F132" s="54">
        <v>2009</v>
      </c>
      <c r="G132" s="151" t="s">
        <v>103</v>
      </c>
      <c r="H132" s="143">
        <v>5</v>
      </c>
      <c r="I132" s="98">
        <v>5</v>
      </c>
      <c r="J132" s="97">
        <f t="shared" si="12"/>
        <v>1.25</v>
      </c>
      <c r="K132" s="99">
        <f t="shared" si="0"/>
        <v>0</v>
      </c>
      <c r="L132" s="97">
        <f t="shared" si="1"/>
        <v>1.25</v>
      </c>
      <c r="M132" s="100"/>
      <c r="N132" s="69"/>
      <c r="O132" s="70"/>
      <c r="P132" s="68"/>
      <c r="Q132" s="69"/>
      <c r="R132" s="70"/>
      <c r="S132" s="101"/>
      <c r="T132" s="80"/>
      <c r="U132" s="102"/>
      <c r="V132" s="79"/>
      <c r="W132" s="80"/>
      <c r="X132" s="103"/>
      <c r="Y132" s="68"/>
      <c r="Z132" s="69"/>
      <c r="AA132" s="70"/>
      <c r="AB132" s="79"/>
      <c r="AC132" s="80"/>
      <c r="AD132" s="102"/>
      <c r="AE132" s="68"/>
      <c r="AF132" s="69"/>
      <c r="AG132" s="70"/>
      <c r="AH132" s="104"/>
      <c r="AI132" s="69"/>
      <c r="AJ132" s="105"/>
      <c r="AK132" s="106"/>
      <c r="AL132" s="107"/>
      <c r="AM132" s="108"/>
      <c r="AN132" s="109"/>
      <c r="AO132" s="110"/>
      <c r="AP132" s="111"/>
      <c r="AQ132" s="79"/>
      <c r="AR132" s="80"/>
      <c r="AS132" s="81"/>
      <c r="AT132" s="101"/>
      <c r="AU132" s="80"/>
      <c r="AV132" s="65"/>
      <c r="AW132" s="79"/>
      <c r="AX132" s="80"/>
      <c r="AY132" s="81"/>
      <c r="AZ132" s="101"/>
      <c r="BA132" s="80"/>
      <c r="BB132" s="81"/>
      <c r="BC132" s="112"/>
      <c r="BD132" s="112"/>
      <c r="BE132" s="112"/>
      <c r="BF132" s="113"/>
      <c r="BG132" s="114"/>
      <c r="BH132" s="115"/>
      <c r="BI132" s="55"/>
      <c r="BJ132" s="116"/>
      <c r="BK132" s="117"/>
      <c r="BL132" s="79"/>
      <c r="BM132" s="80"/>
      <c r="BN132" s="81"/>
      <c r="BO132" s="113"/>
      <c r="BP132" s="114"/>
      <c r="BQ132" s="117"/>
      <c r="BR132" s="118"/>
      <c r="BS132" s="116"/>
      <c r="BT132" s="115"/>
      <c r="BU132" s="112"/>
      <c r="BV132" s="112"/>
      <c r="BW132" s="112"/>
      <c r="BX132" s="113"/>
      <c r="BY132" s="114"/>
      <c r="BZ132" s="119"/>
      <c r="CA132" s="118"/>
      <c r="CB132" s="116"/>
      <c r="CC132" s="115"/>
      <c r="CD132" s="120"/>
      <c r="CE132" s="114"/>
      <c r="CF132" s="103"/>
      <c r="CG132" s="113"/>
      <c r="CH132" s="114"/>
      <c r="CI132" s="119"/>
      <c r="CJ132" s="92"/>
      <c r="CK132" s="116"/>
      <c r="CL132" s="115"/>
      <c r="CM132" s="120"/>
      <c r="CN132" s="114"/>
      <c r="CO132" s="117"/>
      <c r="CP132" s="113"/>
      <c r="CQ132" s="114"/>
      <c r="CR132" s="119"/>
      <c r="CS132" s="118"/>
      <c r="CT132" s="116"/>
      <c r="CU132" s="119"/>
      <c r="CV132" s="114"/>
      <c r="CW132" s="114"/>
      <c r="CX132" s="114"/>
      <c r="CY132" s="114"/>
      <c r="CZ132" s="114"/>
      <c r="DA132" s="114"/>
      <c r="DB132" s="114"/>
      <c r="DC132" s="116"/>
      <c r="DD132" s="121"/>
    </row>
    <row r="133" spans="1:108" ht="15.6" x14ac:dyDescent="0.3">
      <c r="A133" s="52">
        <f t="shared" si="2"/>
        <v>126</v>
      </c>
      <c r="B133" s="52" t="s">
        <v>203</v>
      </c>
      <c r="C133" s="53" t="s">
        <v>207</v>
      </c>
      <c r="D133" s="54" t="s">
        <v>54</v>
      </c>
      <c r="E133" s="54" t="s">
        <v>218</v>
      </c>
      <c r="F133" s="54">
        <v>2010</v>
      </c>
      <c r="G133" s="142" t="s">
        <v>62</v>
      </c>
      <c r="H133" s="143">
        <v>57.5</v>
      </c>
      <c r="I133" s="98">
        <v>57.5</v>
      </c>
      <c r="J133" s="97">
        <f t="shared" si="12"/>
        <v>14.375</v>
      </c>
      <c r="K133" s="99">
        <f t="shared" si="0"/>
        <v>46</v>
      </c>
      <c r="L133" s="97">
        <f t="shared" si="1"/>
        <v>60.375</v>
      </c>
      <c r="M133" s="100"/>
      <c r="N133" s="69"/>
      <c r="O133" s="70"/>
      <c r="P133" s="68"/>
      <c r="Q133" s="69"/>
      <c r="R133" s="70"/>
      <c r="S133" s="101"/>
      <c r="T133" s="80"/>
      <c r="U133" s="102"/>
      <c r="V133" s="79"/>
      <c r="W133" s="80"/>
      <c r="X133" s="103"/>
      <c r="Y133" s="68" t="s">
        <v>47</v>
      </c>
      <c r="Z133" s="69">
        <v>3.5</v>
      </c>
      <c r="AA133" s="70"/>
      <c r="AB133" s="79" t="s">
        <v>47</v>
      </c>
      <c r="AC133" s="69">
        <v>3.5</v>
      </c>
      <c r="AD133" s="102"/>
      <c r="AE133" s="68"/>
      <c r="AF133" s="69"/>
      <c r="AG133" s="70"/>
      <c r="AH133" s="104"/>
      <c r="AI133" s="69"/>
      <c r="AJ133" s="105"/>
      <c r="AK133" s="106"/>
      <c r="AL133" s="107"/>
      <c r="AM133" s="108"/>
      <c r="AN133" s="109" t="s">
        <v>47</v>
      </c>
      <c r="AO133" s="110">
        <v>15</v>
      </c>
      <c r="AP133" s="111"/>
      <c r="AQ133" s="79"/>
      <c r="AR133" s="80"/>
      <c r="AS133" s="81"/>
      <c r="AT133" s="101" t="s">
        <v>53</v>
      </c>
      <c r="AU133" s="80">
        <v>12</v>
      </c>
      <c r="AV133" s="65"/>
      <c r="AW133" s="79"/>
      <c r="AX133" s="80"/>
      <c r="AY133" s="81"/>
      <c r="AZ133" s="101"/>
      <c r="BA133" s="80"/>
      <c r="BB133" s="81"/>
      <c r="BC133" s="112"/>
      <c r="BD133" s="112"/>
      <c r="BE133" s="112"/>
      <c r="BF133" s="113" t="s">
        <v>53</v>
      </c>
      <c r="BG133" s="114">
        <v>5</v>
      </c>
      <c r="BH133" s="115"/>
      <c r="BI133" s="55"/>
      <c r="BJ133" s="116"/>
      <c r="BK133" s="117"/>
      <c r="BL133" s="79"/>
      <c r="BM133" s="80"/>
      <c r="BN133" s="81"/>
      <c r="BO133" s="113"/>
      <c r="BP133" s="114"/>
      <c r="BQ133" s="117"/>
      <c r="BR133" s="118"/>
      <c r="BS133" s="116"/>
      <c r="BT133" s="115"/>
      <c r="BU133" s="112" t="s">
        <v>80</v>
      </c>
      <c r="BV133" s="112">
        <v>6</v>
      </c>
      <c r="BW133" s="112">
        <v>1</v>
      </c>
      <c r="BX133" s="113"/>
      <c r="BY133" s="114"/>
      <c r="BZ133" s="119"/>
      <c r="CA133" s="118"/>
      <c r="CB133" s="116"/>
      <c r="CC133" s="115"/>
      <c r="CD133" s="120"/>
      <c r="CE133" s="114"/>
      <c r="CF133" s="103"/>
      <c r="CG133" s="113"/>
      <c r="CH133" s="114"/>
      <c r="CI133" s="119"/>
      <c r="CJ133" s="92"/>
      <c r="CK133" s="116"/>
      <c r="CL133" s="115"/>
      <c r="CM133" s="120"/>
      <c r="CN133" s="114"/>
      <c r="CO133" s="117"/>
      <c r="CP133" s="113"/>
      <c r="CQ133" s="114"/>
      <c r="CR133" s="119"/>
      <c r="CS133" s="118"/>
      <c r="CT133" s="116"/>
      <c r="CU133" s="119"/>
      <c r="CV133" s="114"/>
      <c r="CW133" s="114"/>
      <c r="CX133" s="114"/>
      <c r="CY133" s="114"/>
      <c r="CZ133" s="114"/>
      <c r="DA133" s="114"/>
      <c r="DB133" s="114"/>
      <c r="DC133" s="116"/>
      <c r="DD133" s="121"/>
    </row>
    <row r="134" spans="1:108" ht="15.6" x14ac:dyDescent="0.3">
      <c r="A134" s="52">
        <f t="shared" si="2"/>
        <v>127</v>
      </c>
      <c r="B134" s="52" t="s">
        <v>203</v>
      </c>
      <c r="C134" s="53" t="s">
        <v>207</v>
      </c>
      <c r="D134" s="148" t="s">
        <v>85</v>
      </c>
      <c r="E134" s="54" t="s">
        <v>219</v>
      </c>
      <c r="F134" s="54">
        <v>2009</v>
      </c>
      <c r="G134" s="55" t="s">
        <v>62</v>
      </c>
      <c r="H134" s="97">
        <v>0</v>
      </c>
      <c r="I134" s="98">
        <v>0.75</v>
      </c>
      <c r="J134" s="97">
        <f t="shared" si="12"/>
        <v>0.1875</v>
      </c>
      <c r="K134" s="99">
        <f t="shared" si="0"/>
        <v>0</v>
      </c>
      <c r="L134" s="97">
        <f t="shared" si="1"/>
        <v>0.1875</v>
      </c>
      <c r="M134" s="100"/>
      <c r="N134" s="69"/>
      <c r="O134" s="70"/>
      <c r="P134" s="68"/>
      <c r="Q134" s="69"/>
      <c r="R134" s="70"/>
      <c r="S134" s="101"/>
      <c r="T134" s="80"/>
      <c r="U134" s="102"/>
      <c r="V134" s="79"/>
      <c r="W134" s="80"/>
      <c r="X134" s="103"/>
      <c r="Y134" s="68"/>
      <c r="Z134" s="69"/>
      <c r="AA134" s="70"/>
      <c r="AB134" s="79"/>
      <c r="AC134" s="80"/>
      <c r="AD134" s="102"/>
      <c r="AE134" s="68"/>
      <c r="AF134" s="69"/>
      <c r="AG134" s="70"/>
      <c r="AH134" s="104"/>
      <c r="AI134" s="69"/>
      <c r="AJ134" s="105"/>
      <c r="AK134" s="106"/>
      <c r="AL134" s="107"/>
      <c r="AM134" s="108"/>
      <c r="AN134" s="109"/>
      <c r="AO134" s="110"/>
      <c r="AP134" s="111"/>
      <c r="AQ134" s="79"/>
      <c r="AR134" s="80"/>
      <c r="AS134" s="81"/>
      <c r="AT134" s="101"/>
      <c r="AU134" s="80"/>
      <c r="AV134" s="65"/>
      <c r="AW134" s="79"/>
      <c r="AX134" s="80"/>
      <c r="AY134" s="81"/>
      <c r="AZ134" s="101"/>
      <c r="BA134" s="80"/>
      <c r="BB134" s="81"/>
      <c r="BC134" s="112"/>
      <c r="BD134" s="112"/>
      <c r="BE134" s="112"/>
      <c r="BF134" s="113"/>
      <c r="BG134" s="114"/>
      <c r="BH134" s="115"/>
      <c r="BI134" s="55"/>
      <c r="BJ134" s="116"/>
      <c r="BK134" s="117"/>
      <c r="BL134" s="79"/>
      <c r="BM134" s="80"/>
      <c r="BN134" s="81"/>
      <c r="BO134" s="113"/>
      <c r="BP134" s="114"/>
      <c r="BQ134" s="117"/>
      <c r="BR134" s="118"/>
      <c r="BS134" s="116"/>
      <c r="BT134" s="115"/>
      <c r="BU134" s="112"/>
      <c r="BV134" s="112"/>
      <c r="BW134" s="112"/>
      <c r="BX134" s="113"/>
      <c r="BY134" s="114"/>
      <c r="BZ134" s="119"/>
      <c r="CA134" s="118"/>
      <c r="CB134" s="116"/>
      <c r="CC134" s="115"/>
      <c r="CD134" s="120"/>
      <c r="CE134" s="114"/>
      <c r="CF134" s="103"/>
      <c r="CG134" s="113"/>
      <c r="CH134" s="114"/>
      <c r="CI134" s="119"/>
      <c r="CJ134" s="92"/>
      <c r="CK134" s="116"/>
      <c r="CL134" s="115"/>
      <c r="CM134" s="120"/>
      <c r="CN134" s="114"/>
      <c r="CO134" s="117"/>
      <c r="CP134" s="113"/>
      <c r="CQ134" s="114"/>
      <c r="CR134" s="119"/>
      <c r="CS134" s="118"/>
      <c r="CT134" s="116"/>
      <c r="CU134" s="119"/>
      <c r="CV134" s="114"/>
      <c r="CW134" s="114"/>
      <c r="CX134" s="114"/>
      <c r="CY134" s="114"/>
      <c r="CZ134" s="114"/>
      <c r="DA134" s="114"/>
      <c r="DB134" s="114"/>
      <c r="DC134" s="116"/>
      <c r="DD134" s="121"/>
    </row>
    <row r="135" spans="1:108" ht="15.6" x14ac:dyDescent="0.3">
      <c r="A135" s="52">
        <f t="shared" si="2"/>
        <v>128</v>
      </c>
      <c r="B135" s="52" t="s">
        <v>203</v>
      </c>
      <c r="C135" s="116" t="s">
        <v>207</v>
      </c>
      <c r="D135" s="54" t="s">
        <v>122</v>
      </c>
      <c r="E135" s="54" t="s">
        <v>220</v>
      </c>
      <c r="F135" s="54">
        <v>2010</v>
      </c>
      <c r="G135" s="146" t="s">
        <v>103</v>
      </c>
      <c r="H135" s="97">
        <v>49</v>
      </c>
      <c r="I135" s="98">
        <v>50.75</v>
      </c>
      <c r="J135" s="97">
        <f t="shared" si="12"/>
        <v>12.6875</v>
      </c>
      <c r="K135" s="99">
        <f t="shared" si="0"/>
        <v>41</v>
      </c>
      <c r="L135" s="97">
        <f t="shared" si="1"/>
        <v>53.6875</v>
      </c>
      <c r="M135" s="100"/>
      <c r="N135" s="69"/>
      <c r="O135" s="70"/>
      <c r="P135" s="68"/>
      <c r="Q135" s="69"/>
      <c r="R135" s="70"/>
      <c r="S135" s="101"/>
      <c r="T135" s="80"/>
      <c r="U135" s="102"/>
      <c r="V135" s="79"/>
      <c r="W135" s="80"/>
      <c r="X135" s="103"/>
      <c r="Y135" s="68" t="s">
        <v>47</v>
      </c>
      <c r="Z135" s="69">
        <v>7</v>
      </c>
      <c r="AA135" s="70"/>
      <c r="AB135" s="79" t="s">
        <v>47</v>
      </c>
      <c r="AC135" s="80">
        <v>7</v>
      </c>
      <c r="AD135" s="102"/>
      <c r="AE135" s="68"/>
      <c r="AF135" s="69"/>
      <c r="AG135" s="70"/>
      <c r="AH135" s="104" t="s">
        <v>53</v>
      </c>
      <c r="AI135" s="69">
        <v>5</v>
      </c>
      <c r="AJ135" s="105"/>
      <c r="AK135" s="106"/>
      <c r="AL135" s="107"/>
      <c r="AM135" s="108"/>
      <c r="AN135" s="109"/>
      <c r="AO135" s="110"/>
      <c r="AP135" s="111"/>
      <c r="AQ135" s="79" t="s">
        <v>53</v>
      </c>
      <c r="AR135" s="80">
        <v>8</v>
      </c>
      <c r="AS135" s="81">
        <v>1</v>
      </c>
      <c r="AT135" s="101" t="s">
        <v>108</v>
      </c>
      <c r="AU135" s="80">
        <v>0</v>
      </c>
      <c r="AV135" s="65"/>
      <c r="AW135" s="79"/>
      <c r="AX135" s="80"/>
      <c r="AY135" s="81"/>
      <c r="AZ135" s="101"/>
      <c r="BA135" s="80"/>
      <c r="BB135" s="81"/>
      <c r="BC135" s="112"/>
      <c r="BD135" s="112"/>
      <c r="BE135" s="112"/>
      <c r="BF135" s="113" t="s">
        <v>47</v>
      </c>
      <c r="BG135" s="114">
        <v>7</v>
      </c>
      <c r="BH135" s="115"/>
      <c r="BI135" s="55"/>
      <c r="BJ135" s="116"/>
      <c r="BK135" s="117"/>
      <c r="BL135" s="79"/>
      <c r="BM135" s="80"/>
      <c r="BN135" s="81"/>
      <c r="BO135" s="113"/>
      <c r="BP135" s="114"/>
      <c r="BQ135" s="117"/>
      <c r="BR135" s="118"/>
      <c r="BS135" s="116"/>
      <c r="BT135" s="115"/>
      <c r="BU135" s="112" t="s">
        <v>89</v>
      </c>
      <c r="BV135" s="112">
        <v>0</v>
      </c>
      <c r="BW135" s="112">
        <v>1</v>
      </c>
      <c r="BX135" s="179" t="s">
        <v>47</v>
      </c>
      <c r="BY135" s="114">
        <v>5</v>
      </c>
      <c r="BZ135" s="119">
        <v>0</v>
      </c>
      <c r="CA135" s="118"/>
      <c r="CB135" s="116"/>
      <c r="CC135" s="115"/>
      <c r="CD135" s="120"/>
      <c r="CE135" s="114"/>
      <c r="CF135" s="103"/>
      <c r="CG135" s="113"/>
      <c r="CH135" s="114"/>
      <c r="CI135" s="119"/>
      <c r="CJ135" s="92"/>
      <c r="CK135" s="116"/>
      <c r="CL135" s="115"/>
      <c r="CM135" s="120"/>
      <c r="CN135" s="114"/>
      <c r="CO135" s="117"/>
      <c r="CP135" s="113"/>
      <c r="CQ135" s="114"/>
      <c r="CR135" s="119"/>
      <c r="CS135" s="118"/>
      <c r="CT135" s="116"/>
      <c r="CU135" s="119"/>
      <c r="CV135" s="114"/>
      <c r="CW135" s="114"/>
      <c r="CX135" s="114"/>
      <c r="CY135" s="114"/>
      <c r="CZ135" s="114"/>
      <c r="DA135" s="114"/>
      <c r="DB135" s="114"/>
      <c r="DC135" s="116"/>
      <c r="DD135" s="121"/>
    </row>
    <row r="136" spans="1:108" ht="15.6" x14ac:dyDescent="0.3">
      <c r="A136" s="52">
        <f t="shared" si="2"/>
        <v>129</v>
      </c>
      <c r="B136" s="52" t="s">
        <v>203</v>
      </c>
      <c r="C136" s="116" t="s">
        <v>207</v>
      </c>
      <c r="D136" s="148" t="s">
        <v>48</v>
      </c>
      <c r="E136" s="54" t="s">
        <v>221</v>
      </c>
      <c r="F136" s="54">
        <v>2010</v>
      </c>
      <c r="G136" s="141" t="s">
        <v>62</v>
      </c>
      <c r="H136" s="97">
        <v>0</v>
      </c>
      <c r="I136" s="98">
        <v>0</v>
      </c>
      <c r="J136" s="97">
        <v>0</v>
      </c>
      <c r="K136" s="99">
        <f t="shared" si="0"/>
        <v>3</v>
      </c>
      <c r="L136" s="97">
        <f t="shared" si="1"/>
        <v>3</v>
      </c>
      <c r="M136" s="100"/>
      <c r="N136" s="69"/>
      <c r="O136" s="70"/>
      <c r="P136" s="68"/>
      <c r="Q136" s="69"/>
      <c r="R136" s="70"/>
      <c r="S136" s="101"/>
      <c r="T136" s="80"/>
      <c r="U136" s="102"/>
      <c r="V136" s="79"/>
      <c r="W136" s="80"/>
      <c r="X136" s="103"/>
      <c r="Y136" s="68"/>
      <c r="Z136" s="69"/>
      <c r="AA136" s="70"/>
      <c r="AB136" s="79"/>
      <c r="AC136" s="80"/>
      <c r="AD136" s="102"/>
      <c r="AE136" s="68"/>
      <c r="AF136" s="69"/>
      <c r="AG136" s="70"/>
      <c r="AH136" s="104"/>
      <c r="AI136" s="69"/>
      <c r="AJ136" s="105"/>
      <c r="AK136" s="106"/>
      <c r="AL136" s="107"/>
      <c r="AM136" s="108"/>
      <c r="AN136" s="109"/>
      <c r="AO136" s="110"/>
      <c r="AP136" s="111"/>
      <c r="AQ136" s="79"/>
      <c r="AR136" s="80"/>
      <c r="AS136" s="81"/>
      <c r="AT136" s="101"/>
      <c r="AU136" s="80"/>
      <c r="AV136" s="65"/>
      <c r="AW136" s="79"/>
      <c r="AX136" s="80"/>
      <c r="AY136" s="81"/>
      <c r="AZ136" s="101"/>
      <c r="BA136" s="80"/>
      <c r="BB136" s="81"/>
      <c r="BC136" s="112"/>
      <c r="BD136" s="112"/>
      <c r="BE136" s="112"/>
      <c r="BF136" s="113"/>
      <c r="BG136" s="114"/>
      <c r="BH136" s="115"/>
      <c r="BI136" s="55"/>
      <c r="BJ136" s="116"/>
      <c r="BK136" s="117"/>
      <c r="BL136" s="79"/>
      <c r="BM136" s="80"/>
      <c r="BN136" s="81"/>
      <c r="BO136" s="113" t="s">
        <v>50</v>
      </c>
      <c r="BP136" s="114">
        <v>3</v>
      </c>
      <c r="BQ136" s="117"/>
      <c r="BR136" s="118"/>
      <c r="BS136" s="116"/>
      <c r="BT136" s="115"/>
      <c r="BU136" s="112"/>
      <c r="BV136" s="112"/>
      <c r="BW136" s="112"/>
      <c r="BX136" s="113"/>
      <c r="BY136" s="114"/>
      <c r="BZ136" s="119"/>
      <c r="CA136" s="118"/>
      <c r="CB136" s="116"/>
      <c r="CC136" s="115"/>
      <c r="CD136" s="120"/>
      <c r="CE136" s="114"/>
      <c r="CF136" s="103"/>
      <c r="CG136" s="113"/>
      <c r="CH136" s="114"/>
      <c r="CI136" s="119"/>
      <c r="CJ136" s="92"/>
      <c r="CK136" s="116"/>
      <c r="CL136" s="115"/>
      <c r="CM136" s="120"/>
      <c r="CN136" s="114"/>
      <c r="CO136" s="117"/>
      <c r="CP136" s="113"/>
      <c r="CQ136" s="114"/>
      <c r="CR136" s="119"/>
      <c r="CS136" s="118"/>
      <c r="CT136" s="116"/>
      <c r="CU136" s="119"/>
      <c r="CV136" s="114"/>
      <c r="CW136" s="114"/>
      <c r="CX136" s="114"/>
      <c r="CY136" s="114"/>
      <c r="CZ136" s="114"/>
      <c r="DA136" s="114"/>
      <c r="DB136" s="114"/>
      <c r="DC136" s="116"/>
      <c r="DD136" s="121"/>
    </row>
    <row r="137" spans="1:108" ht="15.6" x14ac:dyDescent="0.3">
      <c r="A137" s="52">
        <f t="shared" si="2"/>
        <v>130</v>
      </c>
      <c r="B137" s="52" t="s">
        <v>203</v>
      </c>
      <c r="C137" s="53" t="s">
        <v>207</v>
      </c>
      <c r="D137" s="148" t="s">
        <v>85</v>
      </c>
      <c r="E137" s="54" t="s">
        <v>222</v>
      </c>
      <c r="F137" s="54">
        <v>2008</v>
      </c>
      <c r="G137" s="124" t="s">
        <v>103</v>
      </c>
      <c r="H137" s="97">
        <v>3</v>
      </c>
      <c r="I137" s="98">
        <v>3.5625</v>
      </c>
      <c r="J137" s="97">
        <f t="shared" ref="J137:J138" si="13">I137/4</f>
        <v>0.890625</v>
      </c>
      <c r="K137" s="99">
        <f t="shared" si="0"/>
        <v>0</v>
      </c>
      <c r="L137" s="97">
        <f t="shared" si="1"/>
        <v>0.890625</v>
      </c>
      <c r="M137" s="100"/>
      <c r="N137" s="69"/>
      <c r="O137" s="70"/>
      <c r="P137" s="68"/>
      <c r="Q137" s="69"/>
      <c r="R137" s="70"/>
      <c r="S137" s="101"/>
      <c r="T137" s="80"/>
      <c r="U137" s="102"/>
      <c r="V137" s="79"/>
      <c r="W137" s="80"/>
      <c r="X137" s="103"/>
      <c r="Y137" s="68"/>
      <c r="Z137" s="69"/>
      <c r="AA137" s="70"/>
      <c r="AB137" s="79"/>
      <c r="AC137" s="80"/>
      <c r="AD137" s="102"/>
      <c r="AE137" s="68"/>
      <c r="AF137" s="69"/>
      <c r="AG137" s="70"/>
      <c r="AH137" s="104"/>
      <c r="AI137" s="69"/>
      <c r="AJ137" s="105"/>
      <c r="AK137" s="106"/>
      <c r="AL137" s="107"/>
      <c r="AM137" s="108"/>
      <c r="AN137" s="109"/>
      <c r="AO137" s="110"/>
      <c r="AP137" s="111"/>
      <c r="AQ137" s="79"/>
      <c r="AR137" s="80"/>
      <c r="AS137" s="81"/>
      <c r="AT137" s="101"/>
      <c r="AU137" s="80"/>
      <c r="AV137" s="65"/>
      <c r="AW137" s="79"/>
      <c r="AX137" s="80"/>
      <c r="AY137" s="81"/>
      <c r="AZ137" s="101"/>
      <c r="BA137" s="80"/>
      <c r="BB137" s="81"/>
      <c r="BC137" s="112"/>
      <c r="BD137" s="112"/>
      <c r="BE137" s="112"/>
      <c r="BF137" s="113"/>
      <c r="BG137" s="114"/>
      <c r="BH137" s="115"/>
      <c r="BI137" s="55"/>
      <c r="BJ137" s="116"/>
      <c r="BK137" s="117"/>
      <c r="BL137" s="79"/>
      <c r="BM137" s="80"/>
      <c r="BN137" s="81"/>
      <c r="BO137" s="113"/>
      <c r="BP137" s="114"/>
      <c r="BQ137" s="117"/>
      <c r="BR137" s="118"/>
      <c r="BS137" s="116"/>
      <c r="BT137" s="115"/>
      <c r="BU137" s="112"/>
      <c r="BV137" s="112"/>
      <c r="BW137" s="112"/>
      <c r="BX137" s="113"/>
      <c r="BY137" s="114"/>
      <c r="BZ137" s="119"/>
      <c r="CA137" s="118"/>
      <c r="CB137" s="116"/>
      <c r="CC137" s="115"/>
      <c r="CD137" s="120"/>
      <c r="CE137" s="114"/>
      <c r="CF137" s="103"/>
      <c r="CG137" s="113"/>
      <c r="CH137" s="114"/>
      <c r="CI137" s="119"/>
      <c r="CJ137" s="92"/>
      <c r="CK137" s="116"/>
      <c r="CL137" s="115"/>
      <c r="CM137" s="120"/>
      <c r="CN137" s="114"/>
      <c r="CO137" s="117"/>
      <c r="CP137" s="113"/>
      <c r="CQ137" s="114"/>
      <c r="CR137" s="119"/>
      <c r="CS137" s="118"/>
      <c r="CT137" s="116"/>
      <c r="CU137" s="119"/>
      <c r="CV137" s="114"/>
      <c r="CW137" s="114"/>
      <c r="CX137" s="114"/>
      <c r="CY137" s="114"/>
      <c r="CZ137" s="114"/>
      <c r="DA137" s="114"/>
      <c r="DB137" s="114"/>
      <c r="DC137" s="116"/>
      <c r="DD137" s="121"/>
    </row>
    <row r="138" spans="1:108" ht="15.6" x14ac:dyDescent="0.3">
      <c r="A138" s="52">
        <f t="shared" si="2"/>
        <v>131</v>
      </c>
      <c r="B138" s="52" t="s">
        <v>203</v>
      </c>
      <c r="C138" s="53" t="s">
        <v>207</v>
      </c>
      <c r="D138" s="54" t="s">
        <v>44</v>
      </c>
      <c r="E138" s="54" t="s">
        <v>223</v>
      </c>
      <c r="F138" s="54">
        <v>2010</v>
      </c>
      <c r="G138" s="141" t="s">
        <v>62</v>
      </c>
      <c r="H138" s="97">
        <v>24</v>
      </c>
      <c r="I138" s="98">
        <v>24</v>
      </c>
      <c r="J138" s="97">
        <f t="shared" si="13"/>
        <v>6</v>
      </c>
      <c r="K138" s="99">
        <f t="shared" si="0"/>
        <v>3.5</v>
      </c>
      <c r="L138" s="97">
        <f t="shared" si="1"/>
        <v>9.5</v>
      </c>
      <c r="M138" s="100"/>
      <c r="N138" s="69"/>
      <c r="O138" s="70"/>
      <c r="P138" s="68"/>
      <c r="Q138" s="69"/>
      <c r="R138" s="70"/>
      <c r="S138" s="101"/>
      <c r="T138" s="80"/>
      <c r="U138" s="102"/>
      <c r="V138" s="79"/>
      <c r="W138" s="80"/>
      <c r="X138" s="103"/>
      <c r="Y138" s="68" t="s">
        <v>47</v>
      </c>
      <c r="Z138" s="69">
        <v>3.5</v>
      </c>
      <c r="AA138" s="70"/>
      <c r="AB138" s="79"/>
      <c r="AC138" s="80"/>
      <c r="AD138" s="102"/>
      <c r="AE138" s="68"/>
      <c r="AF138" s="69"/>
      <c r="AG138" s="70"/>
      <c r="AH138" s="104"/>
      <c r="AI138" s="69"/>
      <c r="AJ138" s="105"/>
      <c r="AK138" s="106"/>
      <c r="AL138" s="107"/>
      <c r="AM138" s="108"/>
      <c r="AN138" s="109"/>
      <c r="AO138" s="110"/>
      <c r="AP138" s="111"/>
      <c r="AQ138" s="79"/>
      <c r="AR138" s="80"/>
      <c r="AS138" s="81"/>
      <c r="AT138" s="101"/>
      <c r="AU138" s="80"/>
      <c r="AV138" s="65"/>
      <c r="AW138" s="79"/>
      <c r="AX138" s="80"/>
      <c r="AY138" s="81"/>
      <c r="AZ138" s="101"/>
      <c r="BA138" s="80"/>
      <c r="BB138" s="81"/>
      <c r="BC138" s="112"/>
      <c r="BD138" s="112"/>
      <c r="BE138" s="112"/>
      <c r="BF138" s="113"/>
      <c r="BG138" s="114"/>
      <c r="BH138" s="115"/>
      <c r="BI138" s="55"/>
      <c r="BJ138" s="116"/>
      <c r="BK138" s="117"/>
      <c r="BL138" s="79"/>
      <c r="BM138" s="80"/>
      <c r="BN138" s="81"/>
      <c r="BO138" s="113"/>
      <c r="BP138" s="114"/>
      <c r="BQ138" s="117"/>
      <c r="BR138" s="118"/>
      <c r="BS138" s="116"/>
      <c r="BT138" s="115"/>
      <c r="BU138" s="112"/>
      <c r="BV138" s="112"/>
      <c r="BW138" s="112"/>
      <c r="BX138" s="113"/>
      <c r="BY138" s="114"/>
      <c r="BZ138" s="119"/>
      <c r="CA138" s="118"/>
      <c r="CB138" s="116"/>
      <c r="CC138" s="115"/>
      <c r="CD138" s="120"/>
      <c r="CE138" s="114"/>
      <c r="CF138" s="103"/>
      <c r="CG138" s="113"/>
      <c r="CH138" s="114"/>
      <c r="CI138" s="119"/>
      <c r="CJ138" s="92"/>
      <c r="CK138" s="116"/>
      <c r="CL138" s="115"/>
      <c r="CM138" s="120"/>
      <c r="CN138" s="114"/>
      <c r="CO138" s="117"/>
      <c r="CP138" s="113"/>
      <c r="CQ138" s="114"/>
      <c r="CR138" s="119"/>
      <c r="CS138" s="118"/>
      <c r="CT138" s="116"/>
      <c r="CU138" s="119"/>
      <c r="CV138" s="114"/>
      <c r="CW138" s="114"/>
      <c r="CX138" s="114"/>
      <c r="CY138" s="114"/>
      <c r="CZ138" s="114"/>
      <c r="DA138" s="114"/>
      <c r="DB138" s="114"/>
      <c r="DC138" s="116"/>
      <c r="DD138" s="121"/>
    </row>
    <row r="139" spans="1:108" ht="15.6" x14ac:dyDescent="0.3">
      <c r="A139" s="52">
        <f t="shared" si="2"/>
        <v>132</v>
      </c>
      <c r="B139" s="52" t="s">
        <v>203</v>
      </c>
      <c r="C139" s="53" t="s">
        <v>207</v>
      </c>
      <c r="D139" s="148" t="s">
        <v>70</v>
      </c>
      <c r="E139" s="54" t="s">
        <v>224</v>
      </c>
      <c r="F139" s="54">
        <v>2010</v>
      </c>
      <c r="G139" s="141" t="s">
        <v>62</v>
      </c>
      <c r="H139" s="143">
        <v>0</v>
      </c>
      <c r="I139" s="98">
        <v>0</v>
      </c>
      <c r="J139" s="97">
        <v>0</v>
      </c>
      <c r="K139" s="99">
        <f t="shared" si="0"/>
        <v>0</v>
      </c>
      <c r="L139" s="97">
        <f t="shared" si="1"/>
        <v>0</v>
      </c>
      <c r="M139" s="100"/>
      <c r="N139" s="69"/>
      <c r="O139" s="70"/>
      <c r="P139" s="68"/>
      <c r="Q139" s="69"/>
      <c r="R139" s="70"/>
      <c r="S139" s="101"/>
      <c r="T139" s="80"/>
      <c r="U139" s="102"/>
      <c r="V139" s="79"/>
      <c r="W139" s="80"/>
      <c r="X139" s="103"/>
      <c r="Y139" s="68"/>
      <c r="Z139" s="69"/>
      <c r="AA139" s="70"/>
      <c r="AB139" s="79"/>
      <c r="AC139" s="80"/>
      <c r="AD139" s="102"/>
      <c r="AE139" s="68"/>
      <c r="AF139" s="69"/>
      <c r="AG139" s="70"/>
      <c r="AH139" s="104"/>
      <c r="AI139" s="69"/>
      <c r="AJ139" s="105"/>
      <c r="AK139" s="106"/>
      <c r="AL139" s="107"/>
      <c r="AM139" s="108"/>
      <c r="AN139" s="109"/>
      <c r="AO139" s="110"/>
      <c r="AP139" s="111"/>
      <c r="AQ139" s="79"/>
      <c r="AR139" s="80"/>
      <c r="AS139" s="81"/>
      <c r="AT139" s="101"/>
      <c r="AU139" s="80"/>
      <c r="AV139" s="65"/>
      <c r="AW139" s="79"/>
      <c r="AX139" s="80"/>
      <c r="AY139" s="81"/>
      <c r="AZ139" s="101"/>
      <c r="BA139" s="80"/>
      <c r="BB139" s="81"/>
      <c r="BC139" s="112"/>
      <c r="BD139" s="112"/>
      <c r="BE139" s="112"/>
      <c r="BF139" s="113"/>
      <c r="BG139" s="114"/>
      <c r="BH139" s="115"/>
      <c r="BI139" s="55"/>
      <c r="BJ139" s="116"/>
      <c r="BK139" s="117"/>
      <c r="BL139" s="79"/>
      <c r="BM139" s="80"/>
      <c r="BN139" s="81"/>
      <c r="BO139" s="113" t="s">
        <v>80</v>
      </c>
      <c r="BP139" s="114">
        <v>0</v>
      </c>
      <c r="BQ139" s="117"/>
      <c r="BR139" s="118"/>
      <c r="BS139" s="116"/>
      <c r="BT139" s="115"/>
      <c r="BU139" s="112"/>
      <c r="BV139" s="112"/>
      <c r="BW139" s="112"/>
      <c r="BX139" s="113"/>
      <c r="BY139" s="114"/>
      <c r="BZ139" s="119"/>
      <c r="CA139" s="118"/>
      <c r="CB139" s="116"/>
      <c r="CC139" s="115"/>
      <c r="CD139" s="120"/>
      <c r="CE139" s="114"/>
      <c r="CF139" s="103"/>
      <c r="CG139" s="113"/>
      <c r="CH139" s="114"/>
      <c r="CI139" s="119"/>
      <c r="CJ139" s="92"/>
      <c r="CK139" s="116"/>
      <c r="CL139" s="115"/>
      <c r="CM139" s="120"/>
      <c r="CN139" s="114"/>
      <c r="CO139" s="117"/>
      <c r="CP139" s="113"/>
      <c r="CQ139" s="114"/>
      <c r="CR139" s="119"/>
      <c r="CS139" s="118"/>
      <c r="CT139" s="116"/>
      <c r="CU139" s="119"/>
      <c r="CV139" s="114"/>
      <c r="CW139" s="114"/>
      <c r="CX139" s="114"/>
      <c r="CY139" s="114"/>
      <c r="CZ139" s="114"/>
      <c r="DA139" s="114"/>
      <c r="DB139" s="114"/>
      <c r="DC139" s="116"/>
      <c r="DD139" s="121"/>
    </row>
    <row r="140" spans="1:108" ht="15.6" x14ac:dyDescent="0.3">
      <c r="A140" s="52">
        <f t="shared" si="2"/>
        <v>133</v>
      </c>
      <c r="B140" s="52" t="s">
        <v>203</v>
      </c>
      <c r="C140" s="116" t="s">
        <v>207</v>
      </c>
      <c r="D140" s="54" t="s">
        <v>67</v>
      </c>
      <c r="E140" s="54" t="s">
        <v>225</v>
      </c>
      <c r="F140" s="54">
        <v>2010</v>
      </c>
      <c r="G140" s="142" t="s">
        <v>64</v>
      </c>
      <c r="H140" s="143">
        <v>0</v>
      </c>
      <c r="I140" s="98">
        <v>1.25</v>
      </c>
      <c r="J140" s="97">
        <f t="shared" ref="J140:J179" si="14">I140/4</f>
        <v>0.3125</v>
      </c>
      <c r="K140" s="99">
        <f t="shared" si="0"/>
        <v>0</v>
      </c>
      <c r="L140" s="97">
        <f t="shared" si="1"/>
        <v>0.3125</v>
      </c>
      <c r="M140" s="100"/>
      <c r="N140" s="69"/>
      <c r="O140" s="70"/>
      <c r="P140" s="68"/>
      <c r="Q140" s="69"/>
      <c r="R140" s="70"/>
      <c r="S140" s="101"/>
      <c r="T140" s="80"/>
      <c r="U140" s="102"/>
      <c r="V140" s="79"/>
      <c r="W140" s="80"/>
      <c r="X140" s="103"/>
      <c r="Y140" s="68"/>
      <c r="Z140" s="69"/>
      <c r="AA140" s="70"/>
      <c r="AB140" s="79"/>
      <c r="AC140" s="80"/>
      <c r="AD140" s="102"/>
      <c r="AE140" s="68"/>
      <c r="AF140" s="69"/>
      <c r="AG140" s="70"/>
      <c r="AH140" s="104"/>
      <c r="AI140" s="69"/>
      <c r="AJ140" s="105"/>
      <c r="AK140" s="106"/>
      <c r="AL140" s="107"/>
      <c r="AM140" s="108"/>
      <c r="AN140" s="109"/>
      <c r="AO140" s="110"/>
      <c r="AP140" s="111"/>
      <c r="AQ140" s="79"/>
      <c r="AR140" s="80"/>
      <c r="AS140" s="81"/>
      <c r="AT140" s="101"/>
      <c r="AU140" s="80"/>
      <c r="AV140" s="65"/>
      <c r="AW140" s="79"/>
      <c r="AX140" s="80"/>
      <c r="AY140" s="81"/>
      <c r="AZ140" s="101"/>
      <c r="BA140" s="80"/>
      <c r="BB140" s="81"/>
      <c r="BC140" s="112"/>
      <c r="BD140" s="112"/>
      <c r="BE140" s="112"/>
      <c r="BF140" s="113"/>
      <c r="BG140" s="114"/>
      <c r="BH140" s="115"/>
      <c r="BI140" s="55"/>
      <c r="BJ140" s="116"/>
      <c r="BK140" s="117"/>
      <c r="BL140" s="79"/>
      <c r="BM140" s="80"/>
      <c r="BN140" s="81"/>
      <c r="BO140" s="113"/>
      <c r="BP140" s="114"/>
      <c r="BQ140" s="117"/>
      <c r="BR140" s="118"/>
      <c r="BS140" s="116"/>
      <c r="BT140" s="115"/>
      <c r="BU140" s="112"/>
      <c r="BV140" s="112"/>
      <c r="BW140" s="112"/>
      <c r="BX140" s="113"/>
      <c r="BY140" s="114"/>
      <c r="BZ140" s="119"/>
      <c r="CA140" s="118"/>
      <c r="CB140" s="116"/>
      <c r="CC140" s="115"/>
      <c r="CD140" s="120"/>
      <c r="CE140" s="114"/>
      <c r="CF140" s="103"/>
      <c r="CG140" s="113"/>
      <c r="CH140" s="114"/>
      <c r="CI140" s="119"/>
      <c r="CJ140" s="92"/>
      <c r="CK140" s="116"/>
      <c r="CL140" s="115"/>
      <c r="CM140" s="120"/>
      <c r="CN140" s="114"/>
      <c r="CO140" s="117"/>
      <c r="CP140" s="113"/>
      <c r="CQ140" s="114"/>
      <c r="CR140" s="119"/>
      <c r="CS140" s="118"/>
      <c r="CT140" s="116"/>
      <c r="CU140" s="119"/>
      <c r="CV140" s="114"/>
      <c r="CW140" s="114"/>
      <c r="CX140" s="114"/>
      <c r="CY140" s="114"/>
      <c r="CZ140" s="114"/>
      <c r="DA140" s="114"/>
      <c r="DB140" s="114"/>
      <c r="DC140" s="116"/>
      <c r="DD140" s="121"/>
    </row>
    <row r="141" spans="1:108" ht="15.6" x14ac:dyDescent="0.3">
      <c r="A141" s="52">
        <f t="shared" si="2"/>
        <v>134</v>
      </c>
      <c r="B141" s="52" t="s">
        <v>203</v>
      </c>
      <c r="C141" s="53" t="s">
        <v>207</v>
      </c>
      <c r="D141" s="54" t="s">
        <v>85</v>
      </c>
      <c r="E141" s="54" t="s">
        <v>226</v>
      </c>
      <c r="F141" s="54">
        <v>2009</v>
      </c>
      <c r="G141" s="55" t="s">
        <v>62</v>
      </c>
      <c r="H141" s="97">
        <v>8</v>
      </c>
      <c r="I141" s="98">
        <v>10.25</v>
      </c>
      <c r="J141" s="97">
        <f t="shared" si="14"/>
        <v>2.5625</v>
      </c>
      <c r="K141" s="99">
        <f t="shared" si="0"/>
        <v>18</v>
      </c>
      <c r="L141" s="97">
        <f t="shared" si="1"/>
        <v>20.5625</v>
      </c>
      <c r="M141" s="100"/>
      <c r="N141" s="69"/>
      <c r="O141" s="70"/>
      <c r="P141" s="68"/>
      <c r="Q141" s="69"/>
      <c r="R141" s="70"/>
      <c r="S141" s="101"/>
      <c r="T141" s="80"/>
      <c r="U141" s="102"/>
      <c r="V141" s="79"/>
      <c r="W141" s="80"/>
      <c r="X141" s="103"/>
      <c r="Y141" s="68" t="s">
        <v>53</v>
      </c>
      <c r="Z141" s="69">
        <v>5</v>
      </c>
      <c r="AA141" s="70"/>
      <c r="AB141" s="79" t="s">
        <v>53</v>
      </c>
      <c r="AC141" s="80">
        <v>5</v>
      </c>
      <c r="AD141" s="102"/>
      <c r="AE141" s="68"/>
      <c r="AF141" s="69"/>
      <c r="AG141" s="70"/>
      <c r="AH141" s="104"/>
      <c r="AI141" s="69"/>
      <c r="AJ141" s="105"/>
      <c r="AK141" s="106"/>
      <c r="AL141" s="107"/>
      <c r="AM141" s="108"/>
      <c r="AN141" s="109"/>
      <c r="AO141" s="110"/>
      <c r="AP141" s="111"/>
      <c r="AQ141" s="79"/>
      <c r="AR141" s="80"/>
      <c r="AS141" s="81"/>
      <c r="AT141" s="101"/>
      <c r="AU141" s="80"/>
      <c r="AV141" s="65"/>
      <c r="AW141" s="79"/>
      <c r="AX141" s="80"/>
      <c r="AY141" s="81"/>
      <c r="AZ141" s="101"/>
      <c r="BA141" s="80"/>
      <c r="BB141" s="81"/>
      <c r="BC141" s="112"/>
      <c r="BD141" s="112"/>
      <c r="BE141" s="112"/>
      <c r="BF141" s="113" t="s">
        <v>50</v>
      </c>
      <c r="BG141" s="114">
        <v>3</v>
      </c>
      <c r="BH141" s="115"/>
      <c r="BI141" s="55"/>
      <c r="BJ141" s="116"/>
      <c r="BK141" s="117"/>
      <c r="BL141" s="79"/>
      <c r="BM141" s="80"/>
      <c r="BN141" s="81"/>
      <c r="BO141" s="113" t="s">
        <v>53</v>
      </c>
      <c r="BP141" s="114">
        <v>5</v>
      </c>
      <c r="BQ141" s="117"/>
      <c r="BR141" s="118"/>
      <c r="BS141" s="116"/>
      <c r="BT141" s="115"/>
      <c r="BU141" s="112"/>
      <c r="BV141" s="112"/>
      <c r="BW141" s="112"/>
      <c r="BX141" s="113"/>
      <c r="BY141" s="114"/>
      <c r="BZ141" s="119"/>
      <c r="CA141" s="118"/>
      <c r="CB141" s="116"/>
      <c r="CC141" s="115"/>
      <c r="CD141" s="120"/>
      <c r="CE141" s="114"/>
      <c r="CF141" s="103"/>
      <c r="CG141" s="113"/>
      <c r="CH141" s="114"/>
      <c r="CI141" s="119"/>
      <c r="CJ141" s="92"/>
      <c r="CK141" s="116"/>
      <c r="CL141" s="115"/>
      <c r="CM141" s="120"/>
      <c r="CN141" s="114"/>
      <c r="CO141" s="117"/>
      <c r="CP141" s="113"/>
      <c r="CQ141" s="114"/>
      <c r="CR141" s="119"/>
      <c r="CS141" s="118"/>
      <c r="CT141" s="116"/>
      <c r="CU141" s="119"/>
      <c r="CV141" s="114"/>
      <c r="CW141" s="114"/>
      <c r="CX141" s="114"/>
      <c r="CY141" s="114"/>
      <c r="CZ141" s="114"/>
      <c r="DA141" s="114"/>
      <c r="DB141" s="114"/>
      <c r="DC141" s="116"/>
      <c r="DD141" s="121"/>
    </row>
    <row r="142" spans="1:108" ht="15.6" x14ac:dyDescent="0.3">
      <c r="A142" s="52">
        <f t="shared" si="2"/>
        <v>135</v>
      </c>
      <c r="B142" s="52" t="s">
        <v>203</v>
      </c>
      <c r="C142" s="53" t="s">
        <v>207</v>
      </c>
      <c r="D142" s="54" t="s">
        <v>85</v>
      </c>
      <c r="E142" s="54" t="s">
        <v>227</v>
      </c>
      <c r="F142" s="54">
        <v>2008</v>
      </c>
      <c r="G142" s="147" t="s">
        <v>103</v>
      </c>
      <c r="H142" s="97">
        <v>0</v>
      </c>
      <c r="I142" s="98">
        <v>0</v>
      </c>
      <c r="J142" s="97">
        <f t="shared" si="14"/>
        <v>0</v>
      </c>
      <c r="K142" s="99">
        <f t="shared" si="0"/>
        <v>0</v>
      </c>
      <c r="L142" s="97">
        <f t="shared" si="1"/>
        <v>0</v>
      </c>
      <c r="M142" s="100"/>
      <c r="N142" s="69"/>
      <c r="O142" s="70"/>
      <c r="P142" s="68"/>
      <c r="Q142" s="69"/>
      <c r="R142" s="70"/>
      <c r="S142" s="101"/>
      <c r="T142" s="80"/>
      <c r="U142" s="102"/>
      <c r="V142" s="79"/>
      <c r="W142" s="80"/>
      <c r="X142" s="103"/>
      <c r="Y142" s="68"/>
      <c r="Z142" s="69"/>
      <c r="AA142" s="70"/>
      <c r="AB142" s="79"/>
      <c r="AC142" s="80"/>
      <c r="AD142" s="102"/>
      <c r="AE142" s="68"/>
      <c r="AF142" s="69"/>
      <c r="AG142" s="70"/>
      <c r="AH142" s="104"/>
      <c r="AI142" s="69"/>
      <c r="AJ142" s="105"/>
      <c r="AK142" s="106"/>
      <c r="AL142" s="107"/>
      <c r="AM142" s="108"/>
      <c r="AN142" s="109"/>
      <c r="AO142" s="110"/>
      <c r="AP142" s="111"/>
      <c r="AQ142" s="79"/>
      <c r="AR142" s="80"/>
      <c r="AS142" s="81"/>
      <c r="AT142" s="101"/>
      <c r="AU142" s="80"/>
      <c r="AV142" s="65"/>
      <c r="AW142" s="79"/>
      <c r="AX142" s="80"/>
      <c r="AY142" s="81"/>
      <c r="AZ142" s="101"/>
      <c r="BA142" s="80"/>
      <c r="BB142" s="81"/>
      <c r="BC142" s="112"/>
      <c r="BD142" s="112"/>
      <c r="BE142" s="112"/>
      <c r="BF142" s="113"/>
      <c r="BG142" s="114"/>
      <c r="BH142" s="115"/>
      <c r="BI142" s="55"/>
      <c r="BJ142" s="116"/>
      <c r="BK142" s="117"/>
      <c r="BL142" s="79"/>
      <c r="BM142" s="80"/>
      <c r="BN142" s="81"/>
      <c r="BO142" s="113"/>
      <c r="BP142" s="114"/>
      <c r="BQ142" s="117"/>
      <c r="BR142" s="118"/>
      <c r="BS142" s="116"/>
      <c r="BT142" s="115"/>
      <c r="BU142" s="112"/>
      <c r="BV142" s="112"/>
      <c r="BW142" s="112"/>
      <c r="BX142" s="113"/>
      <c r="BY142" s="114"/>
      <c r="BZ142" s="119"/>
      <c r="CA142" s="118"/>
      <c r="CB142" s="116"/>
      <c r="CC142" s="115"/>
      <c r="CD142" s="120"/>
      <c r="CE142" s="114"/>
      <c r="CF142" s="103"/>
      <c r="CG142" s="113"/>
      <c r="CH142" s="114"/>
      <c r="CI142" s="119"/>
      <c r="CJ142" s="92"/>
      <c r="CK142" s="116"/>
      <c r="CL142" s="115"/>
      <c r="CM142" s="120"/>
      <c r="CN142" s="114"/>
      <c r="CO142" s="117"/>
      <c r="CP142" s="113"/>
      <c r="CQ142" s="114"/>
      <c r="CR142" s="119"/>
      <c r="CS142" s="118"/>
      <c r="CT142" s="116"/>
      <c r="CU142" s="119"/>
      <c r="CV142" s="114"/>
      <c r="CW142" s="114"/>
      <c r="CX142" s="114"/>
      <c r="CY142" s="114"/>
      <c r="CZ142" s="114"/>
      <c r="DA142" s="114"/>
      <c r="DB142" s="114"/>
      <c r="DC142" s="116"/>
      <c r="DD142" s="121"/>
    </row>
    <row r="143" spans="1:108" ht="15.6" x14ac:dyDescent="0.3">
      <c r="A143" s="52">
        <f t="shared" si="2"/>
        <v>136</v>
      </c>
      <c r="B143" s="52" t="s">
        <v>203</v>
      </c>
      <c r="C143" s="53" t="s">
        <v>228</v>
      </c>
      <c r="D143" s="148" t="s">
        <v>70</v>
      </c>
      <c r="E143" s="54" t="s">
        <v>229</v>
      </c>
      <c r="F143" s="54">
        <v>2009</v>
      </c>
      <c r="G143" s="151" t="s">
        <v>135</v>
      </c>
      <c r="H143" s="143">
        <v>5</v>
      </c>
      <c r="I143" s="98">
        <v>7.75</v>
      </c>
      <c r="J143" s="97">
        <f t="shared" si="14"/>
        <v>1.9375</v>
      </c>
      <c r="K143" s="99">
        <f t="shared" si="0"/>
        <v>0</v>
      </c>
      <c r="L143" s="97">
        <f t="shared" si="1"/>
        <v>1.9375</v>
      </c>
      <c r="M143" s="100"/>
      <c r="N143" s="69"/>
      <c r="O143" s="70"/>
      <c r="P143" s="68"/>
      <c r="Q143" s="69"/>
      <c r="R143" s="70"/>
      <c r="S143" s="101"/>
      <c r="T143" s="80"/>
      <c r="U143" s="102"/>
      <c r="V143" s="79"/>
      <c r="W143" s="80"/>
      <c r="X143" s="103"/>
      <c r="Y143" s="68"/>
      <c r="Z143" s="69"/>
      <c r="AA143" s="70"/>
      <c r="AB143" s="79"/>
      <c r="AC143" s="80"/>
      <c r="AD143" s="102"/>
      <c r="AE143" s="68"/>
      <c r="AF143" s="69"/>
      <c r="AG143" s="70"/>
      <c r="AH143" s="104"/>
      <c r="AI143" s="69"/>
      <c r="AJ143" s="105"/>
      <c r="AK143" s="106"/>
      <c r="AL143" s="107"/>
      <c r="AM143" s="108"/>
      <c r="AN143" s="109"/>
      <c r="AO143" s="110"/>
      <c r="AP143" s="111"/>
      <c r="AQ143" s="79"/>
      <c r="AR143" s="80"/>
      <c r="AS143" s="81"/>
      <c r="AT143" s="101"/>
      <c r="AU143" s="80"/>
      <c r="AV143" s="65"/>
      <c r="AW143" s="79"/>
      <c r="AX143" s="80"/>
      <c r="AY143" s="81"/>
      <c r="AZ143" s="101"/>
      <c r="BA143" s="80"/>
      <c r="BB143" s="81"/>
      <c r="BC143" s="112"/>
      <c r="BD143" s="112"/>
      <c r="BE143" s="112"/>
      <c r="BF143" s="113"/>
      <c r="BG143" s="114"/>
      <c r="BH143" s="115"/>
      <c r="BI143" s="55"/>
      <c r="BJ143" s="116"/>
      <c r="BK143" s="117"/>
      <c r="BL143" s="79"/>
      <c r="BM143" s="80"/>
      <c r="BN143" s="81"/>
      <c r="BO143" s="113"/>
      <c r="BP143" s="114"/>
      <c r="BQ143" s="117"/>
      <c r="BR143" s="118"/>
      <c r="BS143" s="116"/>
      <c r="BT143" s="115"/>
      <c r="BU143" s="112"/>
      <c r="BV143" s="112"/>
      <c r="BW143" s="112"/>
      <c r="BX143" s="113"/>
      <c r="BY143" s="114"/>
      <c r="BZ143" s="119"/>
      <c r="CA143" s="118"/>
      <c r="CB143" s="116"/>
      <c r="CC143" s="115"/>
      <c r="CD143" s="120"/>
      <c r="CE143" s="114"/>
      <c r="CF143" s="103"/>
      <c r="CG143" s="113"/>
      <c r="CH143" s="114"/>
      <c r="CI143" s="119"/>
      <c r="CJ143" s="92"/>
      <c r="CK143" s="116"/>
      <c r="CL143" s="115"/>
      <c r="CM143" s="120"/>
      <c r="CN143" s="114"/>
      <c r="CO143" s="117"/>
      <c r="CP143" s="113"/>
      <c r="CQ143" s="114"/>
      <c r="CR143" s="119"/>
      <c r="CS143" s="118"/>
      <c r="CT143" s="116"/>
      <c r="CU143" s="119"/>
      <c r="CV143" s="114"/>
      <c r="CW143" s="114"/>
      <c r="CX143" s="114"/>
      <c r="CY143" s="114"/>
      <c r="CZ143" s="114"/>
      <c r="DA143" s="114"/>
      <c r="DB143" s="114"/>
      <c r="DC143" s="116"/>
      <c r="DD143" s="121"/>
    </row>
    <row r="144" spans="1:108" ht="15.6" x14ac:dyDescent="0.3">
      <c r="A144" s="52">
        <f t="shared" si="2"/>
        <v>137</v>
      </c>
      <c r="B144" s="52" t="s">
        <v>203</v>
      </c>
      <c r="C144" s="53" t="s">
        <v>228</v>
      </c>
      <c r="D144" s="148" t="s">
        <v>44</v>
      </c>
      <c r="E144" s="54" t="s">
        <v>230</v>
      </c>
      <c r="F144" s="54">
        <v>2008</v>
      </c>
      <c r="G144" s="124" t="s">
        <v>72</v>
      </c>
      <c r="H144" s="97">
        <v>64</v>
      </c>
      <c r="I144" s="98">
        <v>77</v>
      </c>
      <c r="J144" s="97">
        <f t="shared" si="14"/>
        <v>19.25</v>
      </c>
      <c r="K144" s="99">
        <f t="shared" si="0"/>
        <v>10.5</v>
      </c>
      <c r="L144" s="97">
        <f t="shared" si="1"/>
        <v>29.75</v>
      </c>
      <c r="M144" s="100"/>
      <c r="N144" s="69"/>
      <c r="O144" s="70"/>
      <c r="P144" s="68"/>
      <c r="Q144" s="69"/>
      <c r="R144" s="70"/>
      <c r="S144" s="101"/>
      <c r="T144" s="80"/>
      <c r="U144" s="102"/>
      <c r="V144" s="79"/>
      <c r="W144" s="80"/>
      <c r="X144" s="103"/>
      <c r="Y144" s="68" t="s">
        <v>47</v>
      </c>
      <c r="Z144" s="69">
        <v>3.5</v>
      </c>
      <c r="AA144" s="70"/>
      <c r="AB144" s="79" t="s">
        <v>47</v>
      </c>
      <c r="AC144" s="80">
        <v>7</v>
      </c>
      <c r="AD144" s="102"/>
      <c r="AE144" s="68"/>
      <c r="AF144" s="69"/>
      <c r="AG144" s="70"/>
      <c r="AH144" s="104"/>
      <c r="AI144" s="69"/>
      <c r="AJ144" s="105"/>
      <c r="AK144" s="106"/>
      <c r="AL144" s="107"/>
      <c r="AM144" s="108"/>
      <c r="AN144" s="109"/>
      <c r="AO144" s="110"/>
      <c r="AP144" s="111"/>
      <c r="AQ144" s="79"/>
      <c r="AR144" s="80"/>
      <c r="AS144" s="81"/>
      <c r="AT144" s="101"/>
      <c r="AU144" s="80"/>
      <c r="AV144" s="65"/>
      <c r="AW144" s="79"/>
      <c r="AX144" s="80"/>
      <c r="AY144" s="81"/>
      <c r="AZ144" s="101"/>
      <c r="BA144" s="80"/>
      <c r="BB144" s="81"/>
      <c r="BC144" s="112"/>
      <c r="BD144" s="112"/>
      <c r="BE144" s="112"/>
      <c r="BF144" s="113"/>
      <c r="BG144" s="114"/>
      <c r="BH144" s="115"/>
      <c r="BI144" s="55"/>
      <c r="BJ144" s="116"/>
      <c r="BK144" s="117"/>
      <c r="BL144" s="79"/>
      <c r="BM144" s="80"/>
      <c r="BN144" s="81"/>
      <c r="BO144" s="113"/>
      <c r="BP144" s="114"/>
      <c r="BQ144" s="117"/>
      <c r="BR144" s="118"/>
      <c r="BS144" s="116"/>
      <c r="BT144" s="115"/>
      <c r="BU144" s="112"/>
      <c r="BV144" s="112"/>
      <c r="BW144" s="112"/>
      <c r="BX144" s="113"/>
      <c r="BY144" s="114"/>
      <c r="BZ144" s="119"/>
      <c r="CA144" s="118"/>
      <c r="CB144" s="116"/>
      <c r="CC144" s="115"/>
      <c r="CD144" s="120"/>
      <c r="CE144" s="114"/>
      <c r="CF144" s="103"/>
      <c r="CG144" s="113"/>
      <c r="CH144" s="114"/>
      <c r="CI144" s="119"/>
      <c r="CJ144" s="92"/>
      <c r="CK144" s="116"/>
      <c r="CL144" s="115"/>
      <c r="CM144" s="120"/>
      <c r="CN144" s="114"/>
      <c r="CO144" s="117"/>
      <c r="CP144" s="113"/>
      <c r="CQ144" s="114"/>
      <c r="CR144" s="119"/>
      <c r="CS144" s="118"/>
      <c r="CT144" s="116"/>
      <c r="CU144" s="119"/>
      <c r="CV144" s="114"/>
      <c r="CW144" s="114"/>
      <c r="CX144" s="114"/>
      <c r="CY144" s="114"/>
      <c r="CZ144" s="114"/>
      <c r="DA144" s="114"/>
      <c r="DB144" s="114"/>
      <c r="DC144" s="116"/>
      <c r="DD144" s="121"/>
    </row>
    <row r="145" spans="1:108" ht="15.6" x14ac:dyDescent="0.3">
      <c r="A145" s="52">
        <f t="shared" si="2"/>
        <v>138</v>
      </c>
      <c r="B145" s="52" t="s">
        <v>203</v>
      </c>
      <c r="C145" s="53" t="s">
        <v>228</v>
      </c>
      <c r="D145" s="54" t="s">
        <v>70</v>
      </c>
      <c r="E145" s="54" t="s">
        <v>231</v>
      </c>
      <c r="F145" s="54">
        <v>2010</v>
      </c>
      <c r="G145" s="152" t="s">
        <v>132</v>
      </c>
      <c r="H145" s="97">
        <v>0</v>
      </c>
      <c r="I145" s="98">
        <v>2.875</v>
      </c>
      <c r="J145" s="97">
        <f t="shared" si="14"/>
        <v>0.71875</v>
      </c>
      <c r="K145" s="99">
        <f t="shared" si="0"/>
        <v>0</v>
      </c>
      <c r="L145" s="97">
        <f t="shared" si="1"/>
        <v>0.71875</v>
      </c>
      <c r="M145" s="100"/>
      <c r="N145" s="69"/>
      <c r="O145" s="70"/>
      <c r="P145" s="68"/>
      <c r="Q145" s="69"/>
      <c r="R145" s="70"/>
      <c r="S145" s="101"/>
      <c r="T145" s="80"/>
      <c r="U145" s="102"/>
      <c r="V145" s="79"/>
      <c r="W145" s="80"/>
      <c r="X145" s="103"/>
      <c r="Y145" s="68"/>
      <c r="Z145" s="69"/>
      <c r="AA145" s="70"/>
      <c r="AB145" s="79"/>
      <c r="AC145" s="80"/>
      <c r="AD145" s="102"/>
      <c r="AE145" s="68"/>
      <c r="AF145" s="69"/>
      <c r="AG145" s="70"/>
      <c r="AH145" s="104"/>
      <c r="AI145" s="69"/>
      <c r="AJ145" s="105"/>
      <c r="AK145" s="106"/>
      <c r="AL145" s="107"/>
      <c r="AM145" s="108"/>
      <c r="AN145" s="109"/>
      <c r="AO145" s="110"/>
      <c r="AP145" s="111"/>
      <c r="AQ145" s="79"/>
      <c r="AR145" s="80"/>
      <c r="AS145" s="81"/>
      <c r="AT145" s="101"/>
      <c r="AU145" s="80"/>
      <c r="AV145" s="65"/>
      <c r="AW145" s="79"/>
      <c r="AX145" s="80"/>
      <c r="AY145" s="81"/>
      <c r="AZ145" s="101"/>
      <c r="BA145" s="80"/>
      <c r="BB145" s="81"/>
      <c r="BC145" s="112"/>
      <c r="BD145" s="112"/>
      <c r="BE145" s="112"/>
      <c r="BF145" s="113"/>
      <c r="BG145" s="114"/>
      <c r="BH145" s="115"/>
      <c r="BI145" s="55"/>
      <c r="BJ145" s="116"/>
      <c r="BK145" s="117"/>
      <c r="BL145" s="79"/>
      <c r="BM145" s="80"/>
      <c r="BN145" s="81"/>
      <c r="BO145" s="113"/>
      <c r="BP145" s="114"/>
      <c r="BQ145" s="117"/>
      <c r="BR145" s="118"/>
      <c r="BS145" s="116"/>
      <c r="BT145" s="115"/>
      <c r="BU145" s="112"/>
      <c r="BV145" s="112"/>
      <c r="BW145" s="112"/>
      <c r="BX145" s="113"/>
      <c r="BY145" s="114"/>
      <c r="BZ145" s="119"/>
      <c r="CA145" s="118"/>
      <c r="CB145" s="116"/>
      <c r="CC145" s="115"/>
      <c r="CD145" s="120"/>
      <c r="CE145" s="114"/>
      <c r="CF145" s="103"/>
      <c r="CG145" s="113"/>
      <c r="CH145" s="114"/>
      <c r="CI145" s="119"/>
      <c r="CJ145" s="92"/>
      <c r="CK145" s="116"/>
      <c r="CL145" s="115"/>
      <c r="CM145" s="120"/>
      <c r="CN145" s="114"/>
      <c r="CO145" s="117"/>
      <c r="CP145" s="113"/>
      <c r="CQ145" s="114"/>
      <c r="CR145" s="119"/>
      <c r="CS145" s="118"/>
      <c r="CT145" s="116"/>
      <c r="CU145" s="119"/>
      <c r="CV145" s="114"/>
      <c r="CW145" s="114"/>
      <c r="CX145" s="114"/>
      <c r="CY145" s="114"/>
      <c r="CZ145" s="114"/>
      <c r="DA145" s="114"/>
      <c r="DB145" s="114"/>
      <c r="DC145" s="116"/>
      <c r="DD145" s="121"/>
    </row>
    <row r="146" spans="1:108" ht="15.6" x14ac:dyDescent="0.3">
      <c r="A146" s="52">
        <f t="shared" si="2"/>
        <v>139</v>
      </c>
      <c r="B146" s="52" t="s">
        <v>203</v>
      </c>
      <c r="C146" s="53" t="s">
        <v>232</v>
      </c>
      <c r="D146" s="148" t="s">
        <v>44</v>
      </c>
      <c r="E146" s="54" t="s">
        <v>233</v>
      </c>
      <c r="F146" s="54">
        <v>2009</v>
      </c>
      <c r="G146" s="124" t="s">
        <v>132</v>
      </c>
      <c r="H146" s="97">
        <v>21</v>
      </c>
      <c r="I146" s="98">
        <v>24.75</v>
      </c>
      <c r="J146" s="97">
        <f t="shared" si="14"/>
        <v>6.1875</v>
      </c>
      <c r="K146" s="99">
        <f t="shared" si="0"/>
        <v>5</v>
      </c>
      <c r="L146" s="97">
        <f t="shared" si="1"/>
        <v>11.1875</v>
      </c>
      <c r="M146" s="100"/>
      <c r="N146" s="69"/>
      <c r="O146" s="70"/>
      <c r="P146" s="68"/>
      <c r="Q146" s="69"/>
      <c r="R146" s="70"/>
      <c r="S146" s="101"/>
      <c r="T146" s="80"/>
      <c r="U146" s="102"/>
      <c r="V146" s="79"/>
      <c r="W146" s="80"/>
      <c r="X146" s="103"/>
      <c r="Y146" s="68" t="s">
        <v>53</v>
      </c>
      <c r="Z146" s="69">
        <v>5</v>
      </c>
      <c r="AA146" s="70"/>
      <c r="AB146" s="79"/>
      <c r="AC146" s="122"/>
      <c r="AD146" s="102"/>
      <c r="AE146" s="68"/>
      <c r="AF146" s="69"/>
      <c r="AG146" s="70"/>
      <c r="AH146" s="104"/>
      <c r="AI146" s="69"/>
      <c r="AJ146" s="105"/>
      <c r="AK146" s="106"/>
      <c r="AL146" s="107"/>
      <c r="AM146" s="108"/>
      <c r="AN146" s="109"/>
      <c r="AO146" s="110"/>
      <c r="AP146" s="111"/>
      <c r="AQ146" s="79"/>
      <c r="AR146" s="80"/>
      <c r="AS146" s="81"/>
      <c r="AT146" s="101"/>
      <c r="AU146" s="80"/>
      <c r="AV146" s="65"/>
      <c r="AW146" s="79"/>
      <c r="AX146" s="80"/>
      <c r="AY146" s="81"/>
      <c r="AZ146" s="101"/>
      <c r="BA146" s="80"/>
      <c r="BB146" s="81"/>
      <c r="BC146" s="112"/>
      <c r="BD146" s="112"/>
      <c r="BE146" s="112"/>
      <c r="BF146" s="113"/>
      <c r="BG146" s="114"/>
      <c r="BH146" s="115"/>
      <c r="BI146" s="55"/>
      <c r="BJ146" s="116"/>
      <c r="BK146" s="117"/>
      <c r="BL146" s="79"/>
      <c r="BM146" s="80"/>
      <c r="BN146" s="81"/>
      <c r="BO146" s="113"/>
      <c r="BP146" s="114"/>
      <c r="BQ146" s="117"/>
      <c r="BR146" s="118"/>
      <c r="BS146" s="116"/>
      <c r="BT146" s="115"/>
      <c r="BU146" s="112"/>
      <c r="BV146" s="112"/>
      <c r="BW146" s="112"/>
      <c r="BX146" s="113"/>
      <c r="BY146" s="114"/>
      <c r="BZ146" s="119"/>
      <c r="CA146" s="118"/>
      <c r="CB146" s="116"/>
      <c r="CC146" s="115"/>
      <c r="CD146" s="120"/>
      <c r="CE146" s="114"/>
      <c r="CF146" s="103"/>
      <c r="CG146" s="113"/>
      <c r="CH146" s="114"/>
      <c r="CI146" s="119"/>
      <c r="CJ146" s="92"/>
      <c r="CK146" s="116"/>
      <c r="CL146" s="115"/>
      <c r="CM146" s="120"/>
      <c r="CN146" s="114"/>
      <c r="CO146" s="117"/>
      <c r="CP146" s="113"/>
      <c r="CQ146" s="114"/>
      <c r="CR146" s="119"/>
      <c r="CS146" s="118"/>
      <c r="CT146" s="116"/>
      <c r="CU146" s="119"/>
      <c r="CV146" s="114"/>
      <c r="CW146" s="114"/>
      <c r="CX146" s="114"/>
      <c r="CY146" s="114"/>
      <c r="CZ146" s="114"/>
      <c r="DA146" s="114"/>
      <c r="DB146" s="114"/>
      <c r="DC146" s="116"/>
      <c r="DD146" s="121"/>
    </row>
    <row r="147" spans="1:108" ht="15.6" x14ac:dyDescent="0.3">
      <c r="A147" s="52">
        <f t="shared" si="2"/>
        <v>140</v>
      </c>
      <c r="B147" s="52" t="s">
        <v>203</v>
      </c>
      <c r="C147" s="116" t="s">
        <v>228</v>
      </c>
      <c r="D147" s="54" t="s">
        <v>67</v>
      </c>
      <c r="E147" s="54" t="s">
        <v>234</v>
      </c>
      <c r="F147" s="54">
        <v>2010</v>
      </c>
      <c r="G147" s="153" t="s">
        <v>72</v>
      </c>
      <c r="H147" s="143">
        <v>0</v>
      </c>
      <c r="I147" s="98">
        <v>6.25E-2</v>
      </c>
      <c r="J147" s="97">
        <f t="shared" si="14"/>
        <v>1.5625E-2</v>
      </c>
      <c r="K147" s="99">
        <f t="shared" si="0"/>
        <v>0</v>
      </c>
      <c r="L147" s="97">
        <f t="shared" si="1"/>
        <v>1.5625E-2</v>
      </c>
      <c r="M147" s="100"/>
      <c r="N147" s="69"/>
      <c r="O147" s="70"/>
      <c r="P147" s="68"/>
      <c r="Q147" s="69"/>
      <c r="R147" s="70"/>
      <c r="S147" s="101"/>
      <c r="T147" s="80"/>
      <c r="U147" s="102"/>
      <c r="V147" s="79"/>
      <c r="W147" s="80"/>
      <c r="X147" s="103"/>
      <c r="Y147" s="68"/>
      <c r="Z147" s="69"/>
      <c r="AA147" s="70"/>
      <c r="AB147" s="79"/>
      <c r="AC147" s="80"/>
      <c r="AD147" s="102"/>
      <c r="AE147" s="68"/>
      <c r="AF147" s="69"/>
      <c r="AG147" s="70"/>
      <c r="AH147" s="104"/>
      <c r="AI147" s="69"/>
      <c r="AJ147" s="105"/>
      <c r="AK147" s="106"/>
      <c r="AL147" s="107"/>
      <c r="AM147" s="108"/>
      <c r="AN147" s="109"/>
      <c r="AO147" s="110"/>
      <c r="AP147" s="111"/>
      <c r="AQ147" s="79"/>
      <c r="AR147" s="80"/>
      <c r="AS147" s="81"/>
      <c r="AT147" s="101"/>
      <c r="AU147" s="80"/>
      <c r="AV147" s="65"/>
      <c r="AW147" s="79"/>
      <c r="AX147" s="80"/>
      <c r="AY147" s="81"/>
      <c r="AZ147" s="101"/>
      <c r="BA147" s="80"/>
      <c r="BB147" s="81"/>
      <c r="BC147" s="112"/>
      <c r="BD147" s="112"/>
      <c r="BE147" s="112"/>
      <c r="BF147" s="113"/>
      <c r="BG147" s="114"/>
      <c r="BH147" s="115"/>
      <c r="BI147" s="55"/>
      <c r="BJ147" s="116"/>
      <c r="BK147" s="117"/>
      <c r="BL147" s="79"/>
      <c r="BM147" s="80"/>
      <c r="BN147" s="81"/>
      <c r="BO147" s="113"/>
      <c r="BP147" s="114"/>
      <c r="BQ147" s="117"/>
      <c r="BR147" s="118"/>
      <c r="BS147" s="116"/>
      <c r="BT147" s="115"/>
      <c r="BU147" s="112"/>
      <c r="BV147" s="112"/>
      <c r="BW147" s="112"/>
      <c r="BX147" s="113"/>
      <c r="BY147" s="114"/>
      <c r="BZ147" s="119"/>
      <c r="CA147" s="118"/>
      <c r="CB147" s="116"/>
      <c r="CC147" s="115"/>
      <c r="CD147" s="120"/>
      <c r="CE147" s="114"/>
      <c r="CF147" s="103"/>
      <c r="CG147" s="113"/>
      <c r="CH147" s="114"/>
      <c r="CI147" s="119"/>
      <c r="CJ147" s="92"/>
      <c r="CK147" s="116"/>
      <c r="CL147" s="115"/>
      <c r="CM147" s="120"/>
      <c r="CN147" s="114"/>
      <c r="CO147" s="117"/>
      <c r="CP147" s="113"/>
      <c r="CQ147" s="114"/>
      <c r="CR147" s="119"/>
      <c r="CS147" s="118"/>
      <c r="CT147" s="116"/>
      <c r="CU147" s="119"/>
      <c r="CV147" s="114"/>
      <c r="CW147" s="114"/>
      <c r="CX147" s="114"/>
      <c r="CY147" s="114"/>
      <c r="CZ147" s="114"/>
      <c r="DA147" s="114"/>
      <c r="DB147" s="114"/>
      <c r="DC147" s="116"/>
      <c r="DD147" s="121"/>
    </row>
    <row r="148" spans="1:108" ht="15.6" x14ac:dyDescent="0.3">
      <c r="A148" s="52">
        <f t="shared" si="2"/>
        <v>141</v>
      </c>
      <c r="B148" s="52" t="s">
        <v>203</v>
      </c>
      <c r="C148" s="53" t="s">
        <v>228</v>
      </c>
      <c r="D148" s="54" t="s">
        <v>70</v>
      </c>
      <c r="E148" s="54" t="s">
        <v>235</v>
      </c>
      <c r="F148" s="54">
        <v>2009</v>
      </c>
      <c r="G148" s="146" t="s">
        <v>132</v>
      </c>
      <c r="H148" s="97">
        <v>5</v>
      </c>
      <c r="I148" s="98">
        <v>10.84375</v>
      </c>
      <c r="J148" s="97">
        <f t="shared" si="14"/>
        <v>2.7109375</v>
      </c>
      <c r="K148" s="99">
        <f t="shared" si="0"/>
        <v>8.5</v>
      </c>
      <c r="L148" s="97">
        <f t="shared" si="1"/>
        <v>11.2109375</v>
      </c>
      <c r="M148" s="100"/>
      <c r="N148" s="69"/>
      <c r="O148" s="70"/>
      <c r="P148" s="68"/>
      <c r="Q148" s="69"/>
      <c r="R148" s="70"/>
      <c r="S148" s="101"/>
      <c r="T148" s="80"/>
      <c r="U148" s="102"/>
      <c r="V148" s="79"/>
      <c r="W148" s="80"/>
      <c r="X148" s="103"/>
      <c r="Y148" s="68"/>
      <c r="Z148" s="69"/>
      <c r="AA148" s="70"/>
      <c r="AB148" s="79" t="s">
        <v>53</v>
      </c>
      <c r="AC148" s="122">
        <v>5</v>
      </c>
      <c r="AD148" s="102"/>
      <c r="AE148" s="68"/>
      <c r="AF148" s="69"/>
      <c r="AG148" s="70"/>
      <c r="AH148" s="104" t="s">
        <v>47</v>
      </c>
      <c r="AI148" s="69">
        <v>3.5</v>
      </c>
      <c r="AJ148" s="105"/>
      <c r="AK148" s="106"/>
      <c r="AL148" s="107"/>
      <c r="AM148" s="108"/>
      <c r="AN148" s="109"/>
      <c r="AO148" s="110"/>
      <c r="AP148" s="111"/>
      <c r="AQ148" s="79"/>
      <c r="AR148" s="80"/>
      <c r="AS148" s="81"/>
      <c r="AT148" s="101"/>
      <c r="AU148" s="80"/>
      <c r="AV148" s="65"/>
      <c r="AW148" s="79"/>
      <c r="AX148" s="80"/>
      <c r="AY148" s="81"/>
      <c r="AZ148" s="101"/>
      <c r="BA148" s="80"/>
      <c r="BB148" s="81"/>
      <c r="BC148" s="112"/>
      <c r="BD148" s="112"/>
      <c r="BE148" s="112"/>
      <c r="BF148" s="113"/>
      <c r="BG148" s="114"/>
      <c r="BH148" s="115"/>
      <c r="BI148" s="55"/>
      <c r="BJ148" s="116"/>
      <c r="BK148" s="117"/>
      <c r="BL148" s="79"/>
      <c r="BM148" s="80"/>
      <c r="BN148" s="81"/>
      <c r="BO148" s="113"/>
      <c r="BP148" s="114"/>
      <c r="BQ148" s="117"/>
      <c r="BR148" s="118"/>
      <c r="BS148" s="116"/>
      <c r="BT148" s="115"/>
      <c r="BU148" s="112"/>
      <c r="BV148" s="112"/>
      <c r="BW148" s="112"/>
      <c r="BX148" s="113"/>
      <c r="BY148" s="114"/>
      <c r="BZ148" s="119"/>
      <c r="CA148" s="118"/>
      <c r="CB148" s="116"/>
      <c r="CC148" s="115"/>
      <c r="CD148" s="120"/>
      <c r="CE148" s="114"/>
      <c r="CF148" s="103"/>
      <c r="CG148" s="113"/>
      <c r="CH148" s="114"/>
      <c r="CI148" s="119"/>
      <c r="CJ148" s="92"/>
      <c r="CK148" s="116"/>
      <c r="CL148" s="115"/>
      <c r="CM148" s="120"/>
      <c r="CN148" s="114"/>
      <c r="CO148" s="117"/>
      <c r="CP148" s="113"/>
      <c r="CQ148" s="114"/>
      <c r="CR148" s="119"/>
      <c r="CS148" s="118"/>
      <c r="CT148" s="116"/>
      <c r="CU148" s="119"/>
      <c r="CV148" s="114"/>
      <c r="CW148" s="114"/>
      <c r="CX148" s="114"/>
      <c r="CY148" s="114"/>
      <c r="CZ148" s="114"/>
      <c r="DA148" s="114"/>
      <c r="DB148" s="114"/>
      <c r="DC148" s="116"/>
      <c r="DD148" s="121"/>
    </row>
    <row r="149" spans="1:108" ht="15.6" x14ac:dyDescent="0.3">
      <c r="A149" s="52">
        <f t="shared" si="2"/>
        <v>142</v>
      </c>
      <c r="B149" s="52" t="s">
        <v>203</v>
      </c>
      <c r="C149" s="116" t="s">
        <v>228</v>
      </c>
      <c r="D149" s="54" t="s">
        <v>112</v>
      </c>
      <c r="E149" s="54" t="s">
        <v>236</v>
      </c>
      <c r="F149" s="54">
        <v>2008</v>
      </c>
      <c r="G149" s="146" t="s">
        <v>135</v>
      </c>
      <c r="H149" s="97">
        <v>12</v>
      </c>
      <c r="I149" s="98">
        <v>12</v>
      </c>
      <c r="J149" s="97">
        <f t="shared" si="14"/>
        <v>3</v>
      </c>
      <c r="K149" s="99">
        <f t="shared" si="0"/>
        <v>0</v>
      </c>
      <c r="L149" s="97">
        <f t="shared" si="1"/>
        <v>3</v>
      </c>
      <c r="M149" s="100"/>
      <c r="N149" s="69"/>
      <c r="O149" s="70"/>
      <c r="P149" s="68"/>
      <c r="Q149" s="69"/>
      <c r="R149" s="70"/>
      <c r="S149" s="101"/>
      <c r="T149" s="80"/>
      <c r="U149" s="102"/>
      <c r="V149" s="79"/>
      <c r="W149" s="80"/>
      <c r="X149" s="103"/>
      <c r="Y149" s="68"/>
      <c r="Z149" s="69"/>
      <c r="AA149" s="70"/>
      <c r="AB149" s="79"/>
      <c r="AC149" s="80"/>
      <c r="AD149" s="102"/>
      <c r="AE149" s="68"/>
      <c r="AF149" s="69"/>
      <c r="AG149" s="70"/>
      <c r="AH149" s="104"/>
      <c r="AI149" s="69"/>
      <c r="AJ149" s="105"/>
      <c r="AK149" s="106"/>
      <c r="AL149" s="107"/>
      <c r="AM149" s="108"/>
      <c r="AN149" s="109"/>
      <c r="AO149" s="110"/>
      <c r="AP149" s="111"/>
      <c r="AQ149" s="79"/>
      <c r="AR149" s="80"/>
      <c r="AS149" s="81"/>
      <c r="AT149" s="101"/>
      <c r="AU149" s="80"/>
      <c r="AV149" s="65"/>
      <c r="AW149" s="79"/>
      <c r="AX149" s="80"/>
      <c r="AY149" s="81"/>
      <c r="AZ149" s="101"/>
      <c r="BA149" s="80"/>
      <c r="BB149" s="81"/>
      <c r="BC149" s="112"/>
      <c r="BD149" s="112"/>
      <c r="BE149" s="112"/>
      <c r="BF149" s="113"/>
      <c r="BG149" s="114"/>
      <c r="BH149" s="115"/>
      <c r="BI149" s="55"/>
      <c r="BJ149" s="116"/>
      <c r="BK149" s="117"/>
      <c r="BL149" s="79"/>
      <c r="BM149" s="80"/>
      <c r="BN149" s="81"/>
      <c r="BO149" s="113"/>
      <c r="BP149" s="114"/>
      <c r="BQ149" s="117"/>
      <c r="BR149" s="118"/>
      <c r="BS149" s="116"/>
      <c r="BT149" s="115"/>
      <c r="BU149" s="112"/>
      <c r="BV149" s="112"/>
      <c r="BW149" s="112"/>
      <c r="BX149" s="113"/>
      <c r="BY149" s="114"/>
      <c r="BZ149" s="119"/>
      <c r="CA149" s="118"/>
      <c r="CB149" s="116"/>
      <c r="CC149" s="115"/>
      <c r="CD149" s="120"/>
      <c r="CE149" s="114"/>
      <c r="CF149" s="103"/>
      <c r="CG149" s="113"/>
      <c r="CH149" s="114"/>
      <c r="CI149" s="119"/>
      <c r="CJ149" s="92"/>
      <c r="CK149" s="116"/>
      <c r="CL149" s="115"/>
      <c r="CM149" s="120"/>
      <c r="CN149" s="114"/>
      <c r="CO149" s="117"/>
      <c r="CP149" s="113"/>
      <c r="CQ149" s="114"/>
      <c r="CR149" s="119"/>
      <c r="CS149" s="118"/>
      <c r="CT149" s="116"/>
      <c r="CU149" s="119"/>
      <c r="CV149" s="114"/>
      <c r="CW149" s="114"/>
      <c r="CX149" s="114"/>
      <c r="CY149" s="114"/>
      <c r="CZ149" s="114"/>
      <c r="DA149" s="114"/>
      <c r="DB149" s="114"/>
      <c r="DC149" s="116"/>
      <c r="DD149" s="121"/>
    </row>
    <row r="150" spans="1:108" ht="15.6" x14ac:dyDescent="0.3">
      <c r="A150" s="52">
        <f t="shared" si="2"/>
        <v>143</v>
      </c>
      <c r="B150" s="52" t="s">
        <v>203</v>
      </c>
      <c r="C150" s="53" t="s">
        <v>228</v>
      </c>
      <c r="D150" s="148" t="s">
        <v>70</v>
      </c>
      <c r="E150" s="54" t="s">
        <v>237</v>
      </c>
      <c r="F150" s="54">
        <v>2010</v>
      </c>
      <c r="G150" s="151" t="s">
        <v>135</v>
      </c>
      <c r="H150" s="143">
        <v>0</v>
      </c>
      <c r="I150" s="98">
        <v>1.5625</v>
      </c>
      <c r="J150" s="97">
        <f t="shared" si="14"/>
        <v>0.390625</v>
      </c>
      <c r="K150" s="99">
        <f t="shared" si="0"/>
        <v>0</v>
      </c>
      <c r="L150" s="97">
        <f t="shared" si="1"/>
        <v>0.390625</v>
      </c>
      <c r="M150" s="100"/>
      <c r="N150" s="69"/>
      <c r="O150" s="70"/>
      <c r="P150" s="68"/>
      <c r="Q150" s="69"/>
      <c r="R150" s="70"/>
      <c r="S150" s="101"/>
      <c r="T150" s="80"/>
      <c r="U150" s="102"/>
      <c r="V150" s="79"/>
      <c r="W150" s="80"/>
      <c r="X150" s="103"/>
      <c r="Y150" s="68"/>
      <c r="Z150" s="69"/>
      <c r="AA150" s="70"/>
      <c r="AB150" s="79"/>
      <c r="AC150" s="80"/>
      <c r="AD150" s="102"/>
      <c r="AE150" s="68"/>
      <c r="AF150" s="69"/>
      <c r="AG150" s="70"/>
      <c r="AH150" s="104"/>
      <c r="AI150" s="69"/>
      <c r="AJ150" s="105"/>
      <c r="AK150" s="106"/>
      <c r="AL150" s="107"/>
      <c r="AM150" s="108"/>
      <c r="AN150" s="109"/>
      <c r="AO150" s="110"/>
      <c r="AP150" s="111"/>
      <c r="AQ150" s="79"/>
      <c r="AR150" s="80"/>
      <c r="AS150" s="81"/>
      <c r="AT150" s="101"/>
      <c r="AU150" s="80"/>
      <c r="AV150" s="65"/>
      <c r="AW150" s="79"/>
      <c r="AX150" s="80"/>
      <c r="AY150" s="81"/>
      <c r="AZ150" s="101"/>
      <c r="BA150" s="80"/>
      <c r="BB150" s="81"/>
      <c r="BC150" s="112"/>
      <c r="BD150" s="112"/>
      <c r="BE150" s="112"/>
      <c r="BF150" s="113"/>
      <c r="BG150" s="114"/>
      <c r="BH150" s="115"/>
      <c r="BI150" s="55"/>
      <c r="BJ150" s="116"/>
      <c r="BK150" s="117"/>
      <c r="BL150" s="79"/>
      <c r="BM150" s="80"/>
      <c r="BN150" s="81"/>
      <c r="BO150" s="113"/>
      <c r="BP150" s="114"/>
      <c r="BQ150" s="117"/>
      <c r="BR150" s="118"/>
      <c r="BS150" s="116"/>
      <c r="BT150" s="115"/>
      <c r="BU150" s="112"/>
      <c r="BV150" s="112"/>
      <c r="BW150" s="112"/>
      <c r="BX150" s="113"/>
      <c r="BY150" s="114"/>
      <c r="BZ150" s="119"/>
      <c r="CA150" s="118"/>
      <c r="CB150" s="116"/>
      <c r="CC150" s="115"/>
      <c r="CD150" s="120"/>
      <c r="CE150" s="114"/>
      <c r="CF150" s="103"/>
      <c r="CG150" s="113"/>
      <c r="CH150" s="114"/>
      <c r="CI150" s="119"/>
      <c r="CJ150" s="92"/>
      <c r="CK150" s="116"/>
      <c r="CL150" s="115"/>
      <c r="CM150" s="120"/>
      <c r="CN150" s="114"/>
      <c r="CO150" s="117"/>
      <c r="CP150" s="113"/>
      <c r="CQ150" s="114"/>
      <c r="CR150" s="119"/>
      <c r="CS150" s="118"/>
      <c r="CT150" s="116"/>
      <c r="CU150" s="119"/>
      <c r="CV150" s="114"/>
      <c r="CW150" s="114"/>
      <c r="CX150" s="114"/>
      <c r="CY150" s="114"/>
      <c r="CZ150" s="114"/>
      <c r="DA150" s="114"/>
      <c r="DB150" s="114"/>
      <c r="DC150" s="116"/>
      <c r="DD150" s="121"/>
    </row>
    <row r="151" spans="1:108" ht="15.6" x14ac:dyDescent="0.3">
      <c r="A151" s="52">
        <f t="shared" si="2"/>
        <v>144</v>
      </c>
      <c r="B151" s="52" t="s">
        <v>203</v>
      </c>
      <c r="C151" s="116" t="s">
        <v>238</v>
      </c>
      <c r="D151" s="54" t="s">
        <v>122</v>
      </c>
      <c r="E151" s="54" t="s">
        <v>239</v>
      </c>
      <c r="F151" s="54">
        <v>2009</v>
      </c>
      <c r="G151" s="124" t="s">
        <v>201</v>
      </c>
      <c r="H151" s="97">
        <v>11</v>
      </c>
      <c r="I151" s="98">
        <v>11</v>
      </c>
      <c r="J151" s="97">
        <f t="shared" si="14"/>
        <v>2.75</v>
      </c>
      <c r="K151" s="99">
        <f t="shared" si="0"/>
        <v>27</v>
      </c>
      <c r="L151" s="97">
        <f t="shared" si="1"/>
        <v>29.75</v>
      </c>
      <c r="M151" s="100"/>
      <c r="N151" s="69"/>
      <c r="O151" s="70"/>
      <c r="P151" s="68"/>
      <c r="Q151" s="69"/>
      <c r="R151" s="70"/>
      <c r="S151" s="101"/>
      <c r="T151" s="80"/>
      <c r="U151" s="102"/>
      <c r="V151" s="79"/>
      <c r="W151" s="80"/>
      <c r="X151" s="103"/>
      <c r="Y151" s="68" t="s">
        <v>47</v>
      </c>
      <c r="Z151" s="69">
        <v>7</v>
      </c>
      <c r="AA151" s="70"/>
      <c r="AB151" s="79" t="s">
        <v>50</v>
      </c>
      <c r="AC151" s="80">
        <v>3</v>
      </c>
      <c r="AD151" s="102"/>
      <c r="AE151" s="68"/>
      <c r="AF151" s="69"/>
      <c r="AG151" s="70"/>
      <c r="AH151" s="104"/>
      <c r="AI151" s="69"/>
      <c r="AJ151" s="105"/>
      <c r="AK151" s="106"/>
      <c r="AL151" s="107"/>
      <c r="AM151" s="108"/>
      <c r="AN151" s="109"/>
      <c r="AO151" s="110"/>
      <c r="AP151" s="111"/>
      <c r="AQ151" s="79"/>
      <c r="AR151" s="80"/>
      <c r="AS151" s="81"/>
      <c r="AT151" s="101"/>
      <c r="AU151" s="80"/>
      <c r="AV151" s="65"/>
      <c r="AW151" s="79"/>
      <c r="AX151" s="80"/>
      <c r="AY151" s="81"/>
      <c r="AZ151" s="101"/>
      <c r="BA151" s="80"/>
      <c r="BB151" s="81"/>
      <c r="BC151" s="112"/>
      <c r="BD151" s="112"/>
      <c r="BE151" s="112"/>
      <c r="BF151" s="113"/>
      <c r="BG151" s="114"/>
      <c r="BH151" s="115"/>
      <c r="BI151" s="55"/>
      <c r="BJ151" s="116"/>
      <c r="BK151" s="117"/>
      <c r="BL151" s="79"/>
      <c r="BM151" s="80"/>
      <c r="BN151" s="81"/>
      <c r="BO151" s="113"/>
      <c r="BP151" s="114"/>
      <c r="BQ151" s="117"/>
      <c r="BR151" s="118"/>
      <c r="BS151" s="116"/>
      <c r="BT151" s="115"/>
      <c r="BU151" s="112" t="s">
        <v>53</v>
      </c>
      <c r="BV151" s="112">
        <v>12</v>
      </c>
      <c r="BW151" s="112"/>
      <c r="BX151" s="179" t="s">
        <v>47</v>
      </c>
      <c r="BY151" s="114">
        <v>5</v>
      </c>
      <c r="BZ151" s="119">
        <v>0</v>
      </c>
      <c r="CA151" s="118"/>
      <c r="CB151" s="116"/>
      <c r="CC151" s="115"/>
      <c r="CD151" s="120"/>
      <c r="CE151" s="114"/>
      <c r="CF151" s="103"/>
      <c r="CG151" s="113"/>
      <c r="CH151" s="114"/>
      <c r="CI151" s="119"/>
      <c r="CJ151" s="92"/>
      <c r="CK151" s="116"/>
      <c r="CL151" s="115"/>
      <c r="CM151" s="120"/>
      <c r="CN151" s="114"/>
      <c r="CO151" s="117"/>
      <c r="CP151" s="113"/>
      <c r="CQ151" s="114"/>
      <c r="CR151" s="119"/>
      <c r="CS151" s="118"/>
      <c r="CT151" s="116"/>
      <c r="CU151" s="119"/>
      <c r="CV151" s="114"/>
      <c r="CW151" s="114"/>
      <c r="CX151" s="114"/>
      <c r="CY151" s="114"/>
      <c r="CZ151" s="114"/>
      <c r="DA151" s="114"/>
      <c r="DB151" s="114"/>
      <c r="DC151" s="116"/>
      <c r="DD151" s="121"/>
    </row>
    <row r="152" spans="1:108" ht="15.6" x14ac:dyDescent="0.3">
      <c r="A152" s="52">
        <f t="shared" si="2"/>
        <v>145</v>
      </c>
      <c r="B152" s="52" t="s">
        <v>203</v>
      </c>
      <c r="C152" s="53" t="s">
        <v>228</v>
      </c>
      <c r="D152" s="148" t="s">
        <v>48</v>
      </c>
      <c r="E152" s="54" t="s">
        <v>240</v>
      </c>
      <c r="F152" s="54">
        <v>2010</v>
      </c>
      <c r="G152" s="124" t="s">
        <v>72</v>
      </c>
      <c r="H152" s="97">
        <v>0</v>
      </c>
      <c r="I152" s="98">
        <v>0</v>
      </c>
      <c r="J152" s="97">
        <f t="shared" si="14"/>
        <v>0</v>
      </c>
      <c r="K152" s="99">
        <f t="shared" si="0"/>
        <v>0</v>
      </c>
      <c r="L152" s="97">
        <f t="shared" si="1"/>
        <v>0</v>
      </c>
      <c r="M152" s="100"/>
      <c r="N152" s="69"/>
      <c r="O152" s="70"/>
      <c r="P152" s="68"/>
      <c r="Q152" s="69"/>
      <c r="R152" s="70"/>
      <c r="S152" s="101"/>
      <c r="T152" s="80"/>
      <c r="U152" s="102"/>
      <c r="V152" s="79"/>
      <c r="W152" s="80"/>
      <c r="X152" s="103"/>
      <c r="Y152" s="68"/>
      <c r="Z152" s="69"/>
      <c r="AA152" s="70"/>
      <c r="AB152" s="79"/>
      <c r="AC152" s="80"/>
      <c r="AD152" s="102"/>
      <c r="AE152" s="68"/>
      <c r="AF152" s="69"/>
      <c r="AG152" s="70"/>
      <c r="AH152" s="104"/>
      <c r="AI152" s="69"/>
      <c r="AJ152" s="105"/>
      <c r="AK152" s="106"/>
      <c r="AL152" s="107"/>
      <c r="AM152" s="108"/>
      <c r="AN152" s="109"/>
      <c r="AO152" s="110"/>
      <c r="AP152" s="111"/>
      <c r="AQ152" s="79"/>
      <c r="AR152" s="80"/>
      <c r="AS152" s="81"/>
      <c r="AT152" s="101"/>
      <c r="AU152" s="80"/>
      <c r="AV152" s="65"/>
      <c r="AW152" s="79"/>
      <c r="AX152" s="80"/>
      <c r="AY152" s="81"/>
      <c r="AZ152" s="101"/>
      <c r="BA152" s="80"/>
      <c r="BB152" s="81"/>
      <c r="BC152" s="112"/>
      <c r="BD152" s="112"/>
      <c r="BE152" s="112"/>
      <c r="BF152" s="113"/>
      <c r="BG152" s="114"/>
      <c r="BH152" s="115"/>
      <c r="BI152" s="55"/>
      <c r="BJ152" s="116"/>
      <c r="BK152" s="117"/>
      <c r="BL152" s="79"/>
      <c r="BM152" s="80"/>
      <c r="BN152" s="81"/>
      <c r="BO152" s="113"/>
      <c r="BP152" s="114"/>
      <c r="BQ152" s="117"/>
      <c r="BR152" s="118"/>
      <c r="BS152" s="116"/>
      <c r="BT152" s="115"/>
      <c r="BU152" s="112"/>
      <c r="BV152" s="112"/>
      <c r="BW152" s="112"/>
      <c r="BX152" s="113"/>
      <c r="BY152" s="114"/>
      <c r="BZ152" s="119"/>
      <c r="CA152" s="118"/>
      <c r="CB152" s="116"/>
      <c r="CC152" s="115"/>
      <c r="CD152" s="120"/>
      <c r="CE152" s="114"/>
      <c r="CF152" s="103"/>
      <c r="CG152" s="113"/>
      <c r="CH152" s="114"/>
      <c r="CI152" s="119"/>
      <c r="CJ152" s="92"/>
      <c r="CK152" s="116"/>
      <c r="CL152" s="115"/>
      <c r="CM152" s="120"/>
      <c r="CN152" s="114"/>
      <c r="CO152" s="117"/>
      <c r="CP152" s="113"/>
      <c r="CQ152" s="114"/>
      <c r="CR152" s="119"/>
      <c r="CS152" s="118"/>
      <c r="CT152" s="116"/>
      <c r="CU152" s="119"/>
      <c r="CV152" s="114"/>
      <c r="CW152" s="114"/>
      <c r="CX152" s="114"/>
      <c r="CY152" s="114"/>
      <c r="CZ152" s="114"/>
      <c r="DA152" s="114"/>
      <c r="DB152" s="114"/>
      <c r="DC152" s="116"/>
      <c r="DD152" s="121"/>
    </row>
    <row r="153" spans="1:108" ht="15.6" x14ac:dyDescent="0.3">
      <c r="A153" s="52">
        <f t="shared" si="2"/>
        <v>146</v>
      </c>
      <c r="B153" s="52" t="s">
        <v>203</v>
      </c>
      <c r="C153" s="116" t="s">
        <v>228</v>
      </c>
      <c r="D153" s="54" t="s">
        <v>44</v>
      </c>
      <c r="E153" s="54" t="s">
        <v>241</v>
      </c>
      <c r="F153" s="54">
        <v>2009</v>
      </c>
      <c r="G153" s="151" t="s">
        <v>132</v>
      </c>
      <c r="H153" s="143">
        <v>0</v>
      </c>
      <c r="I153" s="98">
        <v>0</v>
      </c>
      <c r="J153" s="97">
        <f t="shared" si="14"/>
        <v>0</v>
      </c>
      <c r="K153" s="99">
        <f t="shared" si="0"/>
        <v>0</v>
      </c>
      <c r="L153" s="97">
        <f t="shared" si="1"/>
        <v>0</v>
      </c>
      <c r="M153" s="100"/>
      <c r="N153" s="69"/>
      <c r="O153" s="70"/>
      <c r="P153" s="68"/>
      <c r="Q153" s="69"/>
      <c r="R153" s="70"/>
      <c r="S153" s="101"/>
      <c r="T153" s="80"/>
      <c r="U153" s="102"/>
      <c r="V153" s="79"/>
      <c r="W153" s="80"/>
      <c r="X153" s="103"/>
      <c r="Y153" s="68"/>
      <c r="Z153" s="69"/>
      <c r="AA153" s="70"/>
      <c r="AB153" s="79"/>
      <c r="AC153" s="122"/>
      <c r="AD153" s="102"/>
      <c r="AE153" s="68"/>
      <c r="AF153" s="69"/>
      <c r="AG153" s="70"/>
      <c r="AH153" s="104"/>
      <c r="AI153" s="69"/>
      <c r="AJ153" s="105"/>
      <c r="AK153" s="106"/>
      <c r="AL153" s="107"/>
      <c r="AM153" s="108"/>
      <c r="AN153" s="109"/>
      <c r="AO153" s="110"/>
      <c r="AP153" s="111"/>
      <c r="AQ153" s="79"/>
      <c r="AR153" s="80"/>
      <c r="AS153" s="81"/>
      <c r="AT153" s="101"/>
      <c r="AU153" s="80"/>
      <c r="AV153" s="65"/>
      <c r="AW153" s="79"/>
      <c r="AX153" s="80"/>
      <c r="AY153" s="81"/>
      <c r="AZ153" s="101"/>
      <c r="BA153" s="80"/>
      <c r="BB153" s="81"/>
      <c r="BC153" s="112"/>
      <c r="BD153" s="112"/>
      <c r="BE153" s="112"/>
      <c r="BF153" s="113"/>
      <c r="BG153" s="114"/>
      <c r="BH153" s="115"/>
      <c r="BI153" s="55"/>
      <c r="BJ153" s="116"/>
      <c r="BK153" s="117"/>
      <c r="BL153" s="79"/>
      <c r="BM153" s="80"/>
      <c r="BN153" s="81"/>
      <c r="BO153" s="113"/>
      <c r="BP153" s="114"/>
      <c r="BQ153" s="117"/>
      <c r="BR153" s="118"/>
      <c r="BS153" s="116"/>
      <c r="BT153" s="115"/>
      <c r="BU153" s="112"/>
      <c r="BV153" s="112"/>
      <c r="BW153" s="112"/>
      <c r="BX153" s="113"/>
      <c r="BY153" s="114"/>
      <c r="BZ153" s="119"/>
      <c r="CA153" s="118"/>
      <c r="CB153" s="116"/>
      <c r="CC153" s="115"/>
      <c r="CD153" s="120"/>
      <c r="CE153" s="114"/>
      <c r="CF153" s="103"/>
      <c r="CG153" s="113"/>
      <c r="CH153" s="114"/>
      <c r="CI153" s="119"/>
      <c r="CJ153" s="92"/>
      <c r="CK153" s="116"/>
      <c r="CL153" s="115"/>
      <c r="CM153" s="120"/>
      <c r="CN153" s="114"/>
      <c r="CO153" s="117"/>
      <c r="CP153" s="113"/>
      <c r="CQ153" s="114"/>
      <c r="CR153" s="119"/>
      <c r="CS153" s="118"/>
      <c r="CT153" s="116"/>
      <c r="CU153" s="119"/>
      <c r="CV153" s="114"/>
      <c r="CW153" s="114"/>
      <c r="CX153" s="114"/>
      <c r="CY153" s="114"/>
      <c r="CZ153" s="114"/>
      <c r="DA153" s="114"/>
      <c r="DB153" s="114"/>
      <c r="DC153" s="116"/>
      <c r="DD153" s="121"/>
    </row>
    <row r="154" spans="1:108" ht="15.6" x14ac:dyDescent="0.3">
      <c r="A154" s="52">
        <f t="shared" si="2"/>
        <v>147</v>
      </c>
      <c r="B154" s="52" t="s">
        <v>203</v>
      </c>
      <c r="C154" s="53" t="s">
        <v>228</v>
      </c>
      <c r="D154" s="148" t="s">
        <v>76</v>
      </c>
      <c r="E154" s="54" t="s">
        <v>242</v>
      </c>
      <c r="F154" s="54">
        <v>2010</v>
      </c>
      <c r="G154" s="124" t="s">
        <v>132</v>
      </c>
      <c r="H154" s="97">
        <v>0</v>
      </c>
      <c r="I154" s="98">
        <v>1.875</v>
      </c>
      <c r="J154" s="97">
        <f t="shared" si="14"/>
        <v>0.46875</v>
      </c>
      <c r="K154" s="99">
        <f t="shared" si="0"/>
        <v>0</v>
      </c>
      <c r="L154" s="97">
        <f t="shared" si="1"/>
        <v>0.46875</v>
      </c>
      <c r="M154" s="100"/>
      <c r="N154" s="69"/>
      <c r="O154" s="70"/>
      <c r="P154" s="68"/>
      <c r="Q154" s="69"/>
      <c r="R154" s="70"/>
      <c r="S154" s="101"/>
      <c r="T154" s="80"/>
      <c r="U154" s="102"/>
      <c r="V154" s="79"/>
      <c r="W154" s="80"/>
      <c r="X154" s="103"/>
      <c r="Y154" s="68"/>
      <c r="Z154" s="69"/>
      <c r="AA154" s="70"/>
      <c r="AB154" s="79"/>
      <c r="AC154" s="80"/>
      <c r="AD154" s="102"/>
      <c r="AE154" s="68"/>
      <c r="AF154" s="69"/>
      <c r="AG154" s="70"/>
      <c r="AH154" s="104"/>
      <c r="AI154" s="69"/>
      <c r="AJ154" s="105"/>
      <c r="AK154" s="106"/>
      <c r="AL154" s="107"/>
      <c r="AM154" s="108"/>
      <c r="AN154" s="109"/>
      <c r="AO154" s="110"/>
      <c r="AP154" s="111"/>
      <c r="AQ154" s="79"/>
      <c r="AR154" s="80"/>
      <c r="AS154" s="81"/>
      <c r="AT154" s="101"/>
      <c r="AU154" s="80"/>
      <c r="AV154" s="65"/>
      <c r="AW154" s="79"/>
      <c r="AX154" s="80"/>
      <c r="AY154" s="81"/>
      <c r="AZ154" s="101"/>
      <c r="BA154" s="80"/>
      <c r="BB154" s="81"/>
      <c r="BC154" s="112"/>
      <c r="BD154" s="112"/>
      <c r="BE154" s="112"/>
      <c r="BF154" s="113"/>
      <c r="BG154" s="114"/>
      <c r="BH154" s="115"/>
      <c r="BI154" s="55"/>
      <c r="BJ154" s="116"/>
      <c r="BK154" s="117"/>
      <c r="BL154" s="79"/>
      <c r="BM154" s="80"/>
      <c r="BN154" s="81"/>
      <c r="BO154" s="113"/>
      <c r="BP154" s="114"/>
      <c r="BQ154" s="117"/>
      <c r="BR154" s="118"/>
      <c r="BS154" s="116"/>
      <c r="BT154" s="115"/>
      <c r="BU154" s="112"/>
      <c r="BV154" s="112"/>
      <c r="BW154" s="112"/>
      <c r="BX154" s="113"/>
      <c r="BY154" s="114"/>
      <c r="BZ154" s="119"/>
      <c r="CA154" s="118"/>
      <c r="CB154" s="116"/>
      <c r="CC154" s="115"/>
      <c r="CD154" s="120"/>
      <c r="CE154" s="114"/>
      <c r="CF154" s="103"/>
      <c r="CG154" s="113"/>
      <c r="CH154" s="114"/>
      <c r="CI154" s="119"/>
      <c r="CJ154" s="92"/>
      <c r="CK154" s="116"/>
      <c r="CL154" s="115"/>
      <c r="CM154" s="120"/>
      <c r="CN154" s="114"/>
      <c r="CO154" s="117"/>
      <c r="CP154" s="113"/>
      <c r="CQ154" s="114"/>
      <c r="CR154" s="119"/>
      <c r="CS154" s="118"/>
      <c r="CT154" s="116"/>
      <c r="CU154" s="119"/>
      <c r="CV154" s="114"/>
      <c r="CW154" s="114"/>
      <c r="CX154" s="114"/>
      <c r="CY154" s="114"/>
      <c r="CZ154" s="114"/>
      <c r="DA154" s="114"/>
      <c r="DB154" s="114"/>
      <c r="DC154" s="116"/>
      <c r="DD154" s="121"/>
    </row>
    <row r="155" spans="1:108" ht="15.6" x14ac:dyDescent="0.3">
      <c r="A155" s="52">
        <f t="shared" si="2"/>
        <v>148</v>
      </c>
      <c r="B155" s="52" t="s">
        <v>203</v>
      </c>
      <c r="C155" s="53" t="s">
        <v>228</v>
      </c>
      <c r="D155" s="54" t="s">
        <v>122</v>
      </c>
      <c r="E155" s="54" t="s">
        <v>243</v>
      </c>
      <c r="F155" s="54">
        <v>2009</v>
      </c>
      <c r="G155" s="147" t="s">
        <v>132</v>
      </c>
      <c r="H155" s="97">
        <v>31</v>
      </c>
      <c r="I155" s="98">
        <v>38.5625</v>
      </c>
      <c r="J155" s="97">
        <f t="shared" si="14"/>
        <v>9.640625</v>
      </c>
      <c r="K155" s="99">
        <f t="shared" si="0"/>
        <v>10</v>
      </c>
      <c r="L155" s="97">
        <f t="shared" si="1"/>
        <v>19.640625</v>
      </c>
      <c r="M155" s="100"/>
      <c r="N155" s="69"/>
      <c r="O155" s="70"/>
      <c r="P155" s="68"/>
      <c r="Q155" s="69"/>
      <c r="R155" s="70"/>
      <c r="S155" s="101"/>
      <c r="T155" s="80"/>
      <c r="U155" s="102"/>
      <c r="V155" s="79"/>
      <c r="W155" s="80"/>
      <c r="X155" s="103"/>
      <c r="Y155" s="68" t="s">
        <v>53</v>
      </c>
      <c r="Z155" s="69">
        <v>5</v>
      </c>
      <c r="AA155" s="70"/>
      <c r="AB155" s="79" t="s">
        <v>53</v>
      </c>
      <c r="AC155" s="80">
        <v>5</v>
      </c>
      <c r="AD155" s="102"/>
      <c r="AE155" s="68"/>
      <c r="AF155" s="69"/>
      <c r="AG155" s="70"/>
      <c r="AH155" s="104" t="s">
        <v>87</v>
      </c>
      <c r="AI155" s="69">
        <v>0</v>
      </c>
      <c r="AJ155" s="105"/>
      <c r="AK155" s="106"/>
      <c r="AL155" s="107"/>
      <c r="AM155" s="108"/>
      <c r="AN155" s="109"/>
      <c r="AO155" s="110"/>
      <c r="AP155" s="111"/>
      <c r="AQ155" s="79"/>
      <c r="AR155" s="80"/>
      <c r="AS155" s="81"/>
      <c r="AT155" s="101"/>
      <c r="AU155" s="80"/>
      <c r="AV155" s="65"/>
      <c r="AW155" s="79"/>
      <c r="AX155" s="80"/>
      <c r="AY155" s="81"/>
      <c r="AZ155" s="101"/>
      <c r="BA155" s="80"/>
      <c r="BB155" s="81"/>
      <c r="BC155" s="112"/>
      <c r="BD155" s="112"/>
      <c r="BE155" s="112"/>
      <c r="BF155" s="113"/>
      <c r="BG155" s="114"/>
      <c r="BH155" s="115"/>
      <c r="BI155" s="55"/>
      <c r="BJ155" s="116"/>
      <c r="BK155" s="117"/>
      <c r="BL155" s="79"/>
      <c r="BM155" s="80"/>
      <c r="BN155" s="81"/>
      <c r="BO155" s="113"/>
      <c r="BP155" s="114"/>
      <c r="BQ155" s="117"/>
      <c r="BR155" s="118"/>
      <c r="BS155" s="116"/>
      <c r="BT155" s="115"/>
      <c r="BU155" s="112"/>
      <c r="BV155" s="112"/>
      <c r="BW155" s="112"/>
      <c r="BX155" s="113"/>
      <c r="BY155" s="114"/>
      <c r="BZ155" s="119"/>
      <c r="CA155" s="118"/>
      <c r="CB155" s="116"/>
      <c r="CC155" s="115"/>
      <c r="CD155" s="120"/>
      <c r="CE155" s="114"/>
      <c r="CF155" s="103"/>
      <c r="CG155" s="113"/>
      <c r="CH155" s="114"/>
      <c r="CI155" s="119"/>
      <c r="CJ155" s="92"/>
      <c r="CK155" s="116"/>
      <c r="CL155" s="115"/>
      <c r="CM155" s="120"/>
      <c r="CN155" s="114"/>
      <c r="CO155" s="117"/>
      <c r="CP155" s="113"/>
      <c r="CQ155" s="114"/>
      <c r="CR155" s="119"/>
      <c r="CS155" s="118"/>
      <c r="CT155" s="116"/>
      <c r="CU155" s="119"/>
      <c r="CV155" s="114"/>
      <c r="CW155" s="114"/>
      <c r="CX155" s="114"/>
      <c r="CY155" s="114"/>
      <c r="CZ155" s="114"/>
      <c r="DA155" s="114"/>
      <c r="DB155" s="114"/>
      <c r="DC155" s="116"/>
      <c r="DD155" s="121"/>
    </row>
    <row r="156" spans="1:108" ht="15.6" x14ac:dyDescent="0.3">
      <c r="A156" s="52">
        <f t="shared" si="2"/>
        <v>149</v>
      </c>
      <c r="B156" s="52" t="s">
        <v>203</v>
      </c>
      <c r="C156" s="53" t="s">
        <v>228</v>
      </c>
      <c r="D156" s="54" t="s">
        <v>54</v>
      </c>
      <c r="E156" s="54" t="s">
        <v>244</v>
      </c>
      <c r="F156" s="54">
        <v>2009</v>
      </c>
      <c r="G156" s="146" t="s">
        <v>72</v>
      </c>
      <c r="H156" s="97">
        <v>87</v>
      </c>
      <c r="I156" s="98">
        <v>98.5</v>
      </c>
      <c r="J156" s="97">
        <f t="shared" si="14"/>
        <v>24.625</v>
      </c>
      <c r="K156" s="99">
        <f t="shared" si="0"/>
        <v>36.5</v>
      </c>
      <c r="L156" s="97">
        <f t="shared" si="1"/>
        <v>61.125</v>
      </c>
      <c r="M156" s="100"/>
      <c r="N156" s="69"/>
      <c r="O156" s="70"/>
      <c r="P156" s="68"/>
      <c r="Q156" s="69"/>
      <c r="R156" s="70"/>
      <c r="S156" s="101"/>
      <c r="T156" s="80"/>
      <c r="U156" s="102"/>
      <c r="V156" s="79"/>
      <c r="W156" s="80"/>
      <c r="X156" s="103"/>
      <c r="Y156" s="68"/>
      <c r="Z156" s="69"/>
      <c r="AA156" s="70"/>
      <c r="AB156" s="79"/>
      <c r="AC156" s="80"/>
      <c r="AD156" s="102"/>
      <c r="AE156" s="68"/>
      <c r="AF156" s="69"/>
      <c r="AG156" s="70"/>
      <c r="AH156" s="104" t="s">
        <v>47</v>
      </c>
      <c r="AI156" s="69">
        <v>7</v>
      </c>
      <c r="AJ156" s="105"/>
      <c r="AK156" s="106"/>
      <c r="AL156" s="107"/>
      <c r="AM156" s="108"/>
      <c r="AN156" s="109"/>
      <c r="AO156" s="110"/>
      <c r="AP156" s="111"/>
      <c r="AQ156" s="79" t="s">
        <v>47</v>
      </c>
      <c r="AR156" s="80">
        <v>10</v>
      </c>
      <c r="AS156" s="81">
        <v>1</v>
      </c>
      <c r="AT156" s="101" t="s">
        <v>47</v>
      </c>
      <c r="AU156" s="80">
        <v>15</v>
      </c>
      <c r="AV156" s="65"/>
      <c r="AW156" s="79"/>
      <c r="AX156" s="80"/>
      <c r="AY156" s="81"/>
      <c r="AZ156" s="101"/>
      <c r="BA156" s="80"/>
      <c r="BB156" s="81"/>
      <c r="BC156" s="112"/>
      <c r="BD156" s="112"/>
      <c r="BE156" s="112"/>
      <c r="BF156" s="113" t="s">
        <v>47</v>
      </c>
      <c r="BG156" s="114">
        <v>3.5</v>
      </c>
      <c r="BH156" s="115"/>
      <c r="BI156" s="55"/>
      <c r="BJ156" s="116"/>
      <c r="BK156" s="117"/>
      <c r="BL156" s="79"/>
      <c r="BM156" s="80"/>
      <c r="BN156" s="81"/>
      <c r="BO156" s="113"/>
      <c r="BP156" s="114"/>
      <c r="BQ156" s="117"/>
      <c r="BR156" s="118"/>
      <c r="BS156" s="116"/>
      <c r="BT156" s="115"/>
      <c r="BU156" s="112"/>
      <c r="BV156" s="112"/>
      <c r="BW156" s="112"/>
      <c r="BX156" s="113"/>
      <c r="BY156" s="114"/>
      <c r="BZ156" s="119"/>
      <c r="CA156" s="118"/>
      <c r="CB156" s="116"/>
      <c r="CC156" s="115"/>
      <c r="CD156" s="120"/>
      <c r="CE156" s="114"/>
      <c r="CF156" s="103"/>
      <c r="CG156" s="113"/>
      <c r="CH156" s="114"/>
      <c r="CI156" s="119"/>
      <c r="CJ156" s="92"/>
      <c r="CK156" s="116"/>
      <c r="CL156" s="115"/>
      <c r="CM156" s="120"/>
      <c r="CN156" s="114"/>
      <c r="CO156" s="117"/>
      <c r="CP156" s="113"/>
      <c r="CQ156" s="114"/>
      <c r="CR156" s="119"/>
      <c r="CS156" s="118"/>
      <c r="CT156" s="116"/>
      <c r="CU156" s="119"/>
      <c r="CV156" s="114"/>
      <c r="CW156" s="114"/>
      <c r="CX156" s="114"/>
      <c r="CY156" s="114"/>
      <c r="CZ156" s="114"/>
      <c r="DA156" s="114"/>
      <c r="DB156" s="114"/>
      <c r="DC156" s="116"/>
      <c r="DD156" s="121"/>
    </row>
    <row r="157" spans="1:108" ht="15.6" x14ac:dyDescent="0.3">
      <c r="A157" s="52">
        <f t="shared" si="2"/>
        <v>150</v>
      </c>
      <c r="B157" s="52" t="s">
        <v>203</v>
      </c>
      <c r="C157" s="53" t="s">
        <v>238</v>
      </c>
      <c r="D157" s="148" t="s">
        <v>122</v>
      </c>
      <c r="E157" s="54" t="s">
        <v>245</v>
      </c>
      <c r="F157" s="54">
        <v>2008</v>
      </c>
      <c r="G157" s="151" t="s">
        <v>201</v>
      </c>
      <c r="H157" s="143">
        <v>10</v>
      </c>
      <c r="I157" s="98">
        <v>18.9375</v>
      </c>
      <c r="J157" s="97">
        <f t="shared" si="14"/>
        <v>4.734375</v>
      </c>
      <c r="K157" s="99">
        <f t="shared" si="0"/>
        <v>5</v>
      </c>
      <c r="L157" s="97">
        <f t="shared" si="1"/>
        <v>9.734375</v>
      </c>
      <c r="M157" s="100"/>
      <c r="N157" s="69"/>
      <c r="O157" s="70"/>
      <c r="P157" s="68"/>
      <c r="Q157" s="69"/>
      <c r="R157" s="70"/>
      <c r="S157" s="101"/>
      <c r="T157" s="80"/>
      <c r="U157" s="102"/>
      <c r="V157" s="79"/>
      <c r="W157" s="80"/>
      <c r="X157" s="103"/>
      <c r="Y157" s="68" t="s">
        <v>53</v>
      </c>
      <c r="Z157" s="69">
        <v>5</v>
      </c>
      <c r="AA157" s="70"/>
      <c r="AB157" s="79"/>
      <c r="AC157" s="80"/>
      <c r="AD157" s="102"/>
      <c r="AE157" s="68"/>
      <c r="AF157" s="69"/>
      <c r="AG157" s="70"/>
      <c r="AH157" s="104"/>
      <c r="AI157" s="69"/>
      <c r="AJ157" s="105"/>
      <c r="AK157" s="106"/>
      <c r="AL157" s="107"/>
      <c r="AM157" s="108"/>
      <c r="AN157" s="109"/>
      <c r="AO157" s="110"/>
      <c r="AP157" s="111"/>
      <c r="AQ157" s="79"/>
      <c r="AR157" s="80"/>
      <c r="AS157" s="81"/>
      <c r="AT157" s="101"/>
      <c r="AU157" s="80"/>
      <c r="AV157" s="65"/>
      <c r="AW157" s="79"/>
      <c r="AX157" s="80"/>
      <c r="AY157" s="81"/>
      <c r="AZ157" s="101"/>
      <c r="BA157" s="80"/>
      <c r="BB157" s="81"/>
      <c r="BC157" s="112"/>
      <c r="BD157" s="112"/>
      <c r="BE157" s="112"/>
      <c r="BF157" s="113"/>
      <c r="BG157" s="114"/>
      <c r="BH157" s="115"/>
      <c r="BI157" s="55"/>
      <c r="BJ157" s="116"/>
      <c r="BK157" s="117"/>
      <c r="BL157" s="79"/>
      <c r="BM157" s="80"/>
      <c r="BN157" s="81"/>
      <c r="BO157" s="113" t="s">
        <v>89</v>
      </c>
      <c r="BP157" s="114">
        <v>0</v>
      </c>
      <c r="BQ157" s="117"/>
      <c r="BR157" s="118"/>
      <c r="BS157" s="116"/>
      <c r="BT157" s="115"/>
      <c r="BU157" s="112"/>
      <c r="BV157" s="112"/>
      <c r="BW157" s="112"/>
      <c r="BX157" s="113"/>
      <c r="BY157" s="114"/>
      <c r="BZ157" s="119"/>
      <c r="CA157" s="118"/>
      <c r="CB157" s="116"/>
      <c r="CC157" s="115"/>
      <c r="CD157" s="120"/>
      <c r="CE157" s="114"/>
      <c r="CF157" s="103"/>
      <c r="CG157" s="113"/>
      <c r="CH157" s="114"/>
      <c r="CI157" s="119"/>
      <c r="CJ157" s="92"/>
      <c r="CK157" s="116"/>
      <c r="CL157" s="115"/>
      <c r="CM157" s="120"/>
      <c r="CN157" s="114"/>
      <c r="CO157" s="117"/>
      <c r="CP157" s="113"/>
      <c r="CQ157" s="114"/>
      <c r="CR157" s="119"/>
      <c r="CS157" s="118"/>
      <c r="CT157" s="116"/>
      <c r="CU157" s="119"/>
      <c r="CV157" s="114"/>
      <c r="CW157" s="114"/>
      <c r="CX157" s="114"/>
      <c r="CY157" s="114"/>
      <c r="CZ157" s="114"/>
      <c r="DA157" s="114"/>
      <c r="DB157" s="114"/>
      <c r="DC157" s="116"/>
      <c r="DD157" s="121"/>
    </row>
    <row r="158" spans="1:108" ht="15.6" x14ac:dyDescent="0.3">
      <c r="A158" s="52">
        <f t="shared" si="2"/>
        <v>151</v>
      </c>
      <c r="B158" s="52" t="s">
        <v>203</v>
      </c>
      <c r="C158" s="53" t="s">
        <v>238</v>
      </c>
      <c r="D158" s="148" t="s">
        <v>56</v>
      </c>
      <c r="E158" s="54" t="s">
        <v>246</v>
      </c>
      <c r="F158" s="54">
        <v>2008</v>
      </c>
      <c r="G158" s="154" t="s">
        <v>247</v>
      </c>
      <c r="H158" s="143">
        <v>0</v>
      </c>
      <c r="I158" s="98">
        <v>1.8125</v>
      </c>
      <c r="J158" s="97">
        <f t="shared" si="14"/>
        <v>0.453125</v>
      </c>
      <c r="K158" s="99">
        <f t="shared" si="0"/>
        <v>0</v>
      </c>
      <c r="L158" s="97">
        <f t="shared" si="1"/>
        <v>0.453125</v>
      </c>
      <c r="M158" s="100"/>
      <c r="N158" s="69"/>
      <c r="O158" s="70"/>
      <c r="P158" s="68"/>
      <c r="Q158" s="69"/>
      <c r="R158" s="70"/>
      <c r="S158" s="101"/>
      <c r="T158" s="80"/>
      <c r="U158" s="102"/>
      <c r="V158" s="79"/>
      <c r="W158" s="80"/>
      <c r="X158" s="103"/>
      <c r="Y158" s="68"/>
      <c r="Z158" s="69"/>
      <c r="AA158" s="70"/>
      <c r="AB158" s="79"/>
      <c r="AC158" s="80"/>
      <c r="AD158" s="102"/>
      <c r="AE158" s="68"/>
      <c r="AF158" s="69"/>
      <c r="AG158" s="70"/>
      <c r="AH158" s="104"/>
      <c r="AI158" s="69"/>
      <c r="AJ158" s="105"/>
      <c r="AK158" s="106"/>
      <c r="AL158" s="107"/>
      <c r="AM158" s="108"/>
      <c r="AN158" s="109"/>
      <c r="AO158" s="110"/>
      <c r="AP158" s="111"/>
      <c r="AQ158" s="79"/>
      <c r="AR158" s="80"/>
      <c r="AS158" s="81"/>
      <c r="AT158" s="101"/>
      <c r="AU158" s="80"/>
      <c r="AV158" s="65"/>
      <c r="AW158" s="79"/>
      <c r="AX158" s="80"/>
      <c r="AY158" s="81"/>
      <c r="AZ158" s="101"/>
      <c r="BA158" s="80"/>
      <c r="BB158" s="81"/>
      <c r="BC158" s="112"/>
      <c r="BD158" s="112"/>
      <c r="BE158" s="112"/>
      <c r="BF158" s="113"/>
      <c r="BG158" s="114"/>
      <c r="BH158" s="115"/>
      <c r="BI158" s="55"/>
      <c r="BJ158" s="116"/>
      <c r="BK158" s="117"/>
      <c r="BL158" s="79"/>
      <c r="BM158" s="80"/>
      <c r="BN158" s="81"/>
      <c r="BO158" s="113"/>
      <c r="BP158" s="114"/>
      <c r="BQ158" s="117"/>
      <c r="BR158" s="118"/>
      <c r="BS158" s="116"/>
      <c r="BT158" s="115"/>
      <c r="BU158" s="112"/>
      <c r="BV158" s="112"/>
      <c r="BW158" s="112"/>
      <c r="BX158" s="113"/>
      <c r="BY158" s="114"/>
      <c r="BZ158" s="119"/>
      <c r="CA158" s="118"/>
      <c r="CB158" s="116"/>
      <c r="CC158" s="115"/>
      <c r="CD158" s="120"/>
      <c r="CE158" s="114"/>
      <c r="CF158" s="103"/>
      <c r="CG158" s="113"/>
      <c r="CH158" s="114"/>
      <c r="CI158" s="119"/>
      <c r="CJ158" s="92"/>
      <c r="CK158" s="116"/>
      <c r="CL158" s="115"/>
      <c r="CM158" s="120"/>
      <c r="CN158" s="114"/>
      <c r="CO158" s="117"/>
      <c r="CP158" s="113"/>
      <c r="CQ158" s="114"/>
      <c r="CR158" s="119"/>
      <c r="CS158" s="118"/>
      <c r="CT158" s="116"/>
      <c r="CU158" s="119"/>
      <c r="CV158" s="114"/>
      <c r="CW158" s="114"/>
      <c r="CX158" s="114"/>
      <c r="CY158" s="114"/>
      <c r="CZ158" s="114"/>
      <c r="DA158" s="114"/>
      <c r="DB158" s="114"/>
      <c r="DC158" s="116"/>
      <c r="DD158" s="121"/>
    </row>
    <row r="159" spans="1:108" ht="15.6" x14ac:dyDescent="0.3">
      <c r="A159" s="52">
        <f t="shared" si="2"/>
        <v>152</v>
      </c>
      <c r="B159" s="52" t="s">
        <v>203</v>
      </c>
      <c r="C159" s="53" t="s">
        <v>238</v>
      </c>
      <c r="D159" s="54" t="s">
        <v>67</v>
      </c>
      <c r="E159" s="54" t="s">
        <v>248</v>
      </c>
      <c r="F159" s="54">
        <v>2010</v>
      </c>
      <c r="G159" s="151" t="s">
        <v>201</v>
      </c>
      <c r="H159" s="143">
        <v>23.5</v>
      </c>
      <c r="I159" s="98">
        <v>30.3125</v>
      </c>
      <c r="J159" s="97">
        <f t="shared" si="14"/>
        <v>7.578125</v>
      </c>
      <c r="K159" s="99">
        <f t="shared" si="0"/>
        <v>3.5</v>
      </c>
      <c r="L159" s="97">
        <f t="shared" si="1"/>
        <v>11.078125</v>
      </c>
      <c r="M159" s="100"/>
      <c r="N159" s="69"/>
      <c r="O159" s="70"/>
      <c r="P159" s="68"/>
      <c r="Q159" s="69"/>
      <c r="R159" s="70"/>
      <c r="S159" s="101"/>
      <c r="T159" s="80"/>
      <c r="U159" s="102"/>
      <c r="V159" s="79"/>
      <c r="W159" s="80"/>
      <c r="X159" s="103"/>
      <c r="Y159" s="68"/>
      <c r="Z159" s="69"/>
      <c r="AA159" s="70"/>
      <c r="AB159" s="79" t="s">
        <v>47</v>
      </c>
      <c r="AC159" s="69">
        <v>3.5</v>
      </c>
      <c r="AD159" s="102"/>
      <c r="AE159" s="68"/>
      <c r="AF159" s="69"/>
      <c r="AG159" s="70"/>
      <c r="AH159" s="104"/>
      <c r="AI159" s="69"/>
      <c r="AJ159" s="105"/>
      <c r="AK159" s="106"/>
      <c r="AL159" s="107"/>
      <c r="AM159" s="108"/>
      <c r="AN159" s="109"/>
      <c r="AO159" s="110"/>
      <c r="AP159" s="111"/>
      <c r="AQ159" s="79"/>
      <c r="AR159" s="80"/>
      <c r="AS159" s="81"/>
      <c r="AT159" s="101"/>
      <c r="AU159" s="80"/>
      <c r="AV159" s="65"/>
      <c r="AW159" s="79"/>
      <c r="AX159" s="80"/>
      <c r="AY159" s="81"/>
      <c r="AZ159" s="101"/>
      <c r="BA159" s="80"/>
      <c r="BB159" s="81"/>
      <c r="BC159" s="112"/>
      <c r="BD159" s="112"/>
      <c r="BE159" s="112"/>
      <c r="BF159" s="113"/>
      <c r="BG159" s="114"/>
      <c r="BH159" s="115"/>
      <c r="BI159" s="55"/>
      <c r="BJ159" s="116"/>
      <c r="BK159" s="117"/>
      <c r="BL159" s="79"/>
      <c r="BM159" s="80"/>
      <c r="BN159" s="81"/>
      <c r="BO159" s="113"/>
      <c r="BP159" s="114"/>
      <c r="BQ159" s="117"/>
      <c r="BR159" s="118"/>
      <c r="BS159" s="116"/>
      <c r="BT159" s="115"/>
      <c r="BU159" s="112"/>
      <c r="BV159" s="112"/>
      <c r="BW159" s="112"/>
      <c r="BX159" s="113"/>
      <c r="BY159" s="114"/>
      <c r="BZ159" s="119"/>
      <c r="CA159" s="118"/>
      <c r="CB159" s="116"/>
      <c r="CC159" s="115"/>
      <c r="CD159" s="120"/>
      <c r="CE159" s="114"/>
      <c r="CF159" s="103"/>
      <c r="CG159" s="113"/>
      <c r="CH159" s="114"/>
      <c r="CI159" s="119"/>
      <c r="CJ159" s="92"/>
      <c r="CK159" s="116"/>
      <c r="CL159" s="115"/>
      <c r="CM159" s="120"/>
      <c r="CN159" s="114"/>
      <c r="CO159" s="117"/>
      <c r="CP159" s="113"/>
      <c r="CQ159" s="114"/>
      <c r="CR159" s="119"/>
      <c r="CS159" s="118"/>
      <c r="CT159" s="116"/>
      <c r="CU159" s="119"/>
      <c r="CV159" s="114"/>
      <c r="CW159" s="114"/>
      <c r="CX159" s="114"/>
      <c r="CY159" s="114"/>
      <c r="CZ159" s="114"/>
      <c r="DA159" s="114"/>
      <c r="DB159" s="114"/>
      <c r="DC159" s="116"/>
      <c r="DD159" s="121"/>
    </row>
    <row r="160" spans="1:108" ht="15.6" x14ac:dyDescent="0.3">
      <c r="A160" s="52">
        <f t="shared" si="2"/>
        <v>153</v>
      </c>
      <c r="B160" s="52" t="s">
        <v>203</v>
      </c>
      <c r="C160" s="53" t="s">
        <v>238</v>
      </c>
      <c r="D160" s="148" t="s">
        <v>44</v>
      </c>
      <c r="E160" s="54" t="s">
        <v>249</v>
      </c>
      <c r="F160" s="54">
        <v>2008</v>
      </c>
      <c r="G160" s="151" t="s">
        <v>201</v>
      </c>
      <c r="H160" s="143">
        <v>19</v>
      </c>
      <c r="I160" s="98">
        <v>27</v>
      </c>
      <c r="J160" s="97">
        <f t="shared" si="14"/>
        <v>6.75</v>
      </c>
      <c r="K160" s="99">
        <f t="shared" si="0"/>
        <v>3.5</v>
      </c>
      <c r="L160" s="97">
        <f t="shared" si="1"/>
        <v>10.25</v>
      </c>
      <c r="M160" s="100"/>
      <c r="N160" s="69"/>
      <c r="O160" s="70"/>
      <c r="P160" s="68"/>
      <c r="Q160" s="69"/>
      <c r="R160" s="70"/>
      <c r="S160" s="101"/>
      <c r="T160" s="80"/>
      <c r="U160" s="102"/>
      <c r="V160" s="79"/>
      <c r="W160" s="80"/>
      <c r="X160" s="103"/>
      <c r="Y160" s="68" t="s">
        <v>47</v>
      </c>
      <c r="Z160" s="69">
        <v>3.5</v>
      </c>
      <c r="AA160" s="70"/>
      <c r="AB160" s="79"/>
      <c r="AC160" s="80"/>
      <c r="AD160" s="102"/>
      <c r="AE160" s="68"/>
      <c r="AF160" s="69"/>
      <c r="AG160" s="70"/>
      <c r="AH160" s="104"/>
      <c r="AI160" s="69"/>
      <c r="AJ160" s="105"/>
      <c r="AK160" s="106"/>
      <c r="AL160" s="107"/>
      <c r="AM160" s="108"/>
      <c r="AN160" s="109"/>
      <c r="AO160" s="110"/>
      <c r="AP160" s="111"/>
      <c r="AQ160" s="79"/>
      <c r="AR160" s="80"/>
      <c r="AS160" s="81"/>
      <c r="AT160" s="101"/>
      <c r="AU160" s="80"/>
      <c r="AV160" s="65"/>
      <c r="AW160" s="79"/>
      <c r="AX160" s="80"/>
      <c r="AY160" s="81"/>
      <c r="AZ160" s="101"/>
      <c r="BA160" s="80"/>
      <c r="BB160" s="81"/>
      <c r="BC160" s="112"/>
      <c r="BD160" s="112"/>
      <c r="BE160" s="112"/>
      <c r="BF160" s="113"/>
      <c r="BG160" s="114"/>
      <c r="BH160" s="115"/>
      <c r="BI160" s="55"/>
      <c r="BJ160" s="116"/>
      <c r="BK160" s="117"/>
      <c r="BL160" s="79"/>
      <c r="BM160" s="80"/>
      <c r="BN160" s="81"/>
      <c r="BO160" s="113"/>
      <c r="BP160" s="114"/>
      <c r="BQ160" s="117"/>
      <c r="BR160" s="118"/>
      <c r="BS160" s="116"/>
      <c r="BT160" s="115"/>
      <c r="BU160" s="112"/>
      <c r="BV160" s="112"/>
      <c r="BW160" s="112"/>
      <c r="BX160" s="113"/>
      <c r="BY160" s="114"/>
      <c r="BZ160" s="119"/>
      <c r="CA160" s="118"/>
      <c r="CB160" s="116"/>
      <c r="CC160" s="115"/>
      <c r="CD160" s="120"/>
      <c r="CE160" s="114"/>
      <c r="CF160" s="103"/>
      <c r="CG160" s="113"/>
      <c r="CH160" s="114"/>
      <c r="CI160" s="119"/>
      <c r="CJ160" s="92"/>
      <c r="CK160" s="116"/>
      <c r="CL160" s="115"/>
      <c r="CM160" s="120"/>
      <c r="CN160" s="114"/>
      <c r="CO160" s="117"/>
      <c r="CP160" s="113"/>
      <c r="CQ160" s="114"/>
      <c r="CR160" s="119"/>
      <c r="CS160" s="118"/>
      <c r="CT160" s="116"/>
      <c r="CU160" s="119"/>
      <c r="CV160" s="114"/>
      <c r="CW160" s="114"/>
      <c r="CX160" s="114"/>
      <c r="CY160" s="114"/>
      <c r="CZ160" s="114"/>
      <c r="DA160" s="114"/>
      <c r="DB160" s="114"/>
      <c r="DC160" s="116"/>
      <c r="DD160" s="121"/>
    </row>
    <row r="161" spans="1:108" ht="15.6" x14ac:dyDescent="0.3">
      <c r="A161" s="52">
        <f t="shared" si="2"/>
        <v>154</v>
      </c>
      <c r="B161" s="52" t="s">
        <v>203</v>
      </c>
      <c r="C161" s="53" t="s">
        <v>238</v>
      </c>
      <c r="D161" s="148" t="s">
        <v>56</v>
      </c>
      <c r="E161" s="54" t="s">
        <v>250</v>
      </c>
      <c r="F161" s="54">
        <v>2009</v>
      </c>
      <c r="G161" s="147" t="s">
        <v>201</v>
      </c>
      <c r="H161" s="97">
        <v>5</v>
      </c>
      <c r="I161" s="98">
        <v>5</v>
      </c>
      <c r="J161" s="97">
        <f t="shared" si="14"/>
        <v>1.25</v>
      </c>
      <c r="K161" s="99">
        <f t="shared" si="0"/>
        <v>0</v>
      </c>
      <c r="L161" s="97">
        <f t="shared" si="1"/>
        <v>1.25</v>
      </c>
      <c r="M161" s="100"/>
      <c r="N161" s="69"/>
      <c r="O161" s="70"/>
      <c r="P161" s="68"/>
      <c r="Q161" s="69"/>
      <c r="R161" s="70"/>
      <c r="S161" s="101"/>
      <c r="T161" s="80"/>
      <c r="U161" s="102"/>
      <c r="V161" s="79"/>
      <c r="W161" s="80"/>
      <c r="X161" s="103"/>
      <c r="Y161" s="68"/>
      <c r="Z161" s="69"/>
      <c r="AA161" s="70"/>
      <c r="AB161" s="79"/>
      <c r="AC161" s="80"/>
      <c r="AD161" s="102"/>
      <c r="AE161" s="68"/>
      <c r="AF161" s="69"/>
      <c r="AG161" s="70"/>
      <c r="AH161" s="104"/>
      <c r="AI161" s="69"/>
      <c r="AJ161" s="105"/>
      <c r="AK161" s="106"/>
      <c r="AL161" s="107"/>
      <c r="AM161" s="108"/>
      <c r="AN161" s="109"/>
      <c r="AO161" s="110"/>
      <c r="AP161" s="111"/>
      <c r="AQ161" s="79"/>
      <c r="AR161" s="80"/>
      <c r="AS161" s="81"/>
      <c r="AT161" s="101"/>
      <c r="AU161" s="80"/>
      <c r="AV161" s="65"/>
      <c r="AW161" s="79"/>
      <c r="AX161" s="80"/>
      <c r="AY161" s="81"/>
      <c r="AZ161" s="101"/>
      <c r="BA161" s="80"/>
      <c r="BB161" s="81"/>
      <c r="BC161" s="112"/>
      <c r="BD161" s="112"/>
      <c r="BE161" s="112"/>
      <c r="BF161" s="113"/>
      <c r="BG161" s="114"/>
      <c r="BH161" s="115"/>
      <c r="BI161" s="55"/>
      <c r="BJ161" s="116"/>
      <c r="BK161" s="117"/>
      <c r="BL161" s="79"/>
      <c r="BM161" s="80"/>
      <c r="BN161" s="81"/>
      <c r="BO161" s="113"/>
      <c r="BP161" s="114"/>
      <c r="BQ161" s="117"/>
      <c r="BR161" s="118"/>
      <c r="BS161" s="116"/>
      <c r="BT161" s="115"/>
      <c r="BU161" s="112"/>
      <c r="BV161" s="112"/>
      <c r="BW161" s="112"/>
      <c r="BX161" s="113"/>
      <c r="BY161" s="114"/>
      <c r="BZ161" s="119"/>
      <c r="CA161" s="118"/>
      <c r="CB161" s="116"/>
      <c r="CC161" s="115"/>
      <c r="CD161" s="120"/>
      <c r="CE161" s="114"/>
      <c r="CF161" s="103"/>
      <c r="CG161" s="113"/>
      <c r="CH161" s="114"/>
      <c r="CI161" s="119"/>
      <c r="CJ161" s="92"/>
      <c r="CK161" s="116"/>
      <c r="CL161" s="115"/>
      <c r="CM161" s="120"/>
      <c r="CN161" s="114"/>
      <c r="CO161" s="117"/>
      <c r="CP161" s="113"/>
      <c r="CQ161" s="114"/>
      <c r="CR161" s="119"/>
      <c r="CS161" s="118"/>
      <c r="CT161" s="116"/>
      <c r="CU161" s="119"/>
      <c r="CV161" s="114"/>
      <c r="CW161" s="114"/>
      <c r="CX161" s="114"/>
      <c r="CY161" s="114"/>
      <c r="CZ161" s="114"/>
      <c r="DA161" s="114"/>
      <c r="DB161" s="114"/>
      <c r="DC161" s="116"/>
      <c r="DD161" s="121"/>
    </row>
    <row r="162" spans="1:108" ht="15.6" x14ac:dyDescent="0.3">
      <c r="A162" s="52">
        <f t="shared" si="2"/>
        <v>155</v>
      </c>
      <c r="B162" s="52" t="s">
        <v>203</v>
      </c>
      <c r="C162" s="53" t="s">
        <v>238</v>
      </c>
      <c r="D162" s="54" t="s">
        <v>70</v>
      </c>
      <c r="E162" s="54" t="s">
        <v>251</v>
      </c>
      <c r="F162" s="54">
        <v>2008</v>
      </c>
      <c r="G162" s="152" t="s">
        <v>201</v>
      </c>
      <c r="H162" s="97">
        <v>27.5</v>
      </c>
      <c r="I162" s="98">
        <v>34.8125</v>
      </c>
      <c r="J162" s="97">
        <f t="shared" si="14"/>
        <v>8.703125</v>
      </c>
      <c r="K162" s="99">
        <f t="shared" si="0"/>
        <v>40</v>
      </c>
      <c r="L162" s="97">
        <f t="shared" si="1"/>
        <v>48.703125</v>
      </c>
      <c r="M162" s="100"/>
      <c r="N162" s="69"/>
      <c r="O162" s="70"/>
      <c r="P162" s="68"/>
      <c r="Q162" s="69"/>
      <c r="R162" s="70"/>
      <c r="S162" s="101"/>
      <c r="T162" s="80"/>
      <c r="U162" s="102"/>
      <c r="V162" s="79"/>
      <c r="W162" s="80"/>
      <c r="X162" s="103"/>
      <c r="Y162" s="68" t="s">
        <v>47</v>
      </c>
      <c r="Z162" s="69">
        <v>7</v>
      </c>
      <c r="AA162" s="70"/>
      <c r="AB162" s="79" t="s">
        <v>47</v>
      </c>
      <c r="AC162" s="80">
        <v>7</v>
      </c>
      <c r="AD162" s="102"/>
      <c r="AE162" s="68"/>
      <c r="AF162" s="69"/>
      <c r="AG162" s="70"/>
      <c r="AH162" s="104" t="s">
        <v>50</v>
      </c>
      <c r="AI162" s="69">
        <v>3</v>
      </c>
      <c r="AJ162" s="105"/>
      <c r="AK162" s="106"/>
      <c r="AL162" s="107"/>
      <c r="AM162" s="108"/>
      <c r="AN162" s="109"/>
      <c r="AO162" s="110"/>
      <c r="AP162" s="111"/>
      <c r="AQ162" s="79"/>
      <c r="AR162" s="80"/>
      <c r="AS162" s="81"/>
      <c r="AT162" s="101"/>
      <c r="AU162" s="80"/>
      <c r="AV162" s="65"/>
      <c r="AW162" s="79"/>
      <c r="AX162" s="80"/>
      <c r="AY162" s="81"/>
      <c r="AZ162" s="101"/>
      <c r="BA162" s="80"/>
      <c r="BB162" s="81"/>
      <c r="BC162" s="112"/>
      <c r="BD162" s="112"/>
      <c r="BE162" s="112"/>
      <c r="BF162" s="113" t="s">
        <v>47</v>
      </c>
      <c r="BG162" s="114">
        <v>7</v>
      </c>
      <c r="BH162" s="115"/>
      <c r="BI162" s="55"/>
      <c r="BJ162" s="116"/>
      <c r="BK162" s="117"/>
      <c r="BL162" s="79"/>
      <c r="BM162" s="80"/>
      <c r="BN162" s="81"/>
      <c r="BO162" s="113" t="s">
        <v>53</v>
      </c>
      <c r="BP162" s="114">
        <v>5</v>
      </c>
      <c r="BQ162" s="117"/>
      <c r="BR162" s="118"/>
      <c r="BS162" s="116"/>
      <c r="BT162" s="115"/>
      <c r="BU162" s="112"/>
      <c r="BV162" s="112"/>
      <c r="BW162" s="112"/>
      <c r="BX162" s="179" t="s">
        <v>47</v>
      </c>
      <c r="BY162" s="114">
        <v>10</v>
      </c>
      <c r="BZ162" s="119">
        <v>1</v>
      </c>
      <c r="CA162" s="118"/>
      <c r="CB162" s="116"/>
      <c r="CC162" s="115"/>
      <c r="CD162" s="120"/>
      <c r="CE162" s="114"/>
      <c r="CF162" s="103"/>
      <c r="CG162" s="113"/>
      <c r="CH162" s="114"/>
      <c r="CI162" s="119"/>
      <c r="CJ162" s="92"/>
      <c r="CK162" s="116"/>
      <c r="CL162" s="115"/>
      <c r="CM162" s="120"/>
      <c r="CN162" s="114"/>
      <c r="CO162" s="117"/>
      <c r="CP162" s="113"/>
      <c r="CQ162" s="114"/>
      <c r="CR162" s="119"/>
      <c r="CS162" s="118"/>
      <c r="CT162" s="116"/>
      <c r="CU162" s="119"/>
      <c r="CV162" s="114"/>
      <c r="CW162" s="114"/>
      <c r="CX162" s="114"/>
      <c r="CY162" s="114"/>
      <c r="CZ162" s="114"/>
      <c r="DA162" s="114"/>
      <c r="DB162" s="114"/>
      <c r="DC162" s="116"/>
      <c r="DD162" s="121"/>
    </row>
    <row r="163" spans="1:108" ht="15.6" x14ac:dyDescent="0.3">
      <c r="A163" s="52">
        <f t="shared" si="2"/>
        <v>156</v>
      </c>
      <c r="B163" s="52" t="s">
        <v>203</v>
      </c>
      <c r="C163" s="53" t="s">
        <v>238</v>
      </c>
      <c r="D163" s="54" t="s">
        <v>56</v>
      </c>
      <c r="E163" s="54" t="s">
        <v>252</v>
      </c>
      <c r="F163" s="54">
        <v>2009</v>
      </c>
      <c r="G163" s="151" t="s">
        <v>201</v>
      </c>
      <c r="H163" s="143">
        <v>3</v>
      </c>
      <c r="I163" s="98">
        <v>16.515625</v>
      </c>
      <c r="J163" s="97">
        <f t="shared" si="14"/>
        <v>4.12890625</v>
      </c>
      <c r="K163" s="99">
        <f t="shared" si="0"/>
        <v>26.5</v>
      </c>
      <c r="L163" s="97">
        <f t="shared" si="1"/>
        <v>30.62890625</v>
      </c>
      <c r="M163" s="100"/>
      <c r="N163" s="69"/>
      <c r="O163" s="70"/>
      <c r="P163" s="68"/>
      <c r="Q163" s="69"/>
      <c r="R163" s="70"/>
      <c r="S163" s="101"/>
      <c r="T163" s="80"/>
      <c r="U163" s="102"/>
      <c r="V163" s="79"/>
      <c r="W163" s="80"/>
      <c r="X163" s="103"/>
      <c r="Y163" s="68" t="s">
        <v>47</v>
      </c>
      <c r="Z163" s="69">
        <v>7</v>
      </c>
      <c r="AA163" s="70"/>
      <c r="AB163" s="79" t="s">
        <v>47</v>
      </c>
      <c r="AC163" s="69">
        <v>3.5</v>
      </c>
      <c r="AD163" s="102"/>
      <c r="AE163" s="68"/>
      <c r="AF163" s="69"/>
      <c r="AG163" s="70"/>
      <c r="AH163" s="104"/>
      <c r="AI163" s="69"/>
      <c r="AJ163" s="105"/>
      <c r="AK163" s="106"/>
      <c r="AL163" s="107"/>
      <c r="AM163" s="108"/>
      <c r="AN163" s="109"/>
      <c r="AO163" s="110"/>
      <c r="AP163" s="111"/>
      <c r="AQ163" s="79"/>
      <c r="AR163" s="80"/>
      <c r="AS163" s="81"/>
      <c r="AT163" s="101"/>
      <c r="AU163" s="80"/>
      <c r="AV163" s="65"/>
      <c r="AW163" s="79"/>
      <c r="AX163" s="80"/>
      <c r="AY163" s="81"/>
      <c r="AZ163" s="101"/>
      <c r="BA163" s="80"/>
      <c r="BB163" s="81"/>
      <c r="BC163" s="112"/>
      <c r="BD163" s="112"/>
      <c r="BE163" s="112"/>
      <c r="BF163" s="113" t="s">
        <v>53</v>
      </c>
      <c r="BG163" s="114">
        <v>5</v>
      </c>
      <c r="BH163" s="115"/>
      <c r="BI163" s="55"/>
      <c r="BJ163" s="116"/>
      <c r="BK163" s="117"/>
      <c r="BL163" s="79"/>
      <c r="BM163" s="80"/>
      <c r="BN163" s="81"/>
      <c r="BO163" s="113" t="s">
        <v>50</v>
      </c>
      <c r="BP163" s="114">
        <v>3</v>
      </c>
      <c r="BQ163" s="117"/>
      <c r="BR163" s="118"/>
      <c r="BS163" s="116"/>
      <c r="BT163" s="115"/>
      <c r="BU163" s="112"/>
      <c r="BV163" s="112"/>
      <c r="BW163" s="112"/>
      <c r="BX163" s="179" t="s">
        <v>53</v>
      </c>
      <c r="BY163" s="114">
        <v>8</v>
      </c>
      <c r="BZ163" s="119">
        <v>0</v>
      </c>
      <c r="CA163" s="118"/>
      <c r="CB163" s="116"/>
      <c r="CC163" s="115"/>
      <c r="CD163" s="120"/>
      <c r="CE163" s="114"/>
      <c r="CF163" s="103"/>
      <c r="CG163" s="113"/>
      <c r="CH163" s="114"/>
      <c r="CI163" s="119"/>
      <c r="CJ163" s="92"/>
      <c r="CK163" s="116"/>
      <c r="CL163" s="115"/>
      <c r="CM163" s="120"/>
      <c r="CN163" s="114"/>
      <c r="CO163" s="117"/>
      <c r="CP163" s="113"/>
      <c r="CQ163" s="114"/>
      <c r="CR163" s="119"/>
      <c r="CS163" s="118"/>
      <c r="CT163" s="116"/>
      <c r="CU163" s="119"/>
      <c r="CV163" s="114"/>
      <c r="CW163" s="114"/>
      <c r="CX163" s="114"/>
      <c r="CY163" s="114"/>
      <c r="CZ163" s="114"/>
      <c r="DA163" s="114"/>
      <c r="DB163" s="114"/>
      <c r="DC163" s="116"/>
      <c r="DD163" s="121"/>
    </row>
    <row r="164" spans="1:108" ht="15.6" x14ac:dyDescent="0.3">
      <c r="A164" s="52">
        <f t="shared" si="2"/>
        <v>157</v>
      </c>
      <c r="B164" s="52" t="s">
        <v>253</v>
      </c>
      <c r="C164" s="53" t="s">
        <v>254</v>
      </c>
      <c r="D164" s="54" t="s">
        <v>85</v>
      </c>
      <c r="E164" s="54" t="s">
        <v>255</v>
      </c>
      <c r="F164" s="54">
        <v>2006</v>
      </c>
      <c r="G164" s="55" t="s">
        <v>46</v>
      </c>
      <c r="H164" s="97">
        <v>0</v>
      </c>
      <c r="I164" s="98">
        <v>2.25</v>
      </c>
      <c r="J164" s="97">
        <f t="shared" si="14"/>
        <v>0.5625</v>
      </c>
      <c r="K164" s="99">
        <f t="shared" si="0"/>
        <v>0</v>
      </c>
      <c r="L164" s="97">
        <f t="shared" si="1"/>
        <v>0.5625</v>
      </c>
      <c r="M164" s="100"/>
      <c r="N164" s="69"/>
      <c r="O164" s="70"/>
      <c r="P164" s="68"/>
      <c r="Q164" s="69"/>
      <c r="R164" s="70"/>
      <c r="S164" s="101"/>
      <c r="T164" s="80"/>
      <c r="U164" s="102"/>
      <c r="V164" s="79"/>
      <c r="W164" s="80"/>
      <c r="X164" s="103"/>
      <c r="Y164" s="68"/>
      <c r="Z164" s="69"/>
      <c r="AA164" s="70"/>
      <c r="AB164" s="79"/>
      <c r="AC164" s="80"/>
      <c r="AD164" s="102"/>
      <c r="AE164" s="68"/>
      <c r="AF164" s="69"/>
      <c r="AG164" s="70"/>
      <c r="AH164" s="104"/>
      <c r="AI164" s="69"/>
      <c r="AJ164" s="105"/>
      <c r="AK164" s="106"/>
      <c r="AL164" s="107"/>
      <c r="AM164" s="108"/>
      <c r="AN164" s="109"/>
      <c r="AO164" s="110"/>
      <c r="AP164" s="111"/>
      <c r="AQ164" s="79"/>
      <c r="AR164" s="80"/>
      <c r="AS164" s="81"/>
      <c r="AT164" s="101"/>
      <c r="AU164" s="80"/>
      <c r="AV164" s="65"/>
      <c r="AW164" s="79"/>
      <c r="AX164" s="80"/>
      <c r="AY164" s="81"/>
      <c r="AZ164" s="101"/>
      <c r="BA164" s="80"/>
      <c r="BB164" s="81"/>
      <c r="BC164" s="112"/>
      <c r="BD164" s="112"/>
      <c r="BE164" s="112"/>
      <c r="BF164" s="113"/>
      <c r="BG164" s="114"/>
      <c r="BH164" s="115"/>
      <c r="BI164" s="55"/>
      <c r="BJ164" s="116"/>
      <c r="BK164" s="117"/>
      <c r="BL164" s="79"/>
      <c r="BM164" s="80"/>
      <c r="BN164" s="81"/>
      <c r="BO164" s="113"/>
      <c r="BP164" s="114"/>
      <c r="BQ164" s="117"/>
      <c r="BR164" s="118"/>
      <c r="BS164" s="116"/>
      <c r="BT164" s="115"/>
      <c r="BU164" s="112"/>
      <c r="BV164" s="112"/>
      <c r="BW164" s="112"/>
      <c r="BX164" s="113"/>
      <c r="BY164" s="114"/>
      <c r="BZ164" s="119"/>
      <c r="CA164" s="118"/>
      <c r="CB164" s="116"/>
      <c r="CC164" s="115"/>
      <c r="CD164" s="120"/>
      <c r="CE164" s="114"/>
      <c r="CF164" s="103"/>
      <c r="CG164" s="113"/>
      <c r="CH164" s="114"/>
      <c r="CI164" s="119"/>
      <c r="CJ164" s="92"/>
      <c r="CK164" s="116"/>
      <c r="CL164" s="115"/>
      <c r="CM164" s="120"/>
      <c r="CN164" s="114"/>
      <c r="CO164" s="117"/>
      <c r="CP164" s="113"/>
      <c r="CQ164" s="114"/>
      <c r="CR164" s="119"/>
      <c r="CS164" s="118"/>
      <c r="CT164" s="116"/>
      <c r="CU164" s="119"/>
      <c r="CV164" s="114"/>
      <c r="CW164" s="114"/>
      <c r="CX164" s="114"/>
      <c r="CY164" s="114"/>
      <c r="CZ164" s="114"/>
      <c r="DA164" s="114"/>
      <c r="DB164" s="114"/>
      <c r="DC164" s="116"/>
      <c r="DD164" s="121"/>
    </row>
    <row r="165" spans="1:108" ht="15.6" x14ac:dyDescent="0.3">
      <c r="A165" s="52">
        <f t="shared" si="2"/>
        <v>158</v>
      </c>
      <c r="B165" s="52" t="s">
        <v>253</v>
      </c>
      <c r="C165" s="53" t="s">
        <v>256</v>
      </c>
      <c r="D165" s="54" t="s">
        <v>257</v>
      </c>
      <c r="E165" s="54" t="s">
        <v>258</v>
      </c>
      <c r="F165" s="54">
        <v>2006</v>
      </c>
      <c r="G165" s="142" t="s">
        <v>64</v>
      </c>
      <c r="H165" s="143">
        <v>7</v>
      </c>
      <c r="I165" s="98">
        <v>7</v>
      </c>
      <c r="J165" s="97">
        <f t="shared" si="14"/>
        <v>1.75</v>
      </c>
      <c r="K165" s="99">
        <f t="shared" si="0"/>
        <v>5</v>
      </c>
      <c r="L165" s="97">
        <f t="shared" si="1"/>
        <v>6.75</v>
      </c>
      <c r="M165" s="100"/>
      <c r="N165" s="69"/>
      <c r="O165" s="70"/>
      <c r="P165" s="68"/>
      <c r="Q165" s="69"/>
      <c r="R165" s="70"/>
      <c r="S165" s="101"/>
      <c r="T165" s="80"/>
      <c r="U165" s="102"/>
      <c r="V165" s="79"/>
      <c r="W165" s="80"/>
      <c r="X165" s="103"/>
      <c r="Y165" s="68" t="s">
        <v>53</v>
      </c>
      <c r="Z165" s="69">
        <v>5</v>
      </c>
      <c r="AA165" s="70"/>
      <c r="AB165" s="79"/>
      <c r="AC165" s="80"/>
      <c r="AD165" s="102"/>
      <c r="AE165" s="68"/>
      <c r="AF165" s="69"/>
      <c r="AG165" s="70"/>
      <c r="AH165" s="104"/>
      <c r="AI165" s="69"/>
      <c r="AJ165" s="105"/>
      <c r="AK165" s="106"/>
      <c r="AL165" s="107"/>
      <c r="AM165" s="108"/>
      <c r="AN165" s="109"/>
      <c r="AO165" s="110"/>
      <c r="AP165" s="111"/>
      <c r="AQ165" s="79"/>
      <c r="AR165" s="80"/>
      <c r="AS165" s="81"/>
      <c r="AT165" s="101"/>
      <c r="AU165" s="80"/>
      <c r="AV165" s="65"/>
      <c r="AW165" s="79"/>
      <c r="AX165" s="80"/>
      <c r="AY165" s="81"/>
      <c r="AZ165" s="101"/>
      <c r="BA165" s="80"/>
      <c r="BB165" s="81"/>
      <c r="BC165" s="112"/>
      <c r="BD165" s="112"/>
      <c r="BE165" s="112"/>
      <c r="BF165" s="113"/>
      <c r="BG165" s="114"/>
      <c r="BH165" s="115"/>
      <c r="BI165" s="55"/>
      <c r="BJ165" s="116"/>
      <c r="BK165" s="117"/>
      <c r="BL165" s="79"/>
      <c r="BM165" s="80"/>
      <c r="BN165" s="81"/>
      <c r="BO165" s="113"/>
      <c r="BP165" s="114"/>
      <c r="BQ165" s="117"/>
      <c r="BR165" s="118"/>
      <c r="BS165" s="116"/>
      <c r="BT165" s="115"/>
      <c r="BU165" s="112"/>
      <c r="BV165" s="112"/>
      <c r="BW165" s="112"/>
      <c r="BX165" s="113"/>
      <c r="BY165" s="114"/>
      <c r="BZ165" s="119"/>
      <c r="CA165" s="118"/>
      <c r="CB165" s="116"/>
      <c r="CC165" s="115"/>
      <c r="CD165" s="120"/>
      <c r="CE165" s="114"/>
      <c r="CF165" s="103"/>
      <c r="CG165" s="113"/>
      <c r="CH165" s="114"/>
      <c r="CI165" s="119"/>
      <c r="CJ165" s="92"/>
      <c r="CK165" s="116"/>
      <c r="CL165" s="115"/>
      <c r="CM165" s="120"/>
      <c r="CN165" s="114"/>
      <c r="CO165" s="117"/>
      <c r="CP165" s="113"/>
      <c r="CQ165" s="114"/>
      <c r="CR165" s="119"/>
      <c r="CS165" s="118"/>
      <c r="CT165" s="116"/>
      <c r="CU165" s="119"/>
      <c r="CV165" s="114"/>
      <c r="CW165" s="114"/>
      <c r="CX165" s="114"/>
      <c r="CY165" s="114"/>
      <c r="CZ165" s="114"/>
      <c r="DA165" s="114"/>
      <c r="DB165" s="114"/>
      <c r="DC165" s="116"/>
      <c r="DD165" s="121"/>
    </row>
    <row r="166" spans="1:108" ht="15.6" x14ac:dyDescent="0.3">
      <c r="A166" s="52">
        <f t="shared" si="2"/>
        <v>159</v>
      </c>
      <c r="B166" s="52" t="s">
        <v>253</v>
      </c>
      <c r="C166" s="53" t="s">
        <v>256</v>
      </c>
      <c r="D166" s="148" t="s">
        <v>70</v>
      </c>
      <c r="E166" s="54" t="s">
        <v>259</v>
      </c>
      <c r="F166" s="54">
        <v>2007</v>
      </c>
      <c r="G166" s="152" t="s">
        <v>103</v>
      </c>
      <c r="H166" s="97">
        <v>0</v>
      </c>
      <c r="I166" s="98">
        <v>0</v>
      </c>
      <c r="J166" s="97">
        <f t="shared" si="14"/>
        <v>0</v>
      </c>
      <c r="K166" s="99">
        <f t="shared" si="0"/>
        <v>0</v>
      </c>
      <c r="L166" s="97">
        <f t="shared" si="1"/>
        <v>0</v>
      </c>
      <c r="M166" s="100"/>
      <c r="N166" s="69"/>
      <c r="O166" s="70"/>
      <c r="P166" s="68"/>
      <c r="Q166" s="69"/>
      <c r="R166" s="70"/>
      <c r="S166" s="101"/>
      <c r="T166" s="80"/>
      <c r="U166" s="102"/>
      <c r="V166" s="79"/>
      <c r="W166" s="80"/>
      <c r="X166" s="103"/>
      <c r="Y166" s="68"/>
      <c r="Z166" s="69"/>
      <c r="AA166" s="70"/>
      <c r="AB166" s="79"/>
      <c r="AC166" s="80"/>
      <c r="AD166" s="102"/>
      <c r="AE166" s="68"/>
      <c r="AF166" s="69"/>
      <c r="AG166" s="70"/>
      <c r="AH166" s="104"/>
      <c r="AI166" s="69"/>
      <c r="AJ166" s="105"/>
      <c r="AK166" s="106"/>
      <c r="AL166" s="107"/>
      <c r="AM166" s="108"/>
      <c r="AN166" s="109"/>
      <c r="AO166" s="110"/>
      <c r="AP166" s="111"/>
      <c r="AQ166" s="79"/>
      <c r="AR166" s="80"/>
      <c r="AS166" s="81"/>
      <c r="AT166" s="101"/>
      <c r="AU166" s="80"/>
      <c r="AV166" s="65"/>
      <c r="AW166" s="79"/>
      <c r="AX166" s="80"/>
      <c r="AY166" s="81"/>
      <c r="AZ166" s="101"/>
      <c r="BA166" s="80"/>
      <c r="BB166" s="81"/>
      <c r="BC166" s="112"/>
      <c r="BD166" s="112"/>
      <c r="BE166" s="112"/>
      <c r="BF166" s="113"/>
      <c r="BG166" s="114"/>
      <c r="BH166" s="115"/>
      <c r="BI166" s="55"/>
      <c r="BJ166" s="116"/>
      <c r="BK166" s="117"/>
      <c r="BL166" s="79"/>
      <c r="BM166" s="80"/>
      <c r="BN166" s="81"/>
      <c r="BO166" s="113"/>
      <c r="BP166" s="114"/>
      <c r="BQ166" s="117"/>
      <c r="BR166" s="118"/>
      <c r="BS166" s="116"/>
      <c r="BT166" s="115"/>
      <c r="BU166" s="112"/>
      <c r="BV166" s="112"/>
      <c r="BW166" s="112"/>
      <c r="BX166" s="113"/>
      <c r="BY166" s="114"/>
      <c r="BZ166" s="119"/>
      <c r="CA166" s="118"/>
      <c r="CB166" s="116"/>
      <c r="CC166" s="115"/>
      <c r="CD166" s="120"/>
      <c r="CE166" s="114"/>
      <c r="CF166" s="103"/>
      <c r="CG166" s="113"/>
      <c r="CH166" s="114"/>
      <c r="CI166" s="119"/>
      <c r="CJ166" s="92"/>
      <c r="CK166" s="116"/>
      <c r="CL166" s="115"/>
      <c r="CM166" s="120"/>
      <c r="CN166" s="114"/>
      <c r="CO166" s="117"/>
      <c r="CP166" s="113"/>
      <c r="CQ166" s="114"/>
      <c r="CR166" s="119"/>
      <c r="CS166" s="118"/>
      <c r="CT166" s="116"/>
      <c r="CU166" s="119"/>
      <c r="CV166" s="114"/>
      <c r="CW166" s="114"/>
      <c r="CX166" s="114"/>
      <c r="CY166" s="114"/>
      <c r="CZ166" s="114"/>
      <c r="DA166" s="114"/>
      <c r="DB166" s="114"/>
      <c r="DC166" s="116"/>
      <c r="DD166" s="121"/>
    </row>
    <row r="167" spans="1:108" ht="15.6" x14ac:dyDescent="0.3">
      <c r="A167" s="52">
        <f t="shared" si="2"/>
        <v>160</v>
      </c>
      <c r="B167" s="52" t="s">
        <v>253</v>
      </c>
      <c r="C167" s="53" t="s">
        <v>256</v>
      </c>
      <c r="D167" s="54" t="s">
        <v>122</v>
      </c>
      <c r="E167" s="54" t="s">
        <v>260</v>
      </c>
      <c r="F167" s="54">
        <v>2005</v>
      </c>
      <c r="G167" s="124" t="s">
        <v>103</v>
      </c>
      <c r="H167" s="97">
        <v>60.5</v>
      </c>
      <c r="I167" s="98">
        <v>74.84375</v>
      </c>
      <c r="J167" s="97">
        <f t="shared" si="14"/>
        <v>18.7109375</v>
      </c>
      <c r="K167" s="99">
        <f t="shared" si="0"/>
        <v>53.5</v>
      </c>
      <c r="L167" s="97">
        <f t="shared" si="1"/>
        <v>72.2109375</v>
      </c>
      <c r="M167" s="100"/>
      <c r="N167" s="69"/>
      <c r="O167" s="70"/>
      <c r="P167" s="68"/>
      <c r="Q167" s="69"/>
      <c r="R167" s="70"/>
      <c r="S167" s="101"/>
      <c r="T167" s="80"/>
      <c r="U167" s="102"/>
      <c r="V167" s="79"/>
      <c r="W167" s="80"/>
      <c r="X167" s="103"/>
      <c r="Y167" s="68" t="s">
        <v>47</v>
      </c>
      <c r="Z167" s="69">
        <v>7</v>
      </c>
      <c r="AA167" s="70"/>
      <c r="AB167" s="79"/>
      <c r="AC167" s="80"/>
      <c r="AD167" s="102"/>
      <c r="AE167" s="68"/>
      <c r="AF167" s="69"/>
      <c r="AG167" s="70"/>
      <c r="AH167" s="104" t="s">
        <v>47</v>
      </c>
      <c r="AI167" s="69">
        <v>7</v>
      </c>
      <c r="AJ167" s="105"/>
      <c r="AK167" s="106"/>
      <c r="AL167" s="107"/>
      <c r="AM167" s="108"/>
      <c r="AN167" s="109"/>
      <c r="AO167" s="110"/>
      <c r="AP167" s="111"/>
      <c r="AQ167" s="79" t="s">
        <v>47</v>
      </c>
      <c r="AR167" s="80">
        <v>10</v>
      </c>
      <c r="AS167" s="81"/>
      <c r="AT167" s="101" t="s">
        <v>47</v>
      </c>
      <c r="AU167" s="80">
        <v>15</v>
      </c>
      <c r="AV167" s="65"/>
      <c r="AW167" s="79"/>
      <c r="AX167" s="80"/>
      <c r="AY167" s="81"/>
      <c r="AZ167" s="101"/>
      <c r="BA167" s="80"/>
      <c r="BB167" s="81"/>
      <c r="BC167" s="112"/>
      <c r="BD167" s="112"/>
      <c r="BE167" s="112"/>
      <c r="BF167" s="113"/>
      <c r="BG167" s="114"/>
      <c r="BH167" s="115"/>
      <c r="BI167" s="55"/>
      <c r="BJ167" s="116"/>
      <c r="BK167" s="117"/>
      <c r="BL167" s="79"/>
      <c r="BM167" s="80"/>
      <c r="BN167" s="81"/>
      <c r="BO167" s="113" t="s">
        <v>47</v>
      </c>
      <c r="BP167" s="114">
        <v>3.5</v>
      </c>
      <c r="BQ167" s="117"/>
      <c r="BR167" s="118"/>
      <c r="BS167" s="116"/>
      <c r="BT167" s="115"/>
      <c r="BU167" s="112"/>
      <c r="BV167" s="112"/>
      <c r="BW167" s="112"/>
      <c r="BX167" s="179" t="s">
        <v>47</v>
      </c>
      <c r="BY167" s="114">
        <v>10</v>
      </c>
      <c r="BZ167" s="119">
        <v>1</v>
      </c>
      <c r="CA167" s="118"/>
      <c r="CB167" s="116"/>
      <c r="CC167" s="115"/>
      <c r="CD167" s="120"/>
      <c r="CE167" s="114"/>
      <c r="CF167" s="103"/>
      <c r="CG167" s="113"/>
      <c r="CH167" s="114"/>
      <c r="CI167" s="119"/>
      <c r="CJ167" s="92"/>
      <c r="CK167" s="116"/>
      <c r="CL167" s="115"/>
      <c r="CM167" s="120"/>
      <c r="CN167" s="114"/>
      <c r="CO167" s="117"/>
      <c r="CP167" s="113"/>
      <c r="CQ167" s="114"/>
      <c r="CR167" s="119"/>
      <c r="CS167" s="118"/>
      <c r="CT167" s="116"/>
      <c r="CU167" s="119"/>
      <c r="CV167" s="114"/>
      <c r="CW167" s="114"/>
      <c r="CX167" s="114"/>
      <c r="CY167" s="114"/>
      <c r="CZ167" s="114"/>
      <c r="DA167" s="114"/>
      <c r="DB167" s="114"/>
      <c r="DC167" s="116"/>
      <c r="DD167" s="121"/>
    </row>
    <row r="168" spans="1:108" ht="15.6" x14ac:dyDescent="0.3">
      <c r="A168" s="52">
        <f t="shared" si="2"/>
        <v>161</v>
      </c>
      <c r="B168" s="52" t="s">
        <v>253</v>
      </c>
      <c r="C168" s="53" t="s">
        <v>256</v>
      </c>
      <c r="D168" s="54" t="s">
        <v>257</v>
      </c>
      <c r="E168" s="54" t="s">
        <v>261</v>
      </c>
      <c r="F168" s="54">
        <v>1999</v>
      </c>
      <c r="G168" s="55" t="s">
        <v>64</v>
      </c>
      <c r="H168" s="97">
        <v>0</v>
      </c>
      <c r="I168" s="98">
        <v>2</v>
      </c>
      <c r="J168" s="97">
        <f t="shared" si="14"/>
        <v>0.5</v>
      </c>
      <c r="K168" s="99">
        <f t="shared" si="0"/>
        <v>0</v>
      </c>
      <c r="L168" s="97">
        <f t="shared" si="1"/>
        <v>0.5</v>
      </c>
      <c r="M168" s="100"/>
      <c r="N168" s="69"/>
      <c r="O168" s="70"/>
      <c r="P168" s="68"/>
      <c r="Q168" s="69"/>
      <c r="R168" s="70"/>
      <c r="S168" s="101"/>
      <c r="T168" s="80"/>
      <c r="U168" s="102"/>
      <c r="V168" s="79"/>
      <c r="W168" s="80"/>
      <c r="X168" s="103"/>
      <c r="Y168" s="68"/>
      <c r="Z168" s="69"/>
      <c r="AA168" s="70"/>
      <c r="AB168" s="79"/>
      <c r="AC168" s="80"/>
      <c r="AD168" s="102"/>
      <c r="AE168" s="68"/>
      <c r="AF168" s="69"/>
      <c r="AG168" s="70"/>
      <c r="AH168" s="104"/>
      <c r="AI168" s="69"/>
      <c r="AJ168" s="105"/>
      <c r="AK168" s="106"/>
      <c r="AL168" s="107"/>
      <c r="AM168" s="108"/>
      <c r="AN168" s="109"/>
      <c r="AO168" s="110"/>
      <c r="AP168" s="111"/>
      <c r="AQ168" s="79"/>
      <c r="AR168" s="80"/>
      <c r="AS168" s="81"/>
      <c r="AT168" s="101"/>
      <c r="AU168" s="80"/>
      <c r="AV168" s="65"/>
      <c r="AW168" s="79"/>
      <c r="AX168" s="80"/>
      <c r="AY168" s="81"/>
      <c r="AZ168" s="101"/>
      <c r="BA168" s="80"/>
      <c r="BB168" s="81"/>
      <c r="BC168" s="112"/>
      <c r="BD168" s="112"/>
      <c r="BE168" s="112"/>
      <c r="BF168" s="113"/>
      <c r="BG168" s="114"/>
      <c r="BH168" s="115"/>
      <c r="BI168" s="55"/>
      <c r="BJ168" s="116"/>
      <c r="BK168" s="117"/>
      <c r="BL168" s="79"/>
      <c r="BM168" s="80"/>
      <c r="BN168" s="81"/>
      <c r="BO168" s="113"/>
      <c r="BP168" s="114"/>
      <c r="BQ168" s="117"/>
      <c r="BR168" s="118"/>
      <c r="BS168" s="116"/>
      <c r="BT168" s="115"/>
      <c r="BU168" s="112"/>
      <c r="BV168" s="112"/>
      <c r="BW168" s="112"/>
      <c r="BX168" s="113"/>
      <c r="BY168" s="114"/>
      <c r="BZ168" s="119"/>
      <c r="CA168" s="118"/>
      <c r="CB168" s="116"/>
      <c r="CC168" s="115"/>
      <c r="CD168" s="120"/>
      <c r="CE168" s="114"/>
      <c r="CF168" s="103"/>
      <c r="CG168" s="113"/>
      <c r="CH168" s="114"/>
      <c r="CI168" s="119"/>
      <c r="CJ168" s="92"/>
      <c r="CK168" s="116"/>
      <c r="CL168" s="115"/>
      <c r="CM168" s="120"/>
      <c r="CN168" s="114"/>
      <c r="CO168" s="117"/>
      <c r="CP168" s="113"/>
      <c r="CQ168" s="114"/>
      <c r="CR168" s="119"/>
      <c r="CS168" s="118"/>
      <c r="CT168" s="116"/>
      <c r="CU168" s="119"/>
      <c r="CV168" s="114"/>
      <c r="CW168" s="114"/>
      <c r="CX168" s="114"/>
      <c r="CY168" s="114"/>
      <c r="CZ168" s="114"/>
      <c r="DA168" s="114"/>
      <c r="DB168" s="114"/>
      <c r="DC168" s="116"/>
      <c r="DD168" s="121"/>
    </row>
    <row r="169" spans="1:108" ht="15.6" x14ac:dyDescent="0.3">
      <c r="A169" s="52">
        <f t="shared" si="2"/>
        <v>162</v>
      </c>
      <c r="B169" s="52" t="s">
        <v>253</v>
      </c>
      <c r="C169" s="53" t="s">
        <v>262</v>
      </c>
      <c r="D169" s="54" t="s">
        <v>70</v>
      </c>
      <c r="E169" s="54" t="s">
        <v>263</v>
      </c>
      <c r="F169" s="54">
        <v>2006</v>
      </c>
      <c r="G169" s="151" t="s">
        <v>132</v>
      </c>
      <c r="H169" s="143">
        <v>17.5</v>
      </c>
      <c r="I169" s="98">
        <v>18.5</v>
      </c>
      <c r="J169" s="97">
        <f t="shared" si="14"/>
        <v>4.625</v>
      </c>
      <c r="K169" s="99">
        <f t="shared" si="0"/>
        <v>30.5</v>
      </c>
      <c r="L169" s="97">
        <f t="shared" si="1"/>
        <v>35.125</v>
      </c>
      <c r="M169" s="100"/>
      <c r="N169" s="69"/>
      <c r="O169" s="70"/>
      <c r="P169" s="68"/>
      <c r="Q169" s="69"/>
      <c r="R169" s="70"/>
      <c r="S169" s="101"/>
      <c r="T169" s="80"/>
      <c r="U169" s="102"/>
      <c r="V169" s="79"/>
      <c r="W169" s="80"/>
      <c r="X169" s="103"/>
      <c r="Y169" s="68" t="s">
        <v>50</v>
      </c>
      <c r="Z169" s="69">
        <v>3</v>
      </c>
      <c r="AA169" s="70"/>
      <c r="AB169" s="79" t="s">
        <v>53</v>
      </c>
      <c r="AC169" s="122">
        <v>5</v>
      </c>
      <c r="AD169" s="102"/>
      <c r="AE169" s="68"/>
      <c r="AF169" s="69"/>
      <c r="AG169" s="70"/>
      <c r="AH169" s="104" t="s">
        <v>50</v>
      </c>
      <c r="AI169" s="69">
        <v>3</v>
      </c>
      <c r="AJ169" s="105"/>
      <c r="AK169" s="106"/>
      <c r="AL169" s="107"/>
      <c r="AM169" s="108"/>
      <c r="AN169" s="109"/>
      <c r="AO169" s="110"/>
      <c r="AP169" s="111"/>
      <c r="AQ169" s="79"/>
      <c r="AR169" s="80"/>
      <c r="AS169" s="81"/>
      <c r="AT169" s="101"/>
      <c r="AU169" s="80"/>
      <c r="AV169" s="65"/>
      <c r="AW169" s="79"/>
      <c r="AX169" s="80"/>
      <c r="AY169" s="81"/>
      <c r="AZ169" s="101"/>
      <c r="BA169" s="80"/>
      <c r="BB169" s="81"/>
      <c r="BC169" s="112"/>
      <c r="BD169" s="112"/>
      <c r="BE169" s="112"/>
      <c r="BF169" s="113" t="s">
        <v>47</v>
      </c>
      <c r="BG169" s="114">
        <v>7</v>
      </c>
      <c r="BH169" s="115"/>
      <c r="BI169" s="55"/>
      <c r="BJ169" s="116"/>
      <c r="BK169" s="117"/>
      <c r="BL169" s="79"/>
      <c r="BM169" s="80"/>
      <c r="BN169" s="81"/>
      <c r="BO169" s="113" t="s">
        <v>47</v>
      </c>
      <c r="BP169" s="114">
        <v>3.5</v>
      </c>
      <c r="BQ169" s="117"/>
      <c r="BR169" s="118"/>
      <c r="BS169" s="116"/>
      <c r="BT169" s="115"/>
      <c r="BU169" s="112"/>
      <c r="BV169" s="112"/>
      <c r="BW169" s="112"/>
      <c r="BX169" s="179" t="s">
        <v>53</v>
      </c>
      <c r="BY169" s="114">
        <v>8</v>
      </c>
      <c r="BZ169" s="119">
        <v>1</v>
      </c>
      <c r="CA169" s="118"/>
      <c r="CB169" s="116"/>
      <c r="CC169" s="115"/>
      <c r="CD169" s="120"/>
      <c r="CE169" s="114"/>
      <c r="CF169" s="103"/>
      <c r="CG169" s="113"/>
      <c r="CH169" s="114"/>
      <c r="CI169" s="119"/>
      <c r="CJ169" s="92"/>
      <c r="CK169" s="116"/>
      <c r="CL169" s="115"/>
      <c r="CM169" s="120"/>
      <c r="CN169" s="114"/>
      <c r="CO169" s="117"/>
      <c r="CP169" s="113"/>
      <c r="CQ169" s="114"/>
      <c r="CR169" s="119"/>
      <c r="CS169" s="118"/>
      <c r="CT169" s="116"/>
      <c r="CU169" s="119"/>
      <c r="CV169" s="114"/>
      <c r="CW169" s="114"/>
      <c r="CX169" s="114"/>
      <c r="CY169" s="114"/>
      <c r="CZ169" s="114"/>
      <c r="DA169" s="114"/>
      <c r="DB169" s="114"/>
      <c r="DC169" s="116"/>
      <c r="DD169" s="121"/>
    </row>
    <row r="170" spans="1:108" ht="15.6" x14ac:dyDescent="0.3">
      <c r="A170" s="52">
        <f t="shared" si="2"/>
        <v>163</v>
      </c>
      <c r="B170" s="52" t="s">
        <v>253</v>
      </c>
      <c r="C170" s="53" t="s">
        <v>262</v>
      </c>
      <c r="D170" s="54" t="s">
        <v>257</v>
      </c>
      <c r="E170" s="54" t="s">
        <v>264</v>
      </c>
      <c r="F170" s="54">
        <v>2006</v>
      </c>
      <c r="G170" s="146" t="s">
        <v>72</v>
      </c>
      <c r="H170" s="97">
        <v>7</v>
      </c>
      <c r="I170" s="98">
        <v>12.265625</v>
      </c>
      <c r="J170" s="97">
        <f t="shared" si="14"/>
        <v>3.06640625</v>
      </c>
      <c r="K170" s="99">
        <f t="shared" si="0"/>
        <v>5</v>
      </c>
      <c r="L170" s="97">
        <f t="shared" si="1"/>
        <v>8.06640625</v>
      </c>
      <c r="M170" s="100"/>
      <c r="N170" s="69"/>
      <c r="O170" s="70"/>
      <c r="P170" s="68"/>
      <c r="Q170" s="69"/>
      <c r="R170" s="70"/>
      <c r="S170" s="101"/>
      <c r="T170" s="80"/>
      <c r="U170" s="102"/>
      <c r="V170" s="79"/>
      <c r="W170" s="80"/>
      <c r="X170" s="103"/>
      <c r="Y170" s="68" t="s">
        <v>53</v>
      </c>
      <c r="Z170" s="69">
        <v>5</v>
      </c>
      <c r="AA170" s="70"/>
      <c r="AB170" s="79"/>
      <c r="AC170" s="80"/>
      <c r="AD170" s="102"/>
      <c r="AE170" s="68"/>
      <c r="AF170" s="69"/>
      <c r="AG170" s="70"/>
      <c r="AH170" s="104"/>
      <c r="AI170" s="69"/>
      <c r="AJ170" s="105"/>
      <c r="AK170" s="106"/>
      <c r="AL170" s="107"/>
      <c r="AM170" s="108"/>
      <c r="AN170" s="109"/>
      <c r="AO170" s="110"/>
      <c r="AP170" s="111"/>
      <c r="AQ170" s="79"/>
      <c r="AR170" s="80"/>
      <c r="AS170" s="81"/>
      <c r="AT170" s="101"/>
      <c r="AU170" s="80"/>
      <c r="AV170" s="65"/>
      <c r="AW170" s="79"/>
      <c r="AX170" s="80"/>
      <c r="AY170" s="81"/>
      <c r="AZ170" s="101"/>
      <c r="BA170" s="80"/>
      <c r="BB170" s="81"/>
      <c r="BC170" s="112"/>
      <c r="BD170" s="112"/>
      <c r="BE170" s="112"/>
      <c r="BF170" s="113"/>
      <c r="BG170" s="114"/>
      <c r="BH170" s="115"/>
      <c r="BI170" s="55"/>
      <c r="BJ170" s="116"/>
      <c r="BK170" s="117"/>
      <c r="BL170" s="79"/>
      <c r="BM170" s="80"/>
      <c r="BN170" s="81"/>
      <c r="BO170" s="113"/>
      <c r="BP170" s="114"/>
      <c r="BQ170" s="117"/>
      <c r="BR170" s="118"/>
      <c r="BS170" s="116"/>
      <c r="BT170" s="115"/>
      <c r="BU170" s="112"/>
      <c r="BV170" s="112"/>
      <c r="BW170" s="112"/>
      <c r="BX170" s="113"/>
      <c r="BY170" s="114"/>
      <c r="BZ170" s="119"/>
      <c r="CA170" s="118"/>
      <c r="CB170" s="116"/>
      <c r="CC170" s="115"/>
      <c r="CD170" s="120"/>
      <c r="CE170" s="114"/>
      <c r="CF170" s="103"/>
      <c r="CG170" s="113"/>
      <c r="CH170" s="114"/>
      <c r="CI170" s="119"/>
      <c r="CJ170" s="92"/>
      <c r="CK170" s="116"/>
      <c r="CL170" s="115"/>
      <c r="CM170" s="120"/>
      <c r="CN170" s="114"/>
      <c r="CO170" s="117"/>
      <c r="CP170" s="113"/>
      <c r="CQ170" s="114"/>
      <c r="CR170" s="119"/>
      <c r="CS170" s="118"/>
      <c r="CT170" s="116"/>
      <c r="CU170" s="119"/>
      <c r="CV170" s="114"/>
      <c r="CW170" s="114"/>
      <c r="CX170" s="114"/>
      <c r="CY170" s="114"/>
      <c r="CZ170" s="114"/>
      <c r="DA170" s="114"/>
      <c r="DB170" s="114"/>
      <c r="DC170" s="116"/>
      <c r="DD170" s="121"/>
    </row>
    <row r="171" spans="1:108" ht="15.6" x14ac:dyDescent="0.3">
      <c r="A171" s="52">
        <f t="shared" si="2"/>
        <v>164</v>
      </c>
      <c r="B171" s="52" t="s">
        <v>253</v>
      </c>
      <c r="C171" s="53" t="s">
        <v>262</v>
      </c>
      <c r="D171" s="54" t="s">
        <v>70</v>
      </c>
      <c r="E171" s="54" t="s">
        <v>265</v>
      </c>
      <c r="F171" s="54">
        <v>2006</v>
      </c>
      <c r="G171" s="150" t="s">
        <v>135</v>
      </c>
      <c r="H171" s="143">
        <v>7</v>
      </c>
      <c r="I171" s="98">
        <v>7</v>
      </c>
      <c r="J171" s="97">
        <f t="shared" si="14"/>
        <v>1.75</v>
      </c>
      <c r="K171" s="99">
        <f t="shared" si="0"/>
        <v>7</v>
      </c>
      <c r="L171" s="97">
        <f t="shared" si="1"/>
        <v>8.75</v>
      </c>
      <c r="M171" s="100"/>
      <c r="N171" s="69"/>
      <c r="O171" s="70"/>
      <c r="P171" s="68"/>
      <c r="Q171" s="69"/>
      <c r="R171" s="70"/>
      <c r="S171" s="101"/>
      <c r="T171" s="80"/>
      <c r="U171" s="102"/>
      <c r="V171" s="79"/>
      <c r="W171" s="80"/>
      <c r="X171" s="103"/>
      <c r="Y171" s="68" t="s">
        <v>80</v>
      </c>
      <c r="Z171" s="69">
        <v>0</v>
      </c>
      <c r="AA171" s="70"/>
      <c r="AB171" s="79" t="s">
        <v>80</v>
      </c>
      <c r="AC171" s="80">
        <v>0</v>
      </c>
      <c r="AD171" s="102"/>
      <c r="AE171" s="68"/>
      <c r="AF171" s="69"/>
      <c r="AG171" s="70"/>
      <c r="AH171" s="104" t="s">
        <v>87</v>
      </c>
      <c r="AI171" s="69">
        <v>0</v>
      </c>
      <c r="AJ171" s="105"/>
      <c r="AK171" s="106"/>
      <c r="AL171" s="107"/>
      <c r="AM171" s="108"/>
      <c r="AN171" s="109"/>
      <c r="AO171" s="110"/>
      <c r="AP171" s="111"/>
      <c r="AQ171" s="79"/>
      <c r="AR171" s="80"/>
      <c r="AS171" s="81"/>
      <c r="AT171" s="101"/>
      <c r="AU171" s="80"/>
      <c r="AV171" s="65"/>
      <c r="AW171" s="79"/>
      <c r="AX171" s="80"/>
      <c r="AY171" s="81"/>
      <c r="AZ171" s="101"/>
      <c r="BA171" s="80"/>
      <c r="BB171" s="81"/>
      <c r="BC171" s="112"/>
      <c r="BD171" s="112"/>
      <c r="BE171" s="112"/>
      <c r="BF171" s="113" t="s">
        <v>50</v>
      </c>
      <c r="BG171" s="114">
        <v>3</v>
      </c>
      <c r="BH171" s="115"/>
      <c r="BI171" s="55"/>
      <c r="BJ171" s="116"/>
      <c r="BK171" s="117"/>
      <c r="BL171" s="79"/>
      <c r="BM171" s="80"/>
      <c r="BN171" s="81"/>
      <c r="BO171" s="113"/>
      <c r="BP171" s="114"/>
      <c r="BQ171" s="117"/>
      <c r="BR171" s="118"/>
      <c r="BS171" s="116"/>
      <c r="BT171" s="115"/>
      <c r="BU171" s="112"/>
      <c r="BV171" s="112"/>
      <c r="BW171" s="112"/>
      <c r="BX171" s="179" t="s">
        <v>80</v>
      </c>
      <c r="BY171" s="114">
        <v>4</v>
      </c>
      <c r="BZ171" s="119">
        <v>0</v>
      </c>
      <c r="CA171" s="118"/>
      <c r="CB171" s="116"/>
      <c r="CC171" s="115"/>
      <c r="CD171" s="120"/>
      <c r="CE171" s="114"/>
      <c r="CF171" s="103"/>
      <c r="CG171" s="113"/>
      <c r="CH171" s="114"/>
      <c r="CI171" s="119"/>
      <c r="CJ171" s="92"/>
      <c r="CK171" s="116"/>
      <c r="CL171" s="115"/>
      <c r="CM171" s="120"/>
      <c r="CN171" s="114"/>
      <c r="CO171" s="117"/>
      <c r="CP171" s="113"/>
      <c r="CQ171" s="114"/>
      <c r="CR171" s="119"/>
      <c r="CS171" s="118"/>
      <c r="CT171" s="116"/>
      <c r="CU171" s="119"/>
      <c r="CV171" s="114"/>
      <c r="CW171" s="114"/>
      <c r="CX171" s="114"/>
      <c r="CY171" s="114"/>
      <c r="CZ171" s="114"/>
      <c r="DA171" s="114"/>
      <c r="DB171" s="114"/>
      <c r="DC171" s="116"/>
      <c r="DD171" s="121"/>
    </row>
    <row r="172" spans="1:108" ht="15.6" x14ac:dyDescent="0.3">
      <c r="A172" s="52">
        <f t="shared" si="2"/>
        <v>165</v>
      </c>
      <c r="B172" s="52" t="s">
        <v>253</v>
      </c>
      <c r="C172" s="53" t="s">
        <v>262</v>
      </c>
      <c r="D172" s="54" t="s">
        <v>56</v>
      </c>
      <c r="E172" s="54" t="s">
        <v>266</v>
      </c>
      <c r="F172" s="54">
        <v>2003</v>
      </c>
      <c r="G172" s="124" t="s">
        <v>72</v>
      </c>
      <c r="H172" s="97"/>
      <c r="I172" s="98"/>
      <c r="J172" s="97">
        <f t="shared" si="14"/>
        <v>0</v>
      </c>
      <c r="K172" s="99">
        <f t="shared" si="0"/>
        <v>0</v>
      </c>
      <c r="L172" s="97">
        <f t="shared" si="1"/>
        <v>0</v>
      </c>
      <c r="M172" s="100"/>
      <c r="N172" s="69"/>
      <c r="O172" s="70"/>
      <c r="P172" s="68"/>
      <c r="Q172" s="69"/>
      <c r="R172" s="70"/>
      <c r="S172" s="101"/>
      <c r="T172" s="80"/>
      <c r="U172" s="102"/>
      <c r="V172" s="79"/>
      <c r="W172" s="80"/>
      <c r="X172" s="103"/>
      <c r="Y172" s="68"/>
      <c r="Z172" s="69"/>
      <c r="AA172" s="70"/>
      <c r="AB172" s="79"/>
      <c r="AC172" s="80"/>
      <c r="AD172" s="102"/>
      <c r="AE172" s="68"/>
      <c r="AF172" s="69"/>
      <c r="AG172" s="70"/>
      <c r="AH172" s="104" t="s">
        <v>80</v>
      </c>
      <c r="AI172" s="69">
        <v>0</v>
      </c>
      <c r="AJ172" s="105"/>
      <c r="AK172" s="106"/>
      <c r="AL172" s="107"/>
      <c r="AM172" s="108"/>
      <c r="AN172" s="109"/>
      <c r="AO172" s="110"/>
      <c r="AP172" s="111"/>
      <c r="AQ172" s="79"/>
      <c r="AR172" s="80"/>
      <c r="AS172" s="81"/>
      <c r="AT172" s="101"/>
      <c r="AU172" s="80"/>
      <c r="AV172" s="65"/>
      <c r="AW172" s="79"/>
      <c r="AX172" s="80"/>
      <c r="AY172" s="81"/>
      <c r="AZ172" s="101"/>
      <c r="BA172" s="80"/>
      <c r="BB172" s="81"/>
      <c r="BC172" s="112"/>
      <c r="BD172" s="112"/>
      <c r="BE172" s="112"/>
      <c r="BF172" s="113"/>
      <c r="BG172" s="114"/>
      <c r="BH172" s="115"/>
      <c r="BI172" s="55"/>
      <c r="BJ172" s="116"/>
      <c r="BK172" s="117"/>
      <c r="BL172" s="79"/>
      <c r="BM172" s="80"/>
      <c r="BN172" s="81"/>
      <c r="BO172" s="113"/>
      <c r="BP172" s="114"/>
      <c r="BQ172" s="117"/>
      <c r="BR172" s="118"/>
      <c r="BS172" s="116"/>
      <c r="BT172" s="115"/>
      <c r="BU172" s="112"/>
      <c r="BV172" s="112"/>
      <c r="BW172" s="112"/>
      <c r="BX172" s="113"/>
      <c r="BY172" s="114"/>
      <c r="BZ172" s="119"/>
      <c r="CA172" s="118"/>
      <c r="CB172" s="116"/>
      <c r="CC172" s="115"/>
      <c r="CD172" s="120"/>
      <c r="CE172" s="114"/>
      <c r="CF172" s="103"/>
      <c r="CG172" s="113"/>
      <c r="CH172" s="114"/>
      <c r="CI172" s="119"/>
      <c r="CJ172" s="92"/>
      <c r="CK172" s="116"/>
      <c r="CL172" s="115"/>
      <c r="CM172" s="120"/>
      <c r="CN172" s="114"/>
      <c r="CO172" s="117"/>
      <c r="CP172" s="113"/>
      <c r="CQ172" s="114"/>
      <c r="CR172" s="119"/>
      <c r="CS172" s="118"/>
      <c r="CT172" s="116"/>
      <c r="CU172" s="119"/>
      <c r="CV172" s="114"/>
      <c r="CW172" s="114"/>
      <c r="CX172" s="114"/>
      <c r="CY172" s="114"/>
      <c r="CZ172" s="114"/>
      <c r="DA172" s="114"/>
      <c r="DB172" s="114"/>
      <c r="DC172" s="116"/>
      <c r="DD172" s="121"/>
    </row>
    <row r="173" spans="1:108" ht="15.6" x14ac:dyDescent="0.3">
      <c r="A173" s="52">
        <f t="shared" si="2"/>
        <v>166</v>
      </c>
      <c r="B173" s="52" t="s">
        <v>253</v>
      </c>
      <c r="C173" s="53" t="s">
        <v>262</v>
      </c>
      <c r="D173" s="54" t="s">
        <v>56</v>
      </c>
      <c r="E173" s="54" t="s">
        <v>267</v>
      </c>
      <c r="F173" s="54">
        <v>2007</v>
      </c>
      <c r="G173" s="124" t="s">
        <v>72</v>
      </c>
      <c r="H173" s="97">
        <v>4</v>
      </c>
      <c r="I173" s="98">
        <v>4</v>
      </c>
      <c r="J173" s="97">
        <f t="shared" si="14"/>
        <v>1</v>
      </c>
      <c r="K173" s="99">
        <f t="shared" si="0"/>
        <v>25</v>
      </c>
      <c r="L173" s="97">
        <f t="shared" si="1"/>
        <v>26</v>
      </c>
      <c r="M173" s="100"/>
      <c r="N173" s="69"/>
      <c r="O173" s="70"/>
      <c r="P173" s="68"/>
      <c r="Q173" s="69"/>
      <c r="R173" s="70"/>
      <c r="S173" s="101"/>
      <c r="T173" s="80"/>
      <c r="U173" s="102"/>
      <c r="V173" s="79"/>
      <c r="W173" s="80"/>
      <c r="X173" s="103"/>
      <c r="Y173" s="68" t="s">
        <v>47</v>
      </c>
      <c r="Z173" s="69">
        <v>7</v>
      </c>
      <c r="AA173" s="70"/>
      <c r="AB173" s="79"/>
      <c r="AC173" s="80"/>
      <c r="AD173" s="102"/>
      <c r="AE173" s="68"/>
      <c r="AF173" s="69"/>
      <c r="AG173" s="70"/>
      <c r="AH173" s="104"/>
      <c r="AI173" s="69"/>
      <c r="AJ173" s="105"/>
      <c r="AK173" s="106"/>
      <c r="AL173" s="107"/>
      <c r="AM173" s="108"/>
      <c r="AN173" s="109"/>
      <c r="AO173" s="110"/>
      <c r="AP173" s="111"/>
      <c r="AQ173" s="79"/>
      <c r="AR173" s="80"/>
      <c r="AS173" s="81"/>
      <c r="AT173" s="101"/>
      <c r="AU173" s="80"/>
      <c r="AV173" s="65"/>
      <c r="AW173" s="79"/>
      <c r="AX173" s="80"/>
      <c r="AY173" s="81"/>
      <c r="AZ173" s="101"/>
      <c r="BA173" s="80"/>
      <c r="BB173" s="81"/>
      <c r="BC173" s="112"/>
      <c r="BD173" s="112"/>
      <c r="BE173" s="112"/>
      <c r="BF173" s="113" t="s">
        <v>53</v>
      </c>
      <c r="BG173" s="114">
        <v>5</v>
      </c>
      <c r="BH173" s="115"/>
      <c r="BI173" s="55"/>
      <c r="BJ173" s="116"/>
      <c r="BK173" s="117"/>
      <c r="BL173" s="79"/>
      <c r="BM173" s="80"/>
      <c r="BN173" s="81"/>
      <c r="BO173" s="113"/>
      <c r="BP173" s="114"/>
      <c r="BQ173" s="117"/>
      <c r="BR173" s="118"/>
      <c r="BS173" s="116"/>
      <c r="BT173" s="115"/>
      <c r="BU173" s="112" t="s">
        <v>80</v>
      </c>
      <c r="BV173" s="112">
        <v>6</v>
      </c>
      <c r="BW173" s="112"/>
      <c r="BX173" s="179" t="s">
        <v>50</v>
      </c>
      <c r="BY173" s="114">
        <v>6</v>
      </c>
      <c r="BZ173" s="119">
        <v>1</v>
      </c>
      <c r="CA173" s="118"/>
      <c r="CB173" s="116"/>
      <c r="CC173" s="115"/>
      <c r="CD173" s="120"/>
      <c r="CE173" s="114"/>
      <c r="CF173" s="103"/>
      <c r="CG173" s="113"/>
      <c r="CH173" s="114"/>
      <c r="CI173" s="119"/>
      <c r="CJ173" s="92"/>
      <c r="CK173" s="116"/>
      <c r="CL173" s="115"/>
      <c r="CM173" s="120"/>
      <c r="CN173" s="114"/>
      <c r="CO173" s="117"/>
      <c r="CP173" s="113"/>
      <c r="CQ173" s="114"/>
      <c r="CR173" s="119"/>
      <c r="CS173" s="118"/>
      <c r="CT173" s="116"/>
      <c r="CU173" s="119"/>
      <c r="CV173" s="114"/>
      <c r="CW173" s="114"/>
      <c r="CX173" s="114"/>
      <c r="CY173" s="114"/>
      <c r="CZ173" s="114"/>
      <c r="DA173" s="114"/>
      <c r="DB173" s="114"/>
      <c r="DC173" s="116"/>
      <c r="DD173" s="121"/>
    </row>
    <row r="174" spans="1:108" ht="15.6" x14ac:dyDescent="0.3">
      <c r="A174" s="52">
        <f t="shared" si="2"/>
        <v>167</v>
      </c>
      <c r="B174" s="52" t="s">
        <v>253</v>
      </c>
      <c r="C174" s="116" t="s">
        <v>262</v>
      </c>
      <c r="D174" s="54" t="s">
        <v>122</v>
      </c>
      <c r="E174" s="54" t="s">
        <v>268</v>
      </c>
      <c r="F174" s="54">
        <v>2007</v>
      </c>
      <c r="G174" s="151" t="s">
        <v>132</v>
      </c>
      <c r="H174" s="143">
        <v>0</v>
      </c>
      <c r="I174" s="98">
        <v>0</v>
      </c>
      <c r="J174" s="97">
        <f t="shared" si="14"/>
        <v>0</v>
      </c>
      <c r="K174" s="99">
        <f t="shared" si="0"/>
        <v>0</v>
      </c>
      <c r="L174" s="97">
        <f t="shared" si="1"/>
        <v>0</v>
      </c>
      <c r="M174" s="100"/>
      <c r="N174" s="69"/>
      <c r="O174" s="70"/>
      <c r="P174" s="68"/>
      <c r="Q174" s="69"/>
      <c r="R174" s="70"/>
      <c r="S174" s="101"/>
      <c r="T174" s="80"/>
      <c r="U174" s="102"/>
      <c r="V174" s="79"/>
      <c r="W174" s="80"/>
      <c r="X174" s="103"/>
      <c r="Y174" s="68"/>
      <c r="Z174" s="69"/>
      <c r="AA174" s="70"/>
      <c r="AB174" s="79"/>
      <c r="AC174" s="80"/>
      <c r="AD174" s="102"/>
      <c r="AE174" s="68"/>
      <c r="AF174" s="69"/>
      <c r="AG174" s="70"/>
      <c r="AH174" s="104"/>
      <c r="AI174" s="69"/>
      <c r="AJ174" s="105"/>
      <c r="AK174" s="106"/>
      <c r="AL174" s="107"/>
      <c r="AM174" s="108"/>
      <c r="AN174" s="109"/>
      <c r="AO174" s="110"/>
      <c r="AP174" s="111"/>
      <c r="AQ174" s="79"/>
      <c r="AR174" s="80"/>
      <c r="AS174" s="81"/>
      <c r="AT174" s="101"/>
      <c r="AU174" s="80"/>
      <c r="AV174" s="65"/>
      <c r="AW174" s="79"/>
      <c r="AX174" s="80"/>
      <c r="AY174" s="81"/>
      <c r="AZ174" s="101"/>
      <c r="BA174" s="80"/>
      <c r="BB174" s="81"/>
      <c r="BC174" s="112"/>
      <c r="BD174" s="112"/>
      <c r="BE174" s="112"/>
      <c r="BF174" s="113"/>
      <c r="BG174" s="114"/>
      <c r="BH174" s="115"/>
      <c r="BI174" s="55"/>
      <c r="BJ174" s="116"/>
      <c r="BK174" s="117"/>
      <c r="BL174" s="79"/>
      <c r="BM174" s="80"/>
      <c r="BN174" s="81"/>
      <c r="BO174" s="113"/>
      <c r="BP174" s="114"/>
      <c r="BQ174" s="117"/>
      <c r="BR174" s="118"/>
      <c r="BS174" s="116"/>
      <c r="BT174" s="115"/>
      <c r="BU174" s="112"/>
      <c r="BV174" s="112"/>
      <c r="BW174" s="112"/>
      <c r="BX174" s="113"/>
      <c r="BY174" s="114"/>
      <c r="BZ174" s="119"/>
      <c r="CA174" s="118"/>
      <c r="CB174" s="116"/>
      <c r="CC174" s="115"/>
      <c r="CD174" s="120"/>
      <c r="CE174" s="114"/>
      <c r="CF174" s="103"/>
      <c r="CG174" s="113"/>
      <c r="CH174" s="114"/>
      <c r="CI174" s="119"/>
      <c r="CJ174" s="92"/>
      <c r="CK174" s="116"/>
      <c r="CL174" s="115"/>
      <c r="CM174" s="120"/>
      <c r="CN174" s="114"/>
      <c r="CO174" s="117"/>
      <c r="CP174" s="113"/>
      <c r="CQ174" s="114"/>
      <c r="CR174" s="119"/>
      <c r="CS174" s="118"/>
      <c r="CT174" s="116"/>
      <c r="CU174" s="119"/>
      <c r="CV174" s="114"/>
      <c r="CW174" s="114"/>
      <c r="CX174" s="114"/>
      <c r="CY174" s="114"/>
      <c r="CZ174" s="114"/>
      <c r="DA174" s="114"/>
      <c r="DB174" s="114"/>
      <c r="DC174" s="116"/>
      <c r="DD174" s="121"/>
    </row>
    <row r="175" spans="1:108" ht="15.6" x14ac:dyDescent="0.3">
      <c r="A175" s="52">
        <f t="shared" si="2"/>
        <v>168</v>
      </c>
      <c r="B175" s="52" t="s">
        <v>253</v>
      </c>
      <c r="C175" s="53" t="s">
        <v>262</v>
      </c>
      <c r="D175" s="54" t="s">
        <v>122</v>
      </c>
      <c r="E175" s="54" t="s">
        <v>269</v>
      </c>
      <c r="F175" s="54">
        <v>2006</v>
      </c>
      <c r="G175" s="151" t="s">
        <v>135</v>
      </c>
      <c r="H175" s="143">
        <v>21</v>
      </c>
      <c r="I175" s="98">
        <v>22.1875</v>
      </c>
      <c r="J175" s="97">
        <f t="shared" si="14"/>
        <v>5.546875</v>
      </c>
      <c r="K175" s="99">
        <f t="shared" si="0"/>
        <v>9</v>
      </c>
      <c r="L175" s="97">
        <f t="shared" si="1"/>
        <v>14.546875</v>
      </c>
      <c r="M175" s="100"/>
      <c r="N175" s="69"/>
      <c r="O175" s="70"/>
      <c r="P175" s="68"/>
      <c r="Q175" s="69"/>
      <c r="R175" s="70"/>
      <c r="S175" s="101"/>
      <c r="T175" s="80"/>
      <c r="U175" s="102"/>
      <c r="V175" s="79"/>
      <c r="W175" s="80"/>
      <c r="X175" s="103"/>
      <c r="Y175" s="68"/>
      <c r="Z175" s="69"/>
      <c r="AA175" s="70"/>
      <c r="AB175" s="79" t="s">
        <v>50</v>
      </c>
      <c r="AC175" s="80">
        <v>3</v>
      </c>
      <c r="AD175" s="102"/>
      <c r="AE175" s="68"/>
      <c r="AF175" s="69"/>
      <c r="AG175" s="70"/>
      <c r="AH175" s="104"/>
      <c r="AI175" s="69"/>
      <c r="AJ175" s="105"/>
      <c r="AK175" s="106"/>
      <c r="AL175" s="107"/>
      <c r="AM175" s="108"/>
      <c r="AN175" s="109"/>
      <c r="AO175" s="110"/>
      <c r="AP175" s="111"/>
      <c r="AQ175" s="79"/>
      <c r="AR175" s="80"/>
      <c r="AS175" s="81"/>
      <c r="AT175" s="101" t="s">
        <v>80</v>
      </c>
      <c r="AU175" s="80">
        <v>6</v>
      </c>
      <c r="AV175" s="65"/>
      <c r="AW175" s="79"/>
      <c r="AX175" s="80"/>
      <c r="AY175" s="81"/>
      <c r="AZ175" s="101"/>
      <c r="BA175" s="80"/>
      <c r="BB175" s="81"/>
      <c r="BC175" s="112"/>
      <c r="BD175" s="112"/>
      <c r="BE175" s="112"/>
      <c r="BF175" s="113"/>
      <c r="BG175" s="114"/>
      <c r="BH175" s="115"/>
      <c r="BI175" s="55"/>
      <c r="BJ175" s="116"/>
      <c r="BK175" s="117"/>
      <c r="BL175" s="79"/>
      <c r="BM175" s="80"/>
      <c r="BN175" s="81"/>
      <c r="BO175" s="113"/>
      <c r="BP175" s="114"/>
      <c r="BQ175" s="117"/>
      <c r="BR175" s="118"/>
      <c r="BS175" s="116"/>
      <c r="BT175" s="115"/>
      <c r="BU175" s="112"/>
      <c r="BV175" s="112"/>
      <c r="BW175" s="112"/>
      <c r="BX175" s="113"/>
      <c r="BY175" s="114"/>
      <c r="BZ175" s="119"/>
      <c r="CA175" s="118"/>
      <c r="CB175" s="116"/>
      <c r="CC175" s="115"/>
      <c r="CD175" s="120"/>
      <c r="CE175" s="114"/>
      <c r="CF175" s="103"/>
      <c r="CG175" s="113"/>
      <c r="CH175" s="114"/>
      <c r="CI175" s="119"/>
      <c r="CJ175" s="92"/>
      <c r="CK175" s="116"/>
      <c r="CL175" s="115"/>
      <c r="CM175" s="120"/>
      <c r="CN175" s="114"/>
      <c r="CO175" s="117"/>
      <c r="CP175" s="113"/>
      <c r="CQ175" s="114"/>
      <c r="CR175" s="119"/>
      <c r="CS175" s="118"/>
      <c r="CT175" s="116"/>
      <c r="CU175" s="119"/>
      <c r="CV175" s="114"/>
      <c r="CW175" s="114"/>
      <c r="CX175" s="114"/>
      <c r="CY175" s="114"/>
      <c r="CZ175" s="114"/>
      <c r="DA175" s="114"/>
      <c r="DB175" s="114"/>
      <c r="DC175" s="116"/>
      <c r="DD175" s="121"/>
    </row>
    <row r="176" spans="1:108" ht="15.6" x14ac:dyDescent="0.3">
      <c r="A176" s="52">
        <f t="shared" si="2"/>
        <v>169</v>
      </c>
      <c r="B176" s="52" t="s">
        <v>253</v>
      </c>
      <c r="C176" s="53" t="s">
        <v>262</v>
      </c>
      <c r="D176" s="54" t="s">
        <v>70</v>
      </c>
      <c r="E176" s="54" t="s">
        <v>270</v>
      </c>
      <c r="F176" s="54">
        <v>2007</v>
      </c>
      <c r="G176" s="151" t="s">
        <v>132</v>
      </c>
      <c r="H176" s="143">
        <v>3</v>
      </c>
      <c r="I176" s="98">
        <v>3.375</v>
      </c>
      <c r="J176" s="97">
        <f t="shared" si="14"/>
        <v>0.84375</v>
      </c>
      <c r="K176" s="99">
        <f t="shared" si="0"/>
        <v>3</v>
      </c>
      <c r="L176" s="97">
        <f t="shared" si="1"/>
        <v>3.84375</v>
      </c>
      <c r="M176" s="100"/>
      <c r="N176" s="69"/>
      <c r="O176" s="70"/>
      <c r="P176" s="68"/>
      <c r="Q176" s="69"/>
      <c r="R176" s="70"/>
      <c r="S176" s="101"/>
      <c r="T176" s="80"/>
      <c r="U176" s="102"/>
      <c r="V176" s="79"/>
      <c r="W176" s="80"/>
      <c r="X176" s="103"/>
      <c r="Y176" s="68"/>
      <c r="Z176" s="69"/>
      <c r="AA176" s="70"/>
      <c r="AB176" s="79"/>
      <c r="AC176" s="80"/>
      <c r="AD176" s="102"/>
      <c r="AE176" s="68"/>
      <c r="AF176" s="69"/>
      <c r="AG176" s="70"/>
      <c r="AH176" s="104"/>
      <c r="AI176" s="69"/>
      <c r="AJ176" s="105"/>
      <c r="AK176" s="106"/>
      <c r="AL176" s="107"/>
      <c r="AM176" s="108"/>
      <c r="AN176" s="109"/>
      <c r="AO176" s="110"/>
      <c r="AP176" s="111"/>
      <c r="AQ176" s="79"/>
      <c r="AR176" s="80"/>
      <c r="AS176" s="81"/>
      <c r="AT176" s="101"/>
      <c r="AU176" s="80"/>
      <c r="AV176" s="65"/>
      <c r="AW176" s="79"/>
      <c r="AX176" s="80"/>
      <c r="AY176" s="81"/>
      <c r="AZ176" s="101"/>
      <c r="BA176" s="80"/>
      <c r="BB176" s="81"/>
      <c r="BC176" s="112"/>
      <c r="BD176" s="112"/>
      <c r="BE176" s="112"/>
      <c r="BF176" s="113"/>
      <c r="BG176" s="114"/>
      <c r="BH176" s="115"/>
      <c r="BI176" s="55"/>
      <c r="BJ176" s="116"/>
      <c r="BK176" s="117"/>
      <c r="BL176" s="79"/>
      <c r="BM176" s="80"/>
      <c r="BN176" s="81"/>
      <c r="BO176" s="113" t="s">
        <v>50</v>
      </c>
      <c r="BP176" s="114">
        <v>3</v>
      </c>
      <c r="BQ176" s="117"/>
      <c r="BR176" s="118"/>
      <c r="BS176" s="116"/>
      <c r="BT176" s="115"/>
      <c r="BU176" s="112"/>
      <c r="BV176" s="112"/>
      <c r="BW176" s="112"/>
      <c r="BX176" s="113"/>
      <c r="BY176" s="114"/>
      <c r="BZ176" s="119"/>
      <c r="CA176" s="118"/>
      <c r="CB176" s="116"/>
      <c r="CC176" s="115"/>
      <c r="CD176" s="120"/>
      <c r="CE176" s="114"/>
      <c r="CF176" s="103"/>
      <c r="CG176" s="113"/>
      <c r="CH176" s="114"/>
      <c r="CI176" s="119"/>
      <c r="CJ176" s="92"/>
      <c r="CK176" s="116"/>
      <c r="CL176" s="115"/>
      <c r="CM176" s="120"/>
      <c r="CN176" s="114"/>
      <c r="CO176" s="117"/>
      <c r="CP176" s="113"/>
      <c r="CQ176" s="114"/>
      <c r="CR176" s="119"/>
      <c r="CS176" s="118"/>
      <c r="CT176" s="116"/>
      <c r="CU176" s="119"/>
      <c r="CV176" s="114"/>
      <c r="CW176" s="114"/>
      <c r="CX176" s="114"/>
      <c r="CY176" s="114"/>
      <c r="CZ176" s="114"/>
      <c r="DA176" s="114"/>
      <c r="DB176" s="114"/>
      <c r="DC176" s="116"/>
      <c r="DD176" s="121"/>
    </row>
    <row r="177" spans="1:108" ht="15.6" x14ac:dyDescent="0.3">
      <c r="A177" s="52">
        <f t="shared" si="2"/>
        <v>170</v>
      </c>
      <c r="B177" s="52" t="s">
        <v>253</v>
      </c>
      <c r="C177" s="53" t="s">
        <v>271</v>
      </c>
      <c r="D177" s="148" t="s">
        <v>44</v>
      </c>
      <c r="E177" s="54" t="s">
        <v>272</v>
      </c>
      <c r="F177" s="54">
        <v>2007</v>
      </c>
      <c r="G177" s="151" t="s">
        <v>201</v>
      </c>
      <c r="H177" s="143">
        <v>24</v>
      </c>
      <c r="I177" s="98">
        <v>33.125</v>
      </c>
      <c r="J177" s="97">
        <f t="shared" si="14"/>
        <v>8.28125</v>
      </c>
      <c r="K177" s="99">
        <f t="shared" si="0"/>
        <v>0</v>
      </c>
      <c r="L177" s="97">
        <f t="shared" si="1"/>
        <v>8.28125</v>
      </c>
      <c r="M177" s="100"/>
      <c r="N177" s="69"/>
      <c r="O177" s="70"/>
      <c r="P177" s="68"/>
      <c r="Q177" s="69"/>
      <c r="R177" s="70"/>
      <c r="S177" s="101"/>
      <c r="T177" s="80"/>
      <c r="U177" s="102"/>
      <c r="V177" s="79"/>
      <c r="W177" s="80"/>
      <c r="X177" s="103"/>
      <c r="Y177" s="68"/>
      <c r="Z177" s="69"/>
      <c r="AA177" s="70"/>
      <c r="AB177" s="79"/>
      <c r="AC177" s="80"/>
      <c r="AD177" s="102"/>
      <c r="AE177" s="68"/>
      <c r="AF177" s="69"/>
      <c r="AG177" s="70"/>
      <c r="AH177" s="104"/>
      <c r="AI177" s="69"/>
      <c r="AJ177" s="105"/>
      <c r="AK177" s="106"/>
      <c r="AL177" s="107"/>
      <c r="AM177" s="108"/>
      <c r="AN177" s="109"/>
      <c r="AO177" s="110"/>
      <c r="AP177" s="111"/>
      <c r="AQ177" s="79"/>
      <c r="AR177" s="80"/>
      <c r="AS177" s="81"/>
      <c r="AT177" s="101"/>
      <c r="AU177" s="80"/>
      <c r="AV177" s="65"/>
      <c r="AW177" s="79"/>
      <c r="AX177" s="80"/>
      <c r="AY177" s="81"/>
      <c r="AZ177" s="101"/>
      <c r="BA177" s="80"/>
      <c r="BB177" s="81"/>
      <c r="BC177" s="112"/>
      <c r="BD177" s="112"/>
      <c r="BE177" s="112"/>
      <c r="BF177" s="113"/>
      <c r="BG177" s="114"/>
      <c r="BH177" s="115"/>
      <c r="BI177" s="55"/>
      <c r="BJ177" s="116"/>
      <c r="BK177" s="117"/>
      <c r="BL177" s="79"/>
      <c r="BM177" s="80"/>
      <c r="BN177" s="81"/>
      <c r="BO177" s="113"/>
      <c r="BP177" s="114"/>
      <c r="BQ177" s="117"/>
      <c r="BR177" s="118"/>
      <c r="BS177" s="116"/>
      <c r="BT177" s="115"/>
      <c r="BU177" s="112"/>
      <c r="BV177" s="112"/>
      <c r="BW177" s="112"/>
      <c r="BX177" s="113"/>
      <c r="BY177" s="114"/>
      <c r="BZ177" s="119"/>
      <c r="CA177" s="118"/>
      <c r="CB177" s="116"/>
      <c r="CC177" s="115"/>
      <c r="CD177" s="120"/>
      <c r="CE177" s="114"/>
      <c r="CF177" s="103"/>
      <c r="CG177" s="113"/>
      <c r="CH177" s="114"/>
      <c r="CI177" s="119"/>
      <c r="CJ177" s="92"/>
      <c r="CK177" s="116"/>
      <c r="CL177" s="115"/>
      <c r="CM177" s="120"/>
      <c r="CN177" s="114"/>
      <c r="CO177" s="117"/>
      <c r="CP177" s="113"/>
      <c r="CQ177" s="114"/>
      <c r="CR177" s="119"/>
      <c r="CS177" s="118"/>
      <c r="CT177" s="116"/>
      <c r="CU177" s="119"/>
      <c r="CV177" s="114"/>
      <c r="CW177" s="114"/>
      <c r="CX177" s="114"/>
      <c r="CY177" s="114"/>
      <c r="CZ177" s="114"/>
      <c r="DA177" s="114"/>
      <c r="DB177" s="114"/>
      <c r="DC177" s="116"/>
      <c r="DD177" s="121"/>
    </row>
    <row r="178" spans="1:108" ht="15.6" x14ac:dyDescent="0.3">
      <c r="A178" s="52">
        <f t="shared" si="2"/>
        <v>171</v>
      </c>
      <c r="B178" s="52" t="s">
        <v>253</v>
      </c>
      <c r="C178" s="53" t="s">
        <v>271</v>
      </c>
      <c r="D178" s="54" t="s">
        <v>44</v>
      </c>
      <c r="E178" s="54" t="s">
        <v>273</v>
      </c>
      <c r="F178" s="54">
        <v>1996</v>
      </c>
      <c r="G178" s="146" t="s">
        <v>274</v>
      </c>
      <c r="H178" s="97">
        <v>0</v>
      </c>
      <c r="I178" s="98">
        <v>0.25</v>
      </c>
      <c r="J178" s="97">
        <f t="shared" si="14"/>
        <v>6.25E-2</v>
      </c>
      <c r="K178" s="99">
        <f t="shared" si="0"/>
        <v>11</v>
      </c>
      <c r="L178" s="97">
        <f t="shared" si="1"/>
        <v>11.0625</v>
      </c>
      <c r="M178" s="100"/>
      <c r="N178" s="69"/>
      <c r="O178" s="70"/>
      <c r="P178" s="68"/>
      <c r="Q178" s="69"/>
      <c r="R178" s="70"/>
      <c r="S178" s="101"/>
      <c r="T178" s="80"/>
      <c r="U178" s="102"/>
      <c r="V178" s="79"/>
      <c r="W178" s="80"/>
      <c r="X178" s="103"/>
      <c r="Y178" s="68"/>
      <c r="Z178" s="69"/>
      <c r="AA178" s="70"/>
      <c r="AB178" s="79"/>
      <c r="AC178" s="80"/>
      <c r="AD178" s="102"/>
      <c r="AE178" s="68"/>
      <c r="AF178" s="69"/>
      <c r="AG178" s="70"/>
      <c r="AH178" s="104"/>
      <c r="AI178" s="69"/>
      <c r="AJ178" s="105"/>
      <c r="AK178" s="106"/>
      <c r="AL178" s="107"/>
      <c r="AM178" s="108"/>
      <c r="AN178" s="109"/>
      <c r="AO178" s="110"/>
      <c r="AP178" s="111"/>
      <c r="AQ178" s="79"/>
      <c r="AR178" s="80"/>
      <c r="AS178" s="81"/>
      <c r="AT178" s="101"/>
      <c r="AU178" s="80"/>
      <c r="AV178" s="65"/>
      <c r="AW178" s="79"/>
      <c r="AX178" s="80"/>
      <c r="AY178" s="81"/>
      <c r="AZ178" s="101"/>
      <c r="BA178" s="80"/>
      <c r="BB178" s="81"/>
      <c r="BC178" s="112"/>
      <c r="BD178" s="112"/>
      <c r="BE178" s="112"/>
      <c r="BF178" s="113"/>
      <c r="BG178" s="114"/>
      <c r="BH178" s="115"/>
      <c r="BI178" s="55"/>
      <c r="BJ178" s="116"/>
      <c r="BK178" s="117"/>
      <c r="BL178" s="79"/>
      <c r="BM178" s="80"/>
      <c r="BN178" s="81"/>
      <c r="BO178" s="113" t="s">
        <v>53</v>
      </c>
      <c r="BP178" s="114">
        <v>5</v>
      </c>
      <c r="BQ178" s="117"/>
      <c r="BR178" s="118"/>
      <c r="BS178" s="116"/>
      <c r="BT178" s="115"/>
      <c r="BU178" s="112"/>
      <c r="BV178" s="112"/>
      <c r="BW178" s="112"/>
      <c r="BX178" s="179" t="s">
        <v>50</v>
      </c>
      <c r="BY178" s="114">
        <v>6</v>
      </c>
      <c r="BZ178" s="119">
        <v>0</v>
      </c>
      <c r="CA178" s="118"/>
      <c r="CB178" s="116"/>
      <c r="CC178" s="115"/>
      <c r="CD178" s="120"/>
      <c r="CE178" s="114"/>
      <c r="CF178" s="103"/>
      <c r="CG178" s="113"/>
      <c r="CH178" s="114"/>
      <c r="CI178" s="119"/>
      <c r="CJ178" s="92"/>
      <c r="CK178" s="116"/>
      <c r="CL178" s="115"/>
      <c r="CM178" s="120"/>
      <c r="CN178" s="114"/>
      <c r="CO178" s="117"/>
      <c r="CP178" s="113"/>
      <c r="CQ178" s="114"/>
      <c r="CR178" s="119"/>
      <c r="CS178" s="118"/>
      <c r="CT178" s="116"/>
      <c r="CU178" s="119"/>
      <c r="CV178" s="114"/>
      <c r="CW178" s="114"/>
      <c r="CX178" s="114"/>
      <c r="CY178" s="114"/>
      <c r="CZ178" s="114"/>
      <c r="DA178" s="114"/>
      <c r="DB178" s="114"/>
      <c r="DC178" s="116"/>
      <c r="DD178" s="121"/>
    </row>
    <row r="179" spans="1:108" ht="15.6" x14ac:dyDescent="0.3">
      <c r="A179" s="52">
        <f t="shared" si="2"/>
        <v>172</v>
      </c>
      <c r="B179" s="52" t="s">
        <v>253</v>
      </c>
      <c r="C179" s="53" t="s">
        <v>271</v>
      </c>
      <c r="D179" s="54" t="s">
        <v>70</v>
      </c>
      <c r="E179" s="54" t="s">
        <v>275</v>
      </c>
      <c r="F179" s="54">
        <v>1997</v>
      </c>
      <c r="G179" s="147" t="s">
        <v>274</v>
      </c>
      <c r="H179" s="97">
        <v>0</v>
      </c>
      <c r="I179" s="98">
        <v>1.125</v>
      </c>
      <c r="J179" s="97">
        <f t="shared" si="14"/>
        <v>0.28125</v>
      </c>
      <c r="K179" s="99">
        <f t="shared" si="0"/>
        <v>0</v>
      </c>
      <c r="L179" s="97">
        <f t="shared" si="1"/>
        <v>0.28125</v>
      </c>
      <c r="M179" s="100"/>
      <c r="N179" s="69"/>
      <c r="O179" s="70"/>
      <c r="P179" s="68"/>
      <c r="Q179" s="69"/>
      <c r="R179" s="70"/>
      <c r="S179" s="101"/>
      <c r="T179" s="80"/>
      <c r="U179" s="102"/>
      <c r="V179" s="79"/>
      <c r="W179" s="80"/>
      <c r="X179" s="103"/>
      <c r="Y179" s="68"/>
      <c r="Z179" s="69"/>
      <c r="AA179" s="70"/>
      <c r="AB179" s="79"/>
      <c r="AC179" s="80"/>
      <c r="AD179" s="102"/>
      <c r="AE179" s="68"/>
      <c r="AF179" s="69"/>
      <c r="AG179" s="70"/>
      <c r="AH179" s="104"/>
      <c r="AI179" s="69"/>
      <c r="AJ179" s="105"/>
      <c r="AK179" s="106"/>
      <c r="AL179" s="107"/>
      <c r="AM179" s="108"/>
      <c r="AN179" s="109"/>
      <c r="AO179" s="110"/>
      <c r="AP179" s="111"/>
      <c r="AQ179" s="79"/>
      <c r="AR179" s="80"/>
      <c r="AS179" s="81"/>
      <c r="AT179" s="101"/>
      <c r="AU179" s="80"/>
      <c r="AV179" s="65"/>
      <c r="AW179" s="79"/>
      <c r="AX179" s="80"/>
      <c r="AY179" s="81"/>
      <c r="AZ179" s="101"/>
      <c r="BA179" s="80"/>
      <c r="BB179" s="81"/>
      <c r="BC179" s="112"/>
      <c r="BD179" s="112"/>
      <c r="BE179" s="112"/>
      <c r="BF179" s="113"/>
      <c r="BG179" s="114"/>
      <c r="BH179" s="115"/>
      <c r="BI179" s="55"/>
      <c r="BJ179" s="116"/>
      <c r="BK179" s="117"/>
      <c r="BL179" s="79"/>
      <c r="BM179" s="80"/>
      <c r="BN179" s="81"/>
      <c r="BO179" s="113"/>
      <c r="BP179" s="114"/>
      <c r="BQ179" s="117"/>
      <c r="BR179" s="118"/>
      <c r="BS179" s="116"/>
      <c r="BT179" s="115"/>
      <c r="BU179" s="112"/>
      <c r="BV179" s="112"/>
      <c r="BW179" s="112"/>
      <c r="BX179" s="113"/>
      <c r="BY179" s="114"/>
      <c r="BZ179" s="119"/>
      <c r="CA179" s="118"/>
      <c r="CB179" s="116"/>
      <c r="CC179" s="115"/>
      <c r="CD179" s="120"/>
      <c r="CE179" s="114"/>
      <c r="CF179" s="103"/>
      <c r="CG179" s="113"/>
      <c r="CH179" s="114"/>
      <c r="CI179" s="119"/>
      <c r="CJ179" s="92"/>
      <c r="CK179" s="116"/>
      <c r="CL179" s="115"/>
      <c r="CM179" s="120"/>
      <c r="CN179" s="114"/>
      <c r="CO179" s="117"/>
      <c r="CP179" s="113"/>
      <c r="CQ179" s="114"/>
      <c r="CR179" s="119"/>
      <c r="CS179" s="118"/>
      <c r="CT179" s="116"/>
      <c r="CU179" s="119"/>
      <c r="CV179" s="114"/>
      <c r="CW179" s="114"/>
      <c r="CX179" s="114"/>
      <c r="CY179" s="114"/>
      <c r="CZ179" s="114"/>
      <c r="DA179" s="114"/>
      <c r="DB179" s="114"/>
      <c r="DC179" s="116"/>
      <c r="DD179" s="121"/>
    </row>
    <row r="180" spans="1:108" ht="15.6" x14ac:dyDescent="0.3">
      <c r="A180" s="52">
        <f t="shared" si="2"/>
        <v>173</v>
      </c>
      <c r="B180" s="52" t="s">
        <v>253</v>
      </c>
      <c r="C180" s="53" t="s">
        <v>276</v>
      </c>
      <c r="D180" s="54" t="s">
        <v>70</v>
      </c>
      <c r="E180" s="54" t="s">
        <v>277</v>
      </c>
      <c r="F180" s="54">
        <v>2001</v>
      </c>
      <c r="G180" s="124" t="s">
        <v>247</v>
      </c>
      <c r="H180" s="97">
        <v>0</v>
      </c>
      <c r="I180" s="98">
        <v>0</v>
      </c>
      <c r="J180" s="97">
        <v>0</v>
      </c>
      <c r="K180" s="99">
        <f t="shared" si="0"/>
        <v>7</v>
      </c>
      <c r="L180" s="97">
        <f t="shared" si="1"/>
        <v>7</v>
      </c>
      <c r="M180" s="100"/>
      <c r="N180" s="69"/>
      <c r="O180" s="70"/>
      <c r="P180" s="68"/>
      <c r="Q180" s="69"/>
      <c r="R180" s="70"/>
      <c r="S180" s="101"/>
      <c r="T180" s="80"/>
      <c r="U180" s="102"/>
      <c r="V180" s="79"/>
      <c r="W180" s="80"/>
      <c r="X180" s="103"/>
      <c r="Y180" s="68"/>
      <c r="Z180" s="69"/>
      <c r="AA180" s="70"/>
      <c r="AB180" s="79"/>
      <c r="AC180" s="80"/>
      <c r="AD180" s="102"/>
      <c r="AE180" s="68"/>
      <c r="AF180" s="69"/>
      <c r="AG180" s="70"/>
      <c r="AH180" s="104"/>
      <c r="AI180" s="69"/>
      <c r="AJ180" s="105"/>
      <c r="AK180" s="106"/>
      <c r="AL180" s="107"/>
      <c r="AM180" s="108"/>
      <c r="AN180" s="109"/>
      <c r="AO180" s="110"/>
      <c r="AP180" s="111"/>
      <c r="AQ180" s="79"/>
      <c r="AR180" s="80"/>
      <c r="AS180" s="81"/>
      <c r="AT180" s="101"/>
      <c r="AU180" s="80"/>
      <c r="AV180" s="65"/>
      <c r="AW180" s="79"/>
      <c r="AX180" s="80"/>
      <c r="AY180" s="81"/>
      <c r="AZ180" s="101"/>
      <c r="BA180" s="80"/>
      <c r="BB180" s="81"/>
      <c r="BC180" s="112"/>
      <c r="BD180" s="112"/>
      <c r="BE180" s="112"/>
      <c r="BF180" s="113"/>
      <c r="BG180" s="114"/>
      <c r="BH180" s="115"/>
      <c r="BI180" s="55"/>
      <c r="BJ180" s="116"/>
      <c r="BK180" s="117"/>
      <c r="BL180" s="79"/>
      <c r="BM180" s="80"/>
      <c r="BN180" s="81"/>
      <c r="BO180" s="113" t="s">
        <v>47</v>
      </c>
      <c r="BP180" s="114">
        <v>7</v>
      </c>
      <c r="BQ180" s="117"/>
      <c r="BR180" s="118"/>
      <c r="BS180" s="116"/>
      <c r="BT180" s="115"/>
      <c r="BU180" s="112"/>
      <c r="BV180" s="112"/>
      <c r="BW180" s="112"/>
      <c r="BX180" s="113"/>
      <c r="BY180" s="114"/>
      <c r="BZ180" s="119"/>
      <c r="CA180" s="118"/>
      <c r="CB180" s="116"/>
      <c r="CC180" s="115"/>
      <c r="CD180" s="120"/>
      <c r="CE180" s="114"/>
      <c r="CF180" s="103"/>
      <c r="CG180" s="113"/>
      <c r="CH180" s="114"/>
      <c r="CI180" s="119"/>
      <c r="CJ180" s="92"/>
      <c r="CK180" s="116"/>
      <c r="CL180" s="115"/>
      <c r="CM180" s="120"/>
      <c r="CN180" s="114"/>
      <c r="CO180" s="117"/>
      <c r="CP180" s="113"/>
      <c r="CQ180" s="114"/>
      <c r="CR180" s="119"/>
      <c r="CS180" s="118"/>
      <c r="CT180" s="116"/>
      <c r="CU180" s="119"/>
      <c r="CV180" s="114"/>
      <c r="CW180" s="114"/>
      <c r="CX180" s="114"/>
      <c r="CY180" s="114"/>
      <c r="CZ180" s="114"/>
      <c r="DA180" s="114"/>
      <c r="DB180" s="114"/>
      <c r="DC180" s="116"/>
      <c r="DD180" s="121"/>
    </row>
    <row r="181" spans="1:108" ht="15.6" x14ac:dyDescent="0.3">
      <c r="A181" s="52">
        <f t="shared" si="2"/>
        <v>174</v>
      </c>
      <c r="B181" s="52" t="s">
        <v>253</v>
      </c>
      <c r="C181" s="53" t="s">
        <v>271</v>
      </c>
      <c r="D181" s="54" t="s">
        <v>70</v>
      </c>
      <c r="E181" s="54" t="s">
        <v>278</v>
      </c>
      <c r="F181" s="54">
        <v>2007</v>
      </c>
      <c r="G181" s="124" t="s">
        <v>247</v>
      </c>
      <c r="H181" s="97">
        <v>0</v>
      </c>
      <c r="I181" s="98">
        <v>1.5</v>
      </c>
      <c r="J181" s="97">
        <f t="shared" ref="J181:J207" si="15">I181/4</f>
        <v>0.375</v>
      </c>
      <c r="K181" s="99">
        <f t="shared" si="0"/>
        <v>0</v>
      </c>
      <c r="L181" s="97">
        <f t="shared" si="1"/>
        <v>0.375</v>
      </c>
      <c r="M181" s="100"/>
      <c r="N181" s="69"/>
      <c r="O181" s="70"/>
      <c r="P181" s="68"/>
      <c r="Q181" s="69"/>
      <c r="R181" s="70"/>
      <c r="S181" s="101"/>
      <c r="T181" s="80"/>
      <c r="U181" s="102"/>
      <c r="V181" s="79"/>
      <c r="W181" s="80"/>
      <c r="X181" s="103"/>
      <c r="Y181" s="68"/>
      <c r="Z181" s="69"/>
      <c r="AA181" s="70"/>
      <c r="AB181" s="79"/>
      <c r="AC181" s="80"/>
      <c r="AD181" s="102"/>
      <c r="AE181" s="68"/>
      <c r="AF181" s="69"/>
      <c r="AG181" s="70"/>
      <c r="AH181" s="104"/>
      <c r="AI181" s="69"/>
      <c r="AJ181" s="105"/>
      <c r="AK181" s="106"/>
      <c r="AL181" s="107"/>
      <c r="AM181" s="108"/>
      <c r="AN181" s="109"/>
      <c r="AO181" s="110"/>
      <c r="AP181" s="111"/>
      <c r="AQ181" s="79"/>
      <c r="AR181" s="80"/>
      <c r="AS181" s="81"/>
      <c r="AT181" s="101"/>
      <c r="AU181" s="80"/>
      <c r="AV181" s="65"/>
      <c r="AW181" s="79"/>
      <c r="AX181" s="80"/>
      <c r="AY181" s="81"/>
      <c r="AZ181" s="101"/>
      <c r="BA181" s="80"/>
      <c r="BB181" s="81"/>
      <c r="BC181" s="112"/>
      <c r="BD181" s="112"/>
      <c r="BE181" s="112"/>
      <c r="BF181" s="113"/>
      <c r="BG181" s="114"/>
      <c r="BH181" s="115"/>
      <c r="BI181" s="55"/>
      <c r="BJ181" s="116"/>
      <c r="BK181" s="117"/>
      <c r="BL181" s="79"/>
      <c r="BM181" s="80"/>
      <c r="BN181" s="81"/>
      <c r="BO181" s="113"/>
      <c r="BP181" s="114"/>
      <c r="BQ181" s="117"/>
      <c r="BR181" s="118"/>
      <c r="BS181" s="116"/>
      <c r="BT181" s="115"/>
      <c r="BU181" s="112"/>
      <c r="BV181" s="112"/>
      <c r="BW181" s="112"/>
      <c r="BX181" s="113"/>
      <c r="BY181" s="114"/>
      <c r="BZ181" s="119"/>
      <c r="CA181" s="118"/>
      <c r="CB181" s="116"/>
      <c r="CC181" s="115"/>
      <c r="CD181" s="120"/>
      <c r="CE181" s="114"/>
      <c r="CF181" s="103"/>
      <c r="CG181" s="113"/>
      <c r="CH181" s="114"/>
      <c r="CI181" s="119"/>
      <c r="CJ181" s="92"/>
      <c r="CK181" s="116"/>
      <c r="CL181" s="115"/>
      <c r="CM181" s="120"/>
      <c r="CN181" s="114"/>
      <c r="CO181" s="117"/>
      <c r="CP181" s="113"/>
      <c r="CQ181" s="114"/>
      <c r="CR181" s="119"/>
      <c r="CS181" s="118"/>
      <c r="CT181" s="116"/>
      <c r="CU181" s="119"/>
      <c r="CV181" s="114"/>
      <c r="CW181" s="114"/>
      <c r="CX181" s="114"/>
      <c r="CY181" s="114"/>
      <c r="CZ181" s="114"/>
      <c r="DA181" s="114"/>
      <c r="DB181" s="114"/>
      <c r="DC181" s="116"/>
      <c r="DD181" s="121"/>
    </row>
    <row r="182" spans="1:108" ht="15.6" x14ac:dyDescent="0.3">
      <c r="A182" s="52">
        <f t="shared" si="2"/>
        <v>175</v>
      </c>
      <c r="B182" s="52" t="s">
        <v>253</v>
      </c>
      <c r="C182" s="53" t="s">
        <v>271</v>
      </c>
      <c r="D182" s="54" t="s">
        <v>70</v>
      </c>
      <c r="E182" s="54" t="s">
        <v>279</v>
      </c>
      <c r="F182" s="54">
        <v>2004</v>
      </c>
      <c r="G182" s="124" t="s">
        <v>247</v>
      </c>
      <c r="H182" s="97">
        <v>0</v>
      </c>
      <c r="I182" s="98">
        <v>0</v>
      </c>
      <c r="J182" s="97">
        <f t="shared" si="15"/>
        <v>0</v>
      </c>
      <c r="K182" s="99">
        <f t="shared" si="0"/>
        <v>0</v>
      </c>
      <c r="L182" s="97">
        <f t="shared" si="1"/>
        <v>0</v>
      </c>
      <c r="M182" s="100"/>
      <c r="N182" s="69"/>
      <c r="O182" s="70"/>
      <c r="P182" s="68"/>
      <c r="Q182" s="69"/>
      <c r="R182" s="70"/>
      <c r="S182" s="101"/>
      <c r="T182" s="80"/>
      <c r="U182" s="102"/>
      <c r="V182" s="79"/>
      <c r="W182" s="80"/>
      <c r="X182" s="103"/>
      <c r="Y182" s="68"/>
      <c r="Z182" s="69"/>
      <c r="AA182" s="70"/>
      <c r="AB182" s="79"/>
      <c r="AC182" s="80"/>
      <c r="AD182" s="102"/>
      <c r="AE182" s="68"/>
      <c r="AF182" s="69"/>
      <c r="AG182" s="70"/>
      <c r="AH182" s="104"/>
      <c r="AI182" s="69"/>
      <c r="AJ182" s="105"/>
      <c r="AK182" s="106"/>
      <c r="AL182" s="107"/>
      <c r="AM182" s="108"/>
      <c r="AN182" s="109"/>
      <c r="AO182" s="110"/>
      <c r="AP182" s="111"/>
      <c r="AQ182" s="79"/>
      <c r="AR182" s="80"/>
      <c r="AS182" s="81"/>
      <c r="AT182" s="101"/>
      <c r="AU182" s="80"/>
      <c r="AV182" s="65"/>
      <c r="AW182" s="79"/>
      <c r="AX182" s="80"/>
      <c r="AY182" s="81"/>
      <c r="AZ182" s="101"/>
      <c r="BA182" s="80"/>
      <c r="BB182" s="81"/>
      <c r="BC182" s="112"/>
      <c r="BD182" s="112"/>
      <c r="BE182" s="112"/>
      <c r="BF182" s="113"/>
      <c r="BG182" s="114"/>
      <c r="BH182" s="115"/>
      <c r="BI182" s="55"/>
      <c r="BJ182" s="116"/>
      <c r="BK182" s="117"/>
      <c r="BL182" s="79"/>
      <c r="BM182" s="80"/>
      <c r="BN182" s="81"/>
      <c r="BO182" s="113"/>
      <c r="BP182" s="114"/>
      <c r="BQ182" s="117"/>
      <c r="BR182" s="118"/>
      <c r="BS182" s="116"/>
      <c r="BT182" s="115"/>
      <c r="BU182" s="112"/>
      <c r="BV182" s="112"/>
      <c r="BW182" s="112"/>
      <c r="BX182" s="113"/>
      <c r="BY182" s="114"/>
      <c r="BZ182" s="119"/>
      <c r="CA182" s="118"/>
      <c r="CB182" s="116"/>
      <c r="CC182" s="115"/>
      <c r="CD182" s="120"/>
      <c r="CE182" s="114"/>
      <c r="CF182" s="103"/>
      <c r="CG182" s="113"/>
      <c r="CH182" s="114"/>
      <c r="CI182" s="119"/>
      <c r="CJ182" s="92"/>
      <c r="CK182" s="116"/>
      <c r="CL182" s="115"/>
      <c r="CM182" s="120"/>
      <c r="CN182" s="114"/>
      <c r="CO182" s="117"/>
      <c r="CP182" s="113"/>
      <c r="CQ182" s="114"/>
      <c r="CR182" s="119"/>
      <c r="CS182" s="118"/>
      <c r="CT182" s="116"/>
      <c r="CU182" s="119"/>
      <c r="CV182" s="114"/>
      <c r="CW182" s="114"/>
      <c r="CX182" s="114"/>
      <c r="CY182" s="114"/>
      <c r="CZ182" s="114"/>
      <c r="DA182" s="114"/>
      <c r="DB182" s="114"/>
      <c r="DC182" s="116"/>
      <c r="DD182" s="121"/>
    </row>
    <row r="183" spans="1:108" ht="15.6" x14ac:dyDescent="0.3">
      <c r="A183" s="52">
        <f t="shared" si="2"/>
        <v>176</v>
      </c>
      <c r="B183" s="52" t="s">
        <v>253</v>
      </c>
      <c r="C183" s="53" t="s">
        <v>271</v>
      </c>
      <c r="D183" s="54" t="s">
        <v>76</v>
      </c>
      <c r="E183" s="54" t="s">
        <v>280</v>
      </c>
      <c r="F183" s="54">
        <v>2000</v>
      </c>
      <c r="G183" s="147" t="s">
        <v>201</v>
      </c>
      <c r="H183" s="97">
        <v>0</v>
      </c>
      <c r="I183" s="98">
        <v>5.125</v>
      </c>
      <c r="J183" s="97">
        <f t="shared" si="15"/>
        <v>1.28125</v>
      </c>
      <c r="K183" s="99">
        <f t="shared" si="0"/>
        <v>0</v>
      </c>
      <c r="L183" s="97">
        <f t="shared" si="1"/>
        <v>1.28125</v>
      </c>
      <c r="M183" s="100"/>
      <c r="N183" s="69"/>
      <c r="O183" s="70"/>
      <c r="P183" s="68"/>
      <c r="Q183" s="69"/>
      <c r="R183" s="70"/>
      <c r="S183" s="101"/>
      <c r="T183" s="80"/>
      <c r="U183" s="102"/>
      <c r="V183" s="79"/>
      <c r="W183" s="80"/>
      <c r="X183" s="103"/>
      <c r="Y183" s="68"/>
      <c r="Z183" s="69"/>
      <c r="AA183" s="70"/>
      <c r="AB183" s="79"/>
      <c r="AC183" s="80"/>
      <c r="AD183" s="102"/>
      <c r="AE183" s="68"/>
      <c r="AF183" s="69"/>
      <c r="AG183" s="70"/>
      <c r="AH183" s="104"/>
      <c r="AI183" s="69"/>
      <c r="AJ183" s="105"/>
      <c r="AK183" s="106"/>
      <c r="AL183" s="107"/>
      <c r="AM183" s="108"/>
      <c r="AN183" s="109"/>
      <c r="AO183" s="110"/>
      <c r="AP183" s="111"/>
      <c r="AQ183" s="79"/>
      <c r="AR183" s="80"/>
      <c r="AS183" s="81"/>
      <c r="AT183" s="101"/>
      <c r="AU183" s="80"/>
      <c r="AV183" s="65"/>
      <c r="AW183" s="79"/>
      <c r="AX183" s="80"/>
      <c r="AY183" s="81"/>
      <c r="AZ183" s="101"/>
      <c r="BA183" s="80"/>
      <c r="BB183" s="81"/>
      <c r="BC183" s="112"/>
      <c r="BD183" s="112"/>
      <c r="BE183" s="112"/>
      <c r="BF183" s="113"/>
      <c r="BG183" s="114"/>
      <c r="BH183" s="115"/>
      <c r="BI183" s="55"/>
      <c r="BJ183" s="116"/>
      <c r="BK183" s="117"/>
      <c r="BL183" s="79"/>
      <c r="BM183" s="80"/>
      <c r="BN183" s="81"/>
      <c r="BO183" s="113"/>
      <c r="BP183" s="114"/>
      <c r="BQ183" s="117"/>
      <c r="BR183" s="118"/>
      <c r="BS183" s="116"/>
      <c r="BT183" s="115"/>
      <c r="BU183" s="112"/>
      <c r="BV183" s="112"/>
      <c r="BW183" s="112"/>
      <c r="BX183" s="113"/>
      <c r="BY183" s="114"/>
      <c r="BZ183" s="119"/>
      <c r="CA183" s="118"/>
      <c r="CB183" s="116"/>
      <c r="CC183" s="115"/>
      <c r="CD183" s="120"/>
      <c r="CE183" s="114"/>
      <c r="CF183" s="103"/>
      <c r="CG183" s="113"/>
      <c r="CH183" s="114"/>
      <c r="CI183" s="119"/>
      <c r="CJ183" s="92"/>
      <c r="CK183" s="116"/>
      <c r="CL183" s="115"/>
      <c r="CM183" s="120"/>
      <c r="CN183" s="114"/>
      <c r="CO183" s="117"/>
      <c r="CP183" s="113"/>
      <c r="CQ183" s="114"/>
      <c r="CR183" s="119"/>
      <c r="CS183" s="118"/>
      <c r="CT183" s="116"/>
      <c r="CU183" s="119"/>
      <c r="CV183" s="114"/>
      <c r="CW183" s="114"/>
      <c r="CX183" s="114"/>
      <c r="CY183" s="114"/>
      <c r="CZ183" s="114"/>
      <c r="DA183" s="114"/>
      <c r="DB183" s="114"/>
      <c r="DC183" s="116"/>
      <c r="DD183" s="121"/>
    </row>
    <row r="184" spans="1:108" ht="15.6" x14ac:dyDescent="0.3">
      <c r="A184" s="52">
        <f t="shared" si="2"/>
        <v>177</v>
      </c>
      <c r="B184" s="52" t="s">
        <v>253</v>
      </c>
      <c r="C184" s="53" t="s">
        <v>271</v>
      </c>
      <c r="D184" s="54" t="s">
        <v>67</v>
      </c>
      <c r="E184" s="54" t="s">
        <v>281</v>
      </c>
      <c r="F184" s="54">
        <v>2004</v>
      </c>
      <c r="G184" s="151" t="s">
        <v>247</v>
      </c>
      <c r="H184" s="143">
        <v>0</v>
      </c>
      <c r="I184" s="98">
        <v>0</v>
      </c>
      <c r="J184" s="97">
        <f t="shared" si="15"/>
        <v>0</v>
      </c>
      <c r="K184" s="99">
        <f t="shared" si="0"/>
        <v>9</v>
      </c>
      <c r="L184" s="97">
        <f t="shared" si="1"/>
        <v>9</v>
      </c>
      <c r="M184" s="100"/>
      <c r="N184" s="69"/>
      <c r="O184" s="70"/>
      <c r="P184" s="68"/>
      <c r="Q184" s="69"/>
      <c r="R184" s="70"/>
      <c r="S184" s="101"/>
      <c r="T184" s="80"/>
      <c r="U184" s="102"/>
      <c r="V184" s="79"/>
      <c r="W184" s="80"/>
      <c r="X184" s="103"/>
      <c r="Y184" s="68"/>
      <c r="Z184" s="69"/>
      <c r="AA184" s="70"/>
      <c r="AB184" s="79"/>
      <c r="AC184" s="80"/>
      <c r="AD184" s="102"/>
      <c r="AE184" s="68"/>
      <c r="AF184" s="69"/>
      <c r="AG184" s="70"/>
      <c r="AH184" s="104"/>
      <c r="AI184" s="69"/>
      <c r="AJ184" s="105"/>
      <c r="AK184" s="106"/>
      <c r="AL184" s="107"/>
      <c r="AM184" s="108"/>
      <c r="AN184" s="109"/>
      <c r="AO184" s="110"/>
      <c r="AP184" s="111"/>
      <c r="AQ184" s="79"/>
      <c r="AR184" s="80"/>
      <c r="AS184" s="81"/>
      <c r="AT184" s="101"/>
      <c r="AU184" s="80"/>
      <c r="AV184" s="65"/>
      <c r="AW184" s="79"/>
      <c r="AX184" s="80"/>
      <c r="AY184" s="81"/>
      <c r="AZ184" s="101"/>
      <c r="BA184" s="80"/>
      <c r="BB184" s="81"/>
      <c r="BC184" s="112"/>
      <c r="BD184" s="112"/>
      <c r="BE184" s="112"/>
      <c r="BF184" s="113"/>
      <c r="BG184" s="114"/>
      <c r="BH184" s="115"/>
      <c r="BI184" s="55"/>
      <c r="BJ184" s="116"/>
      <c r="BK184" s="117"/>
      <c r="BL184" s="79"/>
      <c r="BM184" s="80"/>
      <c r="BN184" s="81"/>
      <c r="BO184" s="113"/>
      <c r="BP184" s="114"/>
      <c r="BQ184" s="117"/>
      <c r="BR184" s="118"/>
      <c r="BS184" s="116"/>
      <c r="BT184" s="115"/>
      <c r="BU184" s="112"/>
      <c r="BV184" s="112"/>
      <c r="BW184" s="112"/>
      <c r="BX184" s="179" t="s">
        <v>53</v>
      </c>
      <c r="BY184" s="114">
        <v>8</v>
      </c>
      <c r="BZ184" s="119">
        <v>1</v>
      </c>
      <c r="CA184" s="118"/>
      <c r="CB184" s="116"/>
      <c r="CC184" s="115"/>
      <c r="CD184" s="120"/>
      <c r="CE184" s="114"/>
      <c r="CF184" s="103"/>
      <c r="CG184" s="113"/>
      <c r="CH184" s="114"/>
      <c r="CI184" s="119"/>
      <c r="CJ184" s="92"/>
      <c r="CK184" s="116"/>
      <c r="CL184" s="115"/>
      <c r="CM184" s="120"/>
      <c r="CN184" s="114"/>
      <c r="CO184" s="117"/>
      <c r="CP184" s="113"/>
      <c r="CQ184" s="114"/>
      <c r="CR184" s="119"/>
      <c r="CS184" s="118"/>
      <c r="CT184" s="116"/>
      <c r="CU184" s="119"/>
      <c r="CV184" s="114"/>
      <c r="CW184" s="114"/>
      <c r="CX184" s="114"/>
      <c r="CY184" s="114"/>
      <c r="CZ184" s="114"/>
      <c r="DA184" s="114"/>
      <c r="DB184" s="114"/>
      <c r="DC184" s="116"/>
      <c r="DD184" s="121"/>
    </row>
    <row r="185" spans="1:108" ht="15.6" x14ac:dyDescent="0.3">
      <c r="A185" s="52">
        <f t="shared" si="2"/>
        <v>178</v>
      </c>
      <c r="B185" s="52" t="s">
        <v>253</v>
      </c>
      <c r="C185" s="53" t="s">
        <v>271</v>
      </c>
      <c r="D185" s="148" t="s">
        <v>67</v>
      </c>
      <c r="E185" s="54" t="s">
        <v>282</v>
      </c>
      <c r="F185" s="54">
        <v>2007</v>
      </c>
      <c r="G185" s="146" t="s">
        <v>247</v>
      </c>
      <c r="H185" s="97">
        <v>8.5</v>
      </c>
      <c r="I185" s="98">
        <v>10.1875</v>
      </c>
      <c r="J185" s="97">
        <f t="shared" si="15"/>
        <v>2.546875</v>
      </c>
      <c r="K185" s="99">
        <f t="shared" si="0"/>
        <v>0</v>
      </c>
      <c r="L185" s="97">
        <f t="shared" si="1"/>
        <v>2.546875</v>
      </c>
      <c r="M185" s="100"/>
      <c r="N185" s="69"/>
      <c r="O185" s="70"/>
      <c r="P185" s="68"/>
      <c r="Q185" s="69"/>
      <c r="R185" s="70"/>
      <c r="S185" s="101"/>
      <c r="T185" s="80"/>
      <c r="U185" s="102"/>
      <c r="V185" s="79"/>
      <c r="W185" s="80"/>
      <c r="X185" s="103"/>
      <c r="Y185" s="68"/>
      <c r="Z185" s="69"/>
      <c r="AA185" s="70"/>
      <c r="AB185" s="79" t="s">
        <v>87</v>
      </c>
      <c r="AC185" s="80">
        <v>0</v>
      </c>
      <c r="AD185" s="102"/>
      <c r="AE185" s="68"/>
      <c r="AF185" s="69"/>
      <c r="AG185" s="70"/>
      <c r="AH185" s="104"/>
      <c r="AI185" s="69"/>
      <c r="AJ185" s="105"/>
      <c r="AK185" s="106"/>
      <c r="AL185" s="107"/>
      <c r="AM185" s="108"/>
      <c r="AN185" s="109"/>
      <c r="AO185" s="110"/>
      <c r="AP185" s="111"/>
      <c r="AQ185" s="79"/>
      <c r="AR185" s="80"/>
      <c r="AS185" s="81"/>
      <c r="AT185" s="101"/>
      <c r="AU185" s="80"/>
      <c r="AV185" s="65"/>
      <c r="AW185" s="79"/>
      <c r="AX185" s="80"/>
      <c r="AY185" s="81"/>
      <c r="AZ185" s="101"/>
      <c r="BA185" s="80"/>
      <c r="BB185" s="81"/>
      <c r="BC185" s="112"/>
      <c r="BD185" s="112"/>
      <c r="BE185" s="112"/>
      <c r="BF185" s="113"/>
      <c r="BG185" s="114"/>
      <c r="BH185" s="115"/>
      <c r="BI185" s="55"/>
      <c r="BJ185" s="116"/>
      <c r="BK185" s="117"/>
      <c r="BL185" s="79"/>
      <c r="BM185" s="80"/>
      <c r="BN185" s="81"/>
      <c r="BO185" s="113"/>
      <c r="BP185" s="114"/>
      <c r="BQ185" s="117"/>
      <c r="BR185" s="118"/>
      <c r="BS185" s="116"/>
      <c r="BT185" s="115"/>
      <c r="BU185" s="112"/>
      <c r="BV185" s="112"/>
      <c r="BW185" s="112"/>
      <c r="BX185" s="113"/>
      <c r="BY185" s="114"/>
      <c r="BZ185" s="119"/>
      <c r="CA185" s="118"/>
      <c r="CB185" s="116"/>
      <c r="CC185" s="115"/>
      <c r="CD185" s="120"/>
      <c r="CE185" s="114"/>
      <c r="CF185" s="103"/>
      <c r="CG185" s="113"/>
      <c r="CH185" s="114"/>
      <c r="CI185" s="119"/>
      <c r="CJ185" s="92"/>
      <c r="CK185" s="116"/>
      <c r="CL185" s="115"/>
      <c r="CM185" s="120"/>
      <c r="CN185" s="114"/>
      <c r="CO185" s="117"/>
      <c r="CP185" s="113"/>
      <c r="CQ185" s="114"/>
      <c r="CR185" s="119"/>
      <c r="CS185" s="118"/>
      <c r="CT185" s="116"/>
      <c r="CU185" s="119"/>
      <c r="CV185" s="114"/>
      <c r="CW185" s="114"/>
      <c r="CX185" s="114"/>
      <c r="CY185" s="114"/>
      <c r="CZ185" s="114"/>
      <c r="DA185" s="114"/>
      <c r="DB185" s="114"/>
      <c r="DC185" s="116"/>
      <c r="DD185" s="121"/>
    </row>
    <row r="186" spans="1:108" ht="15.6" x14ac:dyDescent="0.3">
      <c r="A186" s="52">
        <f t="shared" si="2"/>
        <v>179</v>
      </c>
      <c r="B186" s="52" t="s">
        <v>253</v>
      </c>
      <c r="C186" s="53" t="s">
        <v>271</v>
      </c>
      <c r="D186" s="54" t="s">
        <v>44</v>
      </c>
      <c r="E186" s="54" t="s">
        <v>283</v>
      </c>
      <c r="F186" s="54">
        <v>2002</v>
      </c>
      <c r="G186" s="151" t="s">
        <v>274</v>
      </c>
      <c r="H186" s="143">
        <v>0</v>
      </c>
      <c r="I186" s="98">
        <v>0</v>
      </c>
      <c r="J186" s="97">
        <f t="shared" si="15"/>
        <v>0</v>
      </c>
      <c r="K186" s="99">
        <f t="shared" si="0"/>
        <v>6</v>
      </c>
      <c r="L186" s="97">
        <f t="shared" si="1"/>
        <v>6</v>
      </c>
      <c r="M186" s="100"/>
      <c r="N186" s="69"/>
      <c r="O186" s="70"/>
      <c r="P186" s="68"/>
      <c r="Q186" s="69"/>
      <c r="R186" s="70"/>
      <c r="S186" s="101"/>
      <c r="T186" s="80"/>
      <c r="U186" s="102"/>
      <c r="V186" s="79"/>
      <c r="W186" s="80"/>
      <c r="X186" s="103"/>
      <c r="Y186" s="68"/>
      <c r="Z186" s="69"/>
      <c r="AA186" s="70"/>
      <c r="AB186" s="79"/>
      <c r="AC186" s="80"/>
      <c r="AD186" s="102"/>
      <c r="AE186" s="68"/>
      <c r="AF186" s="69"/>
      <c r="AG186" s="70"/>
      <c r="AH186" s="104"/>
      <c r="AI186" s="69"/>
      <c r="AJ186" s="105"/>
      <c r="AK186" s="106"/>
      <c r="AL186" s="107"/>
      <c r="AM186" s="108"/>
      <c r="AN186" s="109"/>
      <c r="AO186" s="110"/>
      <c r="AP186" s="111"/>
      <c r="AQ186" s="79"/>
      <c r="AR186" s="80"/>
      <c r="AS186" s="81"/>
      <c r="AT186" s="101"/>
      <c r="AU186" s="80"/>
      <c r="AV186" s="65"/>
      <c r="AW186" s="79"/>
      <c r="AX186" s="80"/>
      <c r="AY186" s="81"/>
      <c r="AZ186" s="101"/>
      <c r="BA186" s="80"/>
      <c r="BB186" s="81"/>
      <c r="BC186" s="112"/>
      <c r="BD186" s="112"/>
      <c r="BE186" s="112"/>
      <c r="BF186" s="113"/>
      <c r="BG186" s="114"/>
      <c r="BH186" s="115"/>
      <c r="BI186" s="55"/>
      <c r="BJ186" s="116"/>
      <c r="BK186" s="117"/>
      <c r="BL186" s="79"/>
      <c r="BM186" s="80"/>
      <c r="BN186" s="81"/>
      <c r="BO186" s="113"/>
      <c r="BP186" s="114"/>
      <c r="BQ186" s="117"/>
      <c r="BR186" s="118"/>
      <c r="BS186" s="116"/>
      <c r="BT186" s="115"/>
      <c r="BU186" s="112"/>
      <c r="BV186" s="112"/>
      <c r="BW186" s="112"/>
      <c r="BX186" s="179" t="s">
        <v>50</v>
      </c>
      <c r="BY186" s="114">
        <v>6</v>
      </c>
      <c r="BZ186" s="119">
        <v>0</v>
      </c>
      <c r="CA186" s="118"/>
      <c r="CB186" s="116"/>
      <c r="CC186" s="115"/>
      <c r="CD186" s="120"/>
      <c r="CE186" s="114"/>
      <c r="CF186" s="103"/>
      <c r="CG186" s="113"/>
      <c r="CH186" s="114"/>
      <c r="CI186" s="119"/>
      <c r="CJ186" s="92"/>
      <c r="CK186" s="116"/>
      <c r="CL186" s="115"/>
      <c r="CM186" s="120"/>
      <c r="CN186" s="114"/>
      <c r="CO186" s="117"/>
      <c r="CP186" s="113"/>
      <c r="CQ186" s="114"/>
      <c r="CR186" s="119"/>
      <c r="CS186" s="118"/>
      <c r="CT186" s="116"/>
      <c r="CU186" s="119"/>
      <c r="CV186" s="114"/>
      <c r="CW186" s="114"/>
      <c r="CX186" s="114"/>
      <c r="CY186" s="114"/>
      <c r="CZ186" s="114"/>
      <c r="DA186" s="114"/>
      <c r="DB186" s="114"/>
      <c r="DC186" s="116"/>
      <c r="DD186" s="121"/>
    </row>
    <row r="187" spans="1:108" ht="15.6" x14ac:dyDescent="0.3">
      <c r="A187" s="52">
        <f t="shared" si="2"/>
        <v>180</v>
      </c>
      <c r="B187" s="52" t="s">
        <v>253</v>
      </c>
      <c r="C187" s="53" t="s">
        <v>271</v>
      </c>
      <c r="D187" s="54" t="s">
        <v>44</v>
      </c>
      <c r="E187" s="54" t="s">
        <v>284</v>
      </c>
      <c r="F187" s="54">
        <v>2006</v>
      </c>
      <c r="G187" s="151" t="s">
        <v>274</v>
      </c>
      <c r="H187" s="143">
        <v>0</v>
      </c>
      <c r="I187" s="98">
        <v>10.375</v>
      </c>
      <c r="J187" s="97">
        <f t="shared" si="15"/>
        <v>2.59375</v>
      </c>
      <c r="K187" s="99">
        <f t="shared" si="0"/>
        <v>5</v>
      </c>
      <c r="L187" s="97">
        <f t="shared" si="1"/>
        <v>7.59375</v>
      </c>
      <c r="M187" s="100"/>
      <c r="N187" s="69"/>
      <c r="O187" s="70"/>
      <c r="P187" s="68"/>
      <c r="Q187" s="69"/>
      <c r="R187" s="70"/>
      <c r="S187" s="101"/>
      <c r="T187" s="80"/>
      <c r="U187" s="102"/>
      <c r="V187" s="79"/>
      <c r="W187" s="80"/>
      <c r="X187" s="103"/>
      <c r="Y187" s="68" t="s">
        <v>53</v>
      </c>
      <c r="Z187" s="69">
        <v>5</v>
      </c>
      <c r="AA187" s="70"/>
      <c r="AB187" s="79"/>
      <c r="AC187" s="80"/>
      <c r="AD187" s="102"/>
      <c r="AE187" s="68"/>
      <c r="AF187" s="69"/>
      <c r="AG187" s="70"/>
      <c r="AH187" s="104"/>
      <c r="AI187" s="69"/>
      <c r="AJ187" s="105"/>
      <c r="AK187" s="106"/>
      <c r="AL187" s="107"/>
      <c r="AM187" s="108"/>
      <c r="AN187" s="109"/>
      <c r="AO187" s="110"/>
      <c r="AP187" s="111"/>
      <c r="AQ187" s="79"/>
      <c r="AR187" s="80"/>
      <c r="AS187" s="81"/>
      <c r="AT187" s="101"/>
      <c r="AU187" s="80"/>
      <c r="AV187" s="65"/>
      <c r="AW187" s="79"/>
      <c r="AX187" s="80"/>
      <c r="AY187" s="81"/>
      <c r="AZ187" s="101"/>
      <c r="BA187" s="80"/>
      <c r="BB187" s="81"/>
      <c r="BC187" s="112"/>
      <c r="BD187" s="112"/>
      <c r="BE187" s="112"/>
      <c r="BF187" s="113"/>
      <c r="BG187" s="114"/>
      <c r="BH187" s="115"/>
      <c r="BI187" s="55"/>
      <c r="BJ187" s="116"/>
      <c r="BK187" s="117"/>
      <c r="BL187" s="79"/>
      <c r="BM187" s="80"/>
      <c r="BN187" s="81"/>
      <c r="BO187" s="113"/>
      <c r="BP187" s="114"/>
      <c r="BQ187" s="117"/>
      <c r="BR187" s="118"/>
      <c r="BS187" s="116"/>
      <c r="BT187" s="115"/>
      <c r="BU187" s="112"/>
      <c r="BV187" s="112"/>
      <c r="BW187" s="112"/>
      <c r="BX187" s="113"/>
      <c r="BY187" s="114"/>
      <c r="BZ187" s="119"/>
      <c r="CA187" s="118"/>
      <c r="CB187" s="116"/>
      <c r="CC187" s="115"/>
      <c r="CD187" s="120"/>
      <c r="CE187" s="114"/>
      <c r="CF187" s="103"/>
      <c r="CG187" s="113"/>
      <c r="CH187" s="114"/>
      <c r="CI187" s="119"/>
      <c r="CJ187" s="92"/>
      <c r="CK187" s="116"/>
      <c r="CL187" s="115"/>
      <c r="CM187" s="120"/>
      <c r="CN187" s="114"/>
      <c r="CO187" s="117"/>
      <c r="CP187" s="113"/>
      <c r="CQ187" s="114"/>
      <c r="CR187" s="119"/>
      <c r="CS187" s="118"/>
      <c r="CT187" s="116"/>
      <c r="CU187" s="119"/>
      <c r="CV187" s="114"/>
      <c r="CW187" s="114"/>
      <c r="CX187" s="114"/>
      <c r="CY187" s="114"/>
      <c r="CZ187" s="114"/>
      <c r="DA187" s="114"/>
      <c r="DB187" s="114"/>
      <c r="DC187" s="116"/>
      <c r="DD187" s="121"/>
    </row>
    <row r="188" spans="1:108" ht="15.6" x14ac:dyDescent="0.3">
      <c r="A188" s="52">
        <f t="shared" si="2"/>
        <v>181</v>
      </c>
      <c r="B188" s="52" t="s">
        <v>253</v>
      </c>
      <c r="C188" s="53" t="s">
        <v>271</v>
      </c>
      <c r="D188" s="54" t="s">
        <v>54</v>
      </c>
      <c r="E188" s="54" t="s">
        <v>285</v>
      </c>
      <c r="F188" s="54">
        <v>2005</v>
      </c>
      <c r="G188" s="124" t="s">
        <v>247</v>
      </c>
      <c r="H188" s="97">
        <v>97</v>
      </c>
      <c r="I188" s="98">
        <v>123.8125</v>
      </c>
      <c r="J188" s="97">
        <f t="shared" si="15"/>
        <v>30.953125</v>
      </c>
      <c r="K188" s="99">
        <f t="shared" si="0"/>
        <v>44</v>
      </c>
      <c r="L188" s="97">
        <f t="shared" si="1"/>
        <v>74.953125</v>
      </c>
      <c r="M188" s="155"/>
      <c r="N188" s="69">
        <v>3</v>
      </c>
      <c r="O188" s="156"/>
      <c r="P188" s="68">
        <v>0</v>
      </c>
      <c r="Q188" s="69">
        <v>3</v>
      </c>
      <c r="R188" s="70"/>
      <c r="S188" s="101">
        <v>0</v>
      </c>
      <c r="T188" s="80">
        <v>5</v>
      </c>
      <c r="U188" s="102"/>
      <c r="V188" s="68">
        <v>0</v>
      </c>
      <c r="W188" s="69">
        <v>3</v>
      </c>
      <c r="X188" s="103"/>
      <c r="Y188" s="68"/>
      <c r="Z188" s="69"/>
      <c r="AA188" s="70"/>
      <c r="AB188" s="79" t="s">
        <v>47</v>
      </c>
      <c r="AC188" s="80">
        <v>7</v>
      </c>
      <c r="AD188" s="102"/>
      <c r="AE188" s="68"/>
      <c r="AF188" s="69"/>
      <c r="AG188" s="70"/>
      <c r="AH188" s="104" t="s">
        <v>47</v>
      </c>
      <c r="AI188" s="69">
        <v>7</v>
      </c>
      <c r="AJ188" s="105"/>
      <c r="AK188" s="106"/>
      <c r="AL188" s="107"/>
      <c r="AM188" s="108"/>
      <c r="AN188" s="109" t="s">
        <v>47</v>
      </c>
      <c r="AO188" s="110">
        <v>15</v>
      </c>
      <c r="AP188" s="111">
        <v>1</v>
      </c>
      <c r="AQ188" s="79"/>
      <c r="AR188" s="80"/>
      <c r="AS188" s="81"/>
      <c r="AT188" s="101"/>
      <c r="AU188" s="80"/>
      <c r="AV188" s="65"/>
      <c r="AW188" s="79"/>
      <c r="AX188" s="80"/>
      <c r="AY188" s="81"/>
      <c r="AZ188" s="101"/>
      <c r="BA188" s="80"/>
      <c r="BB188" s="81"/>
      <c r="BC188" s="112"/>
      <c r="BD188" s="112"/>
      <c r="BE188" s="112"/>
      <c r="BF188" s="113"/>
      <c r="BG188" s="114"/>
      <c r="BH188" s="115"/>
      <c r="BI188" s="55"/>
      <c r="BJ188" s="116"/>
      <c r="BK188" s="117"/>
      <c r="BL188" s="79"/>
      <c r="BM188" s="80"/>
      <c r="BN188" s="81"/>
      <c r="BO188" s="113"/>
      <c r="BP188" s="114"/>
      <c r="BQ188" s="117"/>
      <c r="BR188" s="118"/>
      <c r="BS188" s="116"/>
      <c r="BT188" s="115"/>
      <c r="BU188" s="112"/>
      <c r="BV188" s="112"/>
      <c r="BW188" s="112"/>
      <c r="BX188" s="113"/>
      <c r="BY188" s="114"/>
      <c r="BZ188" s="119"/>
      <c r="CA188" s="118"/>
      <c r="CB188" s="116"/>
      <c r="CC188" s="115"/>
      <c r="CD188" s="120"/>
      <c r="CE188" s="114"/>
      <c r="CF188" s="103"/>
      <c r="CG188" s="113"/>
      <c r="CH188" s="114"/>
      <c r="CI188" s="119"/>
      <c r="CJ188" s="92"/>
      <c r="CK188" s="116"/>
      <c r="CL188" s="115"/>
      <c r="CM188" s="120"/>
      <c r="CN188" s="114"/>
      <c r="CO188" s="117"/>
      <c r="CP188" s="113"/>
      <c r="CQ188" s="114"/>
      <c r="CR188" s="119"/>
      <c r="CS188" s="118"/>
      <c r="CT188" s="116"/>
      <c r="CU188" s="119"/>
      <c r="CV188" s="114"/>
      <c r="CW188" s="114"/>
      <c r="CX188" s="114"/>
      <c r="CY188" s="114"/>
      <c r="CZ188" s="114"/>
      <c r="DA188" s="114"/>
      <c r="DB188" s="114"/>
      <c r="DC188" s="116"/>
      <c r="DD188" s="121"/>
    </row>
    <row r="189" spans="1:108" ht="15.6" x14ac:dyDescent="0.3">
      <c r="A189" s="52">
        <f t="shared" si="2"/>
        <v>182</v>
      </c>
      <c r="B189" s="52" t="s">
        <v>253</v>
      </c>
      <c r="C189" s="53" t="s">
        <v>271</v>
      </c>
      <c r="D189" s="54" t="s">
        <v>56</v>
      </c>
      <c r="E189" s="54" t="s">
        <v>286</v>
      </c>
      <c r="F189" s="54">
        <v>2006</v>
      </c>
      <c r="G189" s="124" t="s">
        <v>247</v>
      </c>
      <c r="H189" s="97">
        <v>54</v>
      </c>
      <c r="I189" s="98">
        <v>66.25</v>
      </c>
      <c r="J189" s="97">
        <f t="shared" si="15"/>
        <v>16.5625</v>
      </c>
      <c r="K189" s="99">
        <f t="shared" si="0"/>
        <v>30</v>
      </c>
      <c r="L189" s="97">
        <f t="shared" si="1"/>
        <v>46.5625</v>
      </c>
      <c r="M189" s="100"/>
      <c r="N189" s="69"/>
      <c r="O189" s="70"/>
      <c r="P189" s="68"/>
      <c r="Q189" s="69"/>
      <c r="R189" s="70"/>
      <c r="S189" s="101"/>
      <c r="T189" s="80"/>
      <c r="U189" s="102"/>
      <c r="V189" s="79"/>
      <c r="W189" s="80"/>
      <c r="X189" s="103"/>
      <c r="Y189" s="68" t="s">
        <v>47</v>
      </c>
      <c r="Z189" s="69">
        <v>7</v>
      </c>
      <c r="AA189" s="70"/>
      <c r="AB189" s="79"/>
      <c r="AC189" s="80"/>
      <c r="AD189" s="102"/>
      <c r="AE189" s="68"/>
      <c r="AF189" s="69"/>
      <c r="AG189" s="70"/>
      <c r="AH189" s="104" t="s">
        <v>47</v>
      </c>
      <c r="AI189" s="69">
        <v>3.5</v>
      </c>
      <c r="AJ189" s="105"/>
      <c r="AK189" s="106"/>
      <c r="AL189" s="107"/>
      <c r="AM189" s="108"/>
      <c r="AN189" s="109"/>
      <c r="AO189" s="110"/>
      <c r="AP189" s="111"/>
      <c r="AQ189" s="79"/>
      <c r="AR189" s="80"/>
      <c r="AS189" s="81"/>
      <c r="AT189" s="101"/>
      <c r="AU189" s="80"/>
      <c r="AV189" s="65"/>
      <c r="AW189" s="79"/>
      <c r="AX189" s="80"/>
      <c r="AY189" s="81"/>
      <c r="AZ189" s="101"/>
      <c r="BA189" s="80"/>
      <c r="BB189" s="81"/>
      <c r="BC189" s="112"/>
      <c r="BD189" s="112"/>
      <c r="BE189" s="112"/>
      <c r="BF189" s="113" t="s">
        <v>47</v>
      </c>
      <c r="BG189" s="114">
        <v>3.5</v>
      </c>
      <c r="BH189" s="115"/>
      <c r="BI189" s="55"/>
      <c r="BJ189" s="116"/>
      <c r="BK189" s="117"/>
      <c r="BL189" s="79"/>
      <c r="BM189" s="80"/>
      <c r="BN189" s="81"/>
      <c r="BO189" s="113" t="s">
        <v>53</v>
      </c>
      <c r="BP189" s="114">
        <v>5</v>
      </c>
      <c r="BQ189" s="117"/>
      <c r="BR189" s="118"/>
      <c r="BS189" s="116"/>
      <c r="BT189" s="115"/>
      <c r="BU189" s="112"/>
      <c r="BV189" s="112"/>
      <c r="BW189" s="112"/>
      <c r="BX189" s="179" t="s">
        <v>47</v>
      </c>
      <c r="BY189" s="114">
        <v>10</v>
      </c>
      <c r="BZ189" s="119">
        <v>1</v>
      </c>
      <c r="CA189" s="118"/>
      <c r="CB189" s="116"/>
      <c r="CC189" s="115"/>
      <c r="CD189" s="120"/>
      <c r="CE189" s="114"/>
      <c r="CF189" s="103"/>
      <c r="CG189" s="113"/>
      <c r="CH189" s="114"/>
      <c r="CI189" s="119"/>
      <c r="CJ189" s="92"/>
      <c r="CK189" s="116"/>
      <c r="CL189" s="115"/>
      <c r="CM189" s="120"/>
      <c r="CN189" s="114"/>
      <c r="CO189" s="117"/>
      <c r="CP189" s="113"/>
      <c r="CQ189" s="114"/>
      <c r="CR189" s="119"/>
      <c r="CS189" s="118"/>
      <c r="CT189" s="116"/>
      <c r="CU189" s="119"/>
      <c r="CV189" s="114"/>
      <c r="CW189" s="114"/>
      <c r="CX189" s="114"/>
      <c r="CY189" s="114"/>
      <c r="CZ189" s="114"/>
      <c r="DA189" s="114"/>
      <c r="DB189" s="114"/>
      <c r="DC189" s="116"/>
      <c r="DD189" s="121"/>
    </row>
    <row r="190" spans="1:108" ht="15.6" x14ac:dyDescent="0.3">
      <c r="A190" s="52">
        <f t="shared" si="2"/>
        <v>183</v>
      </c>
      <c r="B190" s="52" t="s">
        <v>253</v>
      </c>
      <c r="C190" s="53" t="s">
        <v>271</v>
      </c>
      <c r="D190" s="54" t="s">
        <v>54</v>
      </c>
      <c r="E190" s="54" t="s">
        <v>287</v>
      </c>
      <c r="F190" s="54">
        <v>2007</v>
      </c>
      <c r="G190" s="124" t="s">
        <v>201</v>
      </c>
      <c r="H190" s="97">
        <v>101</v>
      </c>
      <c r="I190" s="98">
        <v>118.8</v>
      </c>
      <c r="J190" s="97">
        <f t="shared" si="15"/>
        <v>29.7</v>
      </c>
      <c r="K190" s="99">
        <f t="shared" si="0"/>
        <v>31</v>
      </c>
      <c r="L190" s="97">
        <f t="shared" si="1"/>
        <v>60.7</v>
      </c>
      <c r="M190" s="100"/>
      <c r="N190" s="69"/>
      <c r="O190" s="70"/>
      <c r="P190" s="68"/>
      <c r="Q190" s="69"/>
      <c r="R190" s="70"/>
      <c r="S190" s="101"/>
      <c r="T190" s="80"/>
      <c r="U190" s="102"/>
      <c r="V190" s="79"/>
      <c r="W190" s="80"/>
      <c r="X190" s="103"/>
      <c r="Y190" s="68" t="s">
        <v>47</v>
      </c>
      <c r="Z190" s="69">
        <v>7</v>
      </c>
      <c r="AA190" s="70"/>
      <c r="AB190" s="79" t="s">
        <v>50</v>
      </c>
      <c r="AC190" s="80">
        <v>3</v>
      </c>
      <c r="AD190" s="102"/>
      <c r="AE190" s="68"/>
      <c r="AF190" s="69"/>
      <c r="AG190" s="70"/>
      <c r="AH190" s="104" t="s">
        <v>50</v>
      </c>
      <c r="AI190" s="69">
        <v>3</v>
      </c>
      <c r="AJ190" s="105"/>
      <c r="AK190" s="106"/>
      <c r="AL190" s="107"/>
      <c r="AM190" s="108"/>
      <c r="AN190" s="109"/>
      <c r="AO190" s="110"/>
      <c r="AP190" s="111"/>
      <c r="AQ190" s="79"/>
      <c r="AR190" s="80"/>
      <c r="AS190" s="81"/>
      <c r="AT190" s="101"/>
      <c r="AU190" s="80"/>
      <c r="AV190" s="65"/>
      <c r="AW190" s="79"/>
      <c r="AX190" s="80"/>
      <c r="AY190" s="81"/>
      <c r="AZ190" s="101"/>
      <c r="BA190" s="80"/>
      <c r="BB190" s="81"/>
      <c r="BC190" s="112"/>
      <c r="BD190" s="112"/>
      <c r="BE190" s="112"/>
      <c r="BF190" s="113" t="s">
        <v>47</v>
      </c>
      <c r="BG190" s="114">
        <v>7</v>
      </c>
      <c r="BH190" s="115"/>
      <c r="BI190" s="55"/>
      <c r="BJ190" s="116"/>
      <c r="BK190" s="117"/>
      <c r="BL190" s="79"/>
      <c r="BM190" s="80"/>
      <c r="BN190" s="81"/>
      <c r="BO190" s="113"/>
      <c r="BP190" s="114"/>
      <c r="BQ190" s="117"/>
      <c r="BR190" s="118"/>
      <c r="BS190" s="116"/>
      <c r="BT190" s="115"/>
      <c r="BU190" s="112"/>
      <c r="BV190" s="112"/>
      <c r="BW190" s="112"/>
      <c r="BX190" s="179" t="s">
        <v>329</v>
      </c>
      <c r="BY190" s="114">
        <v>10</v>
      </c>
      <c r="BZ190" s="119">
        <v>1</v>
      </c>
      <c r="CA190" s="118"/>
      <c r="CB190" s="116"/>
      <c r="CC190" s="115"/>
      <c r="CD190" s="120"/>
      <c r="CE190" s="114"/>
      <c r="CF190" s="103"/>
      <c r="CG190" s="113"/>
      <c r="CH190" s="114"/>
      <c r="CI190" s="119"/>
      <c r="CJ190" s="92"/>
      <c r="CK190" s="116"/>
      <c r="CL190" s="115"/>
      <c r="CM190" s="120"/>
      <c r="CN190" s="114"/>
      <c r="CO190" s="117"/>
      <c r="CP190" s="113"/>
      <c r="CQ190" s="114"/>
      <c r="CR190" s="119"/>
      <c r="CS190" s="118"/>
      <c r="CT190" s="116"/>
      <c r="CU190" s="119"/>
      <c r="CV190" s="114"/>
      <c r="CW190" s="114"/>
      <c r="CX190" s="114"/>
      <c r="CY190" s="114"/>
      <c r="CZ190" s="114"/>
      <c r="DA190" s="114"/>
      <c r="DB190" s="114"/>
      <c r="DC190" s="116"/>
      <c r="DD190" s="121"/>
    </row>
    <row r="191" spans="1:108" ht="15.6" x14ac:dyDescent="0.3">
      <c r="A191" s="52">
        <f t="shared" si="2"/>
        <v>184</v>
      </c>
      <c r="B191" s="52" t="s">
        <v>253</v>
      </c>
      <c r="C191" s="53" t="s">
        <v>271</v>
      </c>
      <c r="D191" s="54" t="s">
        <v>54</v>
      </c>
      <c r="E191" s="54" t="s">
        <v>288</v>
      </c>
      <c r="F191" s="54">
        <v>2007</v>
      </c>
      <c r="G191" s="124" t="s">
        <v>201</v>
      </c>
      <c r="H191" s="97">
        <v>77</v>
      </c>
      <c r="I191" s="98">
        <v>93.75</v>
      </c>
      <c r="J191" s="97">
        <f t="shared" si="15"/>
        <v>23.4375</v>
      </c>
      <c r="K191" s="99">
        <f t="shared" si="0"/>
        <v>29</v>
      </c>
      <c r="L191" s="97">
        <f t="shared" si="1"/>
        <v>52.4375</v>
      </c>
      <c r="M191" s="100"/>
      <c r="N191" s="69"/>
      <c r="O191" s="70"/>
      <c r="P191" s="68"/>
      <c r="Q191" s="69"/>
      <c r="R191" s="70"/>
      <c r="S191" s="101"/>
      <c r="T191" s="80"/>
      <c r="U191" s="102"/>
      <c r="V191" s="79"/>
      <c r="W191" s="80"/>
      <c r="X191" s="103"/>
      <c r="Y191" s="68" t="s">
        <v>53</v>
      </c>
      <c r="Z191" s="69">
        <v>5</v>
      </c>
      <c r="AA191" s="70"/>
      <c r="AB191" s="79" t="s">
        <v>53</v>
      </c>
      <c r="AC191" s="80">
        <v>5</v>
      </c>
      <c r="AD191" s="102"/>
      <c r="AE191" s="68"/>
      <c r="AF191" s="69"/>
      <c r="AG191" s="70"/>
      <c r="AH191" s="104" t="s">
        <v>53</v>
      </c>
      <c r="AI191" s="69">
        <v>5</v>
      </c>
      <c r="AJ191" s="105"/>
      <c r="AK191" s="106"/>
      <c r="AL191" s="107"/>
      <c r="AM191" s="108"/>
      <c r="AN191" s="109"/>
      <c r="AO191" s="110"/>
      <c r="AP191" s="111"/>
      <c r="AQ191" s="79"/>
      <c r="AR191" s="80"/>
      <c r="AS191" s="81"/>
      <c r="AT191" s="101"/>
      <c r="AU191" s="80"/>
      <c r="AV191" s="65"/>
      <c r="AW191" s="79"/>
      <c r="AX191" s="80"/>
      <c r="AY191" s="81"/>
      <c r="AZ191" s="101"/>
      <c r="BA191" s="80"/>
      <c r="BB191" s="81"/>
      <c r="BC191" s="112"/>
      <c r="BD191" s="112"/>
      <c r="BE191" s="112"/>
      <c r="BF191" s="113" t="s">
        <v>53</v>
      </c>
      <c r="BG191" s="114">
        <v>5</v>
      </c>
      <c r="BH191" s="115"/>
      <c r="BI191" s="55"/>
      <c r="BJ191" s="116"/>
      <c r="BK191" s="117"/>
      <c r="BL191" s="79"/>
      <c r="BM191" s="80"/>
      <c r="BN191" s="81"/>
      <c r="BO191" s="113"/>
      <c r="BP191" s="114"/>
      <c r="BQ191" s="117"/>
      <c r="BR191" s="118"/>
      <c r="BS191" s="116"/>
      <c r="BT191" s="115"/>
      <c r="BU191" s="112"/>
      <c r="BV191" s="112"/>
      <c r="BW191" s="112"/>
      <c r="BX191" s="179" t="s">
        <v>53</v>
      </c>
      <c r="BY191" s="114">
        <v>8</v>
      </c>
      <c r="BZ191" s="119">
        <v>1</v>
      </c>
      <c r="CA191" s="118"/>
      <c r="CB191" s="116"/>
      <c r="CC191" s="115"/>
      <c r="CD191" s="120"/>
      <c r="CE191" s="114"/>
      <c r="CF191" s="103"/>
      <c r="CG191" s="113"/>
      <c r="CH191" s="114"/>
      <c r="CI191" s="119"/>
      <c r="CJ191" s="92"/>
      <c r="CK191" s="116"/>
      <c r="CL191" s="115"/>
      <c r="CM191" s="120"/>
      <c r="CN191" s="114"/>
      <c r="CO191" s="117"/>
      <c r="CP191" s="113"/>
      <c r="CQ191" s="114"/>
      <c r="CR191" s="119"/>
      <c r="CS191" s="118"/>
      <c r="CT191" s="116"/>
      <c r="CU191" s="119"/>
      <c r="CV191" s="114"/>
      <c r="CW191" s="114"/>
      <c r="CX191" s="114"/>
      <c r="CY191" s="114"/>
      <c r="CZ191" s="114"/>
      <c r="DA191" s="114"/>
      <c r="DB191" s="114"/>
      <c r="DC191" s="116"/>
      <c r="DD191" s="121"/>
    </row>
    <row r="192" spans="1:108" ht="15.6" x14ac:dyDescent="0.3">
      <c r="A192" s="52">
        <f t="shared" si="2"/>
        <v>185</v>
      </c>
      <c r="B192" s="52" t="s">
        <v>253</v>
      </c>
      <c r="C192" s="53" t="s">
        <v>271</v>
      </c>
      <c r="D192" s="54" t="s">
        <v>122</v>
      </c>
      <c r="E192" s="54" t="s">
        <v>289</v>
      </c>
      <c r="F192" s="54">
        <v>2005</v>
      </c>
      <c r="G192" s="147" t="s">
        <v>201</v>
      </c>
      <c r="H192" s="97">
        <v>0</v>
      </c>
      <c r="I192" s="98">
        <v>7.59375</v>
      </c>
      <c r="J192" s="97">
        <f t="shared" si="15"/>
        <v>1.8984375</v>
      </c>
      <c r="K192" s="99">
        <f t="shared" si="0"/>
        <v>0</v>
      </c>
      <c r="L192" s="97">
        <f t="shared" si="1"/>
        <v>1.8984375</v>
      </c>
      <c r="M192" s="100"/>
      <c r="N192" s="69"/>
      <c r="O192" s="70"/>
      <c r="P192" s="68"/>
      <c r="Q192" s="69"/>
      <c r="R192" s="70"/>
      <c r="S192" s="101"/>
      <c r="T192" s="80"/>
      <c r="U192" s="102"/>
      <c r="V192" s="79"/>
      <c r="W192" s="80"/>
      <c r="X192" s="103"/>
      <c r="Y192" s="68"/>
      <c r="Z192" s="69"/>
      <c r="AA192" s="70"/>
      <c r="AB192" s="79"/>
      <c r="AC192" s="80"/>
      <c r="AD192" s="102"/>
      <c r="AE192" s="68"/>
      <c r="AF192" s="69"/>
      <c r="AG192" s="70"/>
      <c r="AH192" s="104"/>
      <c r="AI192" s="69"/>
      <c r="AJ192" s="105"/>
      <c r="AK192" s="106"/>
      <c r="AL192" s="107"/>
      <c r="AM192" s="108"/>
      <c r="AN192" s="109"/>
      <c r="AO192" s="110"/>
      <c r="AP192" s="111"/>
      <c r="AQ192" s="79"/>
      <c r="AR192" s="80"/>
      <c r="AS192" s="81"/>
      <c r="AT192" s="101"/>
      <c r="AU192" s="80"/>
      <c r="AV192" s="65"/>
      <c r="AW192" s="79"/>
      <c r="AX192" s="80"/>
      <c r="AY192" s="81"/>
      <c r="AZ192" s="101"/>
      <c r="BA192" s="80"/>
      <c r="BB192" s="81"/>
      <c r="BC192" s="112"/>
      <c r="BD192" s="112"/>
      <c r="BE192" s="112"/>
      <c r="BF192" s="113"/>
      <c r="BG192" s="114"/>
      <c r="BH192" s="115"/>
      <c r="BI192" s="55"/>
      <c r="BJ192" s="116"/>
      <c r="BK192" s="117"/>
      <c r="BL192" s="79"/>
      <c r="BM192" s="80"/>
      <c r="BN192" s="81"/>
      <c r="BO192" s="113"/>
      <c r="BP192" s="114"/>
      <c r="BQ192" s="117"/>
      <c r="BR192" s="118"/>
      <c r="BS192" s="116"/>
      <c r="BT192" s="115"/>
      <c r="BU192" s="112"/>
      <c r="BV192" s="112"/>
      <c r="BW192" s="112"/>
      <c r="BX192" s="113"/>
      <c r="BY192" s="114"/>
      <c r="BZ192" s="119"/>
      <c r="CA192" s="118"/>
      <c r="CB192" s="116"/>
      <c r="CC192" s="115"/>
      <c r="CD192" s="120"/>
      <c r="CE192" s="114"/>
      <c r="CF192" s="103"/>
      <c r="CG192" s="113"/>
      <c r="CH192" s="114"/>
      <c r="CI192" s="119"/>
      <c r="CJ192" s="92"/>
      <c r="CK192" s="116"/>
      <c r="CL192" s="115"/>
      <c r="CM192" s="120"/>
      <c r="CN192" s="114"/>
      <c r="CO192" s="117"/>
      <c r="CP192" s="113"/>
      <c r="CQ192" s="114"/>
      <c r="CR192" s="119"/>
      <c r="CS192" s="118"/>
      <c r="CT192" s="116"/>
      <c r="CU192" s="119"/>
      <c r="CV192" s="114"/>
      <c r="CW192" s="114"/>
      <c r="CX192" s="114"/>
      <c r="CY192" s="114"/>
      <c r="CZ192" s="114"/>
      <c r="DA192" s="114"/>
      <c r="DB192" s="114"/>
      <c r="DC192" s="116"/>
      <c r="DD192" s="121"/>
    </row>
    <row r="193" spans="1:108" ht="15.6" x14ac:dyDescent="0.3">
      <c r="A193" s="52">
        <f t="shared" si="2"/>
        <v>186</v>
      </c>
      <c r="B193" s="52" t="s">
        <v>253</v>
      </c>
      <c r="C193" s="53" t="s">
        <v>271</v>
      </c>
      <c r="D193" s="54" t="s">
        <v>67</v>
      </c>
      <c r="E193" s="54" t="s">
        <v>290</v>
      </c>
      <c r="F193" s="54">
        <v>2007</v>
      </c>
      <c r="G193" s="124" t="s">
        <v>247</v>
      </c>
      <c r="H193" s="97">
        <v>12</v>
      </c>
      <c r="I193" s="98">
        <v>16.375</v>
      </c>
      <c r="J193" s="97">
        <f t="shared" si="15"/>
        <v>4.09375</v>
      </c>
      <c r="K193" s="99">
        <f t="shared" si="0"/>
        <v>0</v>
      </c>
      <c r="L193" s="97">
        <f t="shared" si="1"/>
        <v>4.09375</v>
      </c>
      <c r="M193" s="100"/>
      <c r="N193" s="69"/>
      <c r="O193" s="70"/>
      <c r="P193" s="68"/>
      <c r="Q193" s="69"/>
      <c r="R193" s="70"/>
      <c r="S193" s="101"/>
      <c r="T193" s="80"/>
      <c r="U193" s="102"/>
      <c r="V193" s="79"/>
      <c r="W193" s="80"/>
      <c r="X193" s="103"/>
      <c r="Y193" s="68"/>
      <c r="Z193" s="69"/>
      <c r="AA193" s="70"/>
      <c r="AB193" s="79" t="s">
        <v>80</v>
      </c>
      <c r="AC193" s="80">
        <v>0</v>
      </c>
      <c r="AD193" s="102"/>
      <c r="AE193" s="68"/>
      <c r="AF193" s="69"/>
      <c r="AG193" s="70"/>
      <c r="AH193" s="104"/>
      <c r="AI193" s="69"/>
      <c r="AJ193" s="105"/>
      <c r="AK193" s="106"/>
      <c r="AL193" s="107"/>
      <c r="AM193" s="108"/>
      <c r="AN193" s="109"/>
      <c r="AO193" s="110"/>
      <c r="AP193" s="111"/>
      <c r="AQ193" s="79"/>
      <c r="AR193" s="80"/>
      <c r="AS193" s="81"/>
      <c r="AT193" s="101"/>
      <c r="AU193" s="80"/>
      <c r="AV193" s="65"/>
      <c r="AW193" s="79"/>
      <c r="AX193" s="80"/>
      <c r="AY193" s="81"/>
      <c r="AZ193" s="101"/>
      <c r="BA193" s="80"/>
      <c r="BB193" s="81"/>
      <c r="BC193" s="112"/>
      <c r="BD193" s="112"/>
      <c r="BE193" s="112"/>
      <c r="BF193" s="113"/>
      <c r="BG193" s="114"/>
      <c r="BH193" s="115"/>
      <c r="BI193" s="55"/>
      <c r="BJ193" s="116"/>
      <c r="BK193" s="117"/>
      <c r="BL193" s="79"/>
      <c r="BM193" s="80"/>
      <c r="BN193" s="81"/>
      <c r="BO193" s="113"/>
      <c r="BP193" s="114"/>
      <c r="BQ193" s="117"/>
      <c r="BR193" s="118"/>
      <c r="BS193" s="116"/>
      <c r="BT193" s="115"/>
      <c r="BU193" s="112"/>
      <c r="BV193" s="112"/>
      <c r="BW193" s="112"/>
      <c r="BX193" s="113"/>
      <c r="BY193" s="114"/>
      <c r="BZ193" s="119"/>
      <c r="CA193" s="118"/>
      <c r="CB193" s="116"/>
      <c r="CC193" s="115"/>
      <c r="CD193" s="120"/>
      <c r="CE193" s="114"/>
      <c r="CF193" s="103"/>
      <c r="CG193" s="113"/>
      <c r="CH193" s="114"/>
      <c r="CI193" s="119"/>
      <c r="CJ193" s="92"/>
      <c r="CK193" s="116"/>
      <c r="CL193" s="115"/>
      <c r="CM193" s="120"/>
      <c r="CN193" s="114"/>
      <c r="CO193" s="117"/>
      <c r="CP193" s="113"/>
      <c r="CQ193" s="114"/>
      <c r="CR193" s="119"/>
      <c r="CS193" s="118"/>
      <c r="CT193" s="116"/>
      <c r="CU193" s="119"/>
      <c r="CV193" s="114"/>
      <c r="CW193" s="114"/>
      <c r="CX193" s="114"/>
      <c r="CY193" s="114"/>
      <c r="CZ193" s="114"/>
      <c r="DA193" s="114"/>
      <c r="DB193" s="114"/>
      <c r="DC193" s="116"/>
      <c r="DD193" s="121"/>
    </row>
    <row r="194" spans="1:108" ht="15.6" x14ac:dyDescent="0.3">
      <c r="A194" s="52">
        <f t="shared" si="2"/>
        <v>187</v>
      </c>
      <c r="B194" s="52" t="s">
        <v>253</v>
      </c>
      <c r="C194" s="53" t="s">
        <v>271</v>
      </c>
      <c r="D194" s="54" t="s">
        <v>54</v>
      </c>
      <c r="E194" s="54" t="s">
        <v>291</v>
      </c>
      <c r="F194" s="54">
        <v>2004</v>
      </c>
      <c r="G194" s="124" t="s">
        <v>201</v>
      </c>
      <c r="H194" s="97">
        <v>21</v>
      </c>
      <c r="I194" s="98">
        <v>28</v>
      </c>
      <c r="J194" s="97">
        <f t="shared" si="15"/>
        <v>7</v>
      </c>
      <c r="K194" s="99">
        <f t="shared" si="0"/>
        <v>0</v>
      </c>
      <c r="L194" s="97">
        <f t="shared" si="1"/>
        <v>7</v>
      </c>
      <c r="M194" s="100"/>
      <c r="N194" s="69"/>
      <c r="O194" s="70"/>
      <c r="P194" s="68"/>
      <c r="Q194" s="69"/>
      <c r="R194" s="70"/>
      <c r="S194" s="101"/>
      <c r="T194" s="80"/>
      <c r="U194" s="102"/>
      <c r="V194" s="79"/>
      <c r="W194" s="80"/>
      <c r="X194" s="103"/>
      <c r="Y194" s="68"/>
      <c r="Z194" s="69"/>
      <c r="AA194" s="70"/>
      <c r="AB194" s="79"/>
      <c r="AC194" s="80"/>
      <c r="AD194" s="102"/>
      <c r="AE194" s="68"/>
      <c r="AF194" s="69"/>
      <c r="AG194" s="70"/>
      <c r="AH194" s="104"/>
      <c r="AI194" s="69"/>
      <c r="AJ194" s="105"/>
      <c r="AK194" s="106"/>
      <c r="AL194" s="107"/>
      <c r="AM194" s="108"/>
      <c r="AN194" s="109"/>
      <c r="AO194" s="110"/>
      <c r="AP194" s="111"/>
      <c r="AQ194" s="79"/>
      <c r="AR194" s="80"/>
      <c r="AS194" s="81"/>
      <c r="AT194" s="101"/>
      <c r="AU194" s="80"/>
      <c r="AV194" s="65"/>
      <c r="AW194" s="79"/>
      <c r="AX194" s="80"/>
      <c r="AY194" s="81"/>
      <c r="AZ194" s="101"/>
      <c r="BA194" s="80"/>
      <c r="BB194" s="81"/>
      <c r="BC194" s="112"/>
      <c r="BD194" s="112"/>
      <c r="BE194" s="112"/>
      <c r="BF194" s="113"/>
      <c r="BG194" s="114"/>
      <c r="BH194" s="115"/>
      <c r="BI194" s="55"/>
      <c r="BJ194" s="116"/>
      <c r="BK194" s="117"/>
      <c r="BL194" s="79"/>
      <c r="BM194" s="80"/>
      <c r="BN194" s="81"/>
      <c r="BO194" s="113"/>
      <c r="BP194" s="114"/>
      <c r="BQ194" s="117"/>
      <c r="BR194" s="118"/>
      <c r="BS194" s="116"/>
      <c r="BT194" s="115"/>
      <c r="BU194" s="112"/>
      <c r="BV194" s="112"/>
      <c r="BW194" s="112"/>
      <c r="BX194" s="113"/>
      <c r="BY194" s="114"/>
      <c r="BZ194" s="119"/>
      <c r="CA194" s="118"/>
      <c r="CB194" s="116"/>
      <c r="CC194" s="115"/>
      <c r="CD194" s="120"/>
      <c r="CE194" s="114"/>
      <c r="CF194" s="103"/>
      <c r="CG194" s="113"/>
      <c r="CH194" s="114"/>
      <c r="CI194" s="119"/>
      <c r="CJ194" s="92"/>
      <c r="CK194" s="116"/>
      <c r="CL194" s="115"/>
      <c r="CM194" s="120"/>
      <c r="CN194" s="114"/>
      <c r="CO194" s="117"/>
      <c r="CP194" s="113"/>
      <c r="CQ194" s="114"/>
      <c r="CR194" s="119"/>
      <c r="CS194" s="118"/>
      <c r="CT194" s="116"/>
      <c r="CU194" s="119"/>
      <c r="CV194" s="114"/>
      <c r="CW194" s="114"/>
      <c r="CX194" s="114"/>
      <c r="CY194" s="114"/>
      <c r="CZ194" s="114"/>
      <c r="DA194" s="114"/>
      <c r="DB194" s="114"/>
      <c r="DC194" s="116"/>
      <c r="DD194" s="121"/>
    </row>
    <row r="195" spans="1:108" ht="15.6" x14ac:dyDescent="0.3">
      <c r="A195" s="52">
        <f t="shared" si="2"/>
        <v>188</v>
      </c>
      <c r="B195" s="52" t="s">
        <v>253</v>
      </c>
      <c r="C195" s="53" t="s">
        <v>271</v>
      </c>
      <c r="D195" s="54" t="s">
        <v>257</v>
      </c>
      <c r="E195" s="54" t="s">
        <v>292</v>
      </c>
      <c r="F195" s="54">
        <v>1995</v>
      </c>
      <c r="G195" s="124" t="s">
        <v>247</v>
      </c>
      <c r="H195" s="97">
        <v>3</v>
      </c>
      <c r="I195" s="98">
        <v>3</v>
      </c>
      <c r="J195" s="97">
        <f t="shared" si="15"/>
        <v>0.75</v>
      </c>
      <c r="K195" s="99">
        <f t="shared" si="0"/>
        <v>3</v>
      </c>
      <c r="L195" s="97">
        <f t="shared" si="1"/>
        <v>3.75</v>
      </c>
      <c r="M195" s="100"/>
      <c r="N195" s="69"/>
      <c r="O195" s="70"/>
      <c r="P195" s="68"/>
      <c r="Q195" s="69"/>
      <c r="R195" s="70"/>
      <c r="S195" s="101"/>
      <c r="T195" s="80"/>
      <c r="U195" s="102"/>
      <c r="V195" s="79"/>
      <c r="W195" s="80"/>
      <c r="X195" s="103"/>
      <c r="Y195" s="68" t="s">
        <v>50</v>
      </c>
      <c r="Z195" s="69">
        <v>3</v>
      </c>
      <c r="AA195" s="70"/>
      <c r="AB195" s="79"/>
      <c r="AC195" s="80"/>
      <c r="AD195" s="102"/>
      <c r="AE195" s="68"/>
      <c r="AF195" s="69"/>
      <c r="AG195" s="70"/>
      <c r="AH195" s="104"/>
      <c r="AI195" s="69"/>
      <c r="AJ195" s="105"/>
      <c r="AK195" s="106"/>
      <c r="AL195" s="107"/>
      <c r="AM195" s="108"/>
      <c r="AN195" s="109"/>
      <c r="AO195" s="110"/>
      <c r="AP195" s="111"/>
      <c r="AQ195" s="79"/>
      <c r="AR195" s="80"/>
      <c r="AS195" s="81"/>
      <c r="AT195" s="101"/>
      <c r="AU195" s="80"/>
      <c r="AV195" s="65"/>
      <c r="AW195" s="79"/>
      <c r="AX195" s="80"/>
      <c r="AY195" s="81"/>
      <c r="AZ195" s="101"/>
      <c r="BA195" s="80"/>
      <c r="BB195" s="81"/>
      <c r="BC195" s="112"/>
      <c r="BD195" s="112"/>
      <c r="BE195" s="112"/>
      <c r="BF195" s="113"/>
      <c r="BG195" s="114"/>
      <c r="BH195" s="115"/>
      <c r="BI195" s="55"/>
      <c r="BJ195" s="116"/>
      <c r="BK195" s="117"/>
      <c r="BL195" s="79"/>
      <c r="BM195" s="80"/>
      <c r="BN195" s="81"/>
      <c r="BO195" s="113"/>
      <c r="BP195" s="114"/>
      <c r="BQ195" s="117"/>
      <c r="BR195" s="118"/>
      <c r="BS195" s="116"/>
      <c r="BT195" s="115"/>
      <c r="BU195" s="112"/>
      <c r="BV195" s="112"/>
      <c r="BW195" s="112"/>
      <c r="BX195" s="113"/>
      <c r="BY195" s="114"/>
      <c r="BZ195" s="119"/>
      <c r="CA195" s="118"/>
      <c r="CB195" s="116"/>
      <c r="CC195" s="115"/>
      <c r="CD195" s="120"/>
      <c r="CE195" s="114"/>
      <c r="CF195" s="103"/>
      <c r="CG195" s="113"/>
      <c r="CH195" s="114"/>
      <c r="CI195" s="119"/>
      <c r="CJ195" s="92"/>
      <c r="CK195" s="116"/>
      <c r="CL195" s="115"/>
      <c r="CM195" s="120"/>
      <c r="CN195" s="114"/>
      <c r="CO195" s="117"/>
      <c r="CP195" s="113"/>
      <c r="CQ195" s="114"/>
      <c r="CR195" s="119"/>
      <c r="CS195" s="118"/>
      <c r="CT195" s="116"/>
      <c r="CU195" s="119"/>
      <c r="CV195" s="114"/>
      <c r="CW195" s="114"/>
      <c r="CX195" s="114"/>
      <c r="CY195" s="114"/>
      <c r="CZ195" s="114"/>
      <c r="DA195" s="114"/>
      <c r="DB195" s="114"/>
      <c r="DC195" s="116"/>
      <c r="DD195" s="121"/>
    </row>
    <row r="196" spans="1:108" ht="15.6" x14ac:dyDescent="0.3">
      <c r="A196" s="52">
        <f t="shared" si="2"/>
        <v>189</v>
      </c>
      <c r="B196" s="52" t="s">
        <v>253</v>
      </c>
      <c r="C196" s="53" t="s">
        <v>271</v>
      </c>
      <c r="D196" s="54" t="s">
        <v>70</v>
      </c>
      <c r="E196" s="54" t="s">
        <v>293</v>
      </c>
      <c r="F196" s="54">
        <v>2005</v>
      </c>
      <c r="G196" s="151" t="s">
        <v>201</v>
      </c>
      <c r="H196" s="143">
        <v>0</v>
      </c>
      <c r="I196" s="98">
        <v>5.46875</v>
      </c>
      <c r="J196" s="97">
        <f t="shared" si="15"/>
        <v>1.3671875</v>
      </c>
      <c r="K196" s="99">
        <f t="shared" si="0"/>
        <v>0</v>
      </c>
      <c r="L196" s="97">
        <f t="shared" si="1"/>
        <v>1.3671875</v>
      </c>
      <c r="M196" s="100"/>
      <c r="N196" s="69"/>
      <c r="O196" s="70"/>
      <c r="P196" s="68"/>
      <c r="Q196" s="69"/>
      <c r="R196" s="70"/>
      <c r="S196" s="101"/>
      <c r="T196" s="80"/>
      <c r="U196" s="102"/>
      <c r="V196" s="79"/>
      <c r="W196" s="80"/>
      <c r="X196" s="103"/>
      <c r="Y196" s="68"/>
      <c r="Z196" s="69"/>
      <c r="AA196" s="70"/>
      <c r="AB196" s="79"/>
      <c r="AC196" s="80"/>
      <c r="AD196" s="102"/>
      <c r="AE196" s="68"/>
      <c r="AF196" s="69"/>
      <c r="AG196" s="70"/>
      <c r="AH196" s="104"/>
      <c r="AI196" s="69"/>
      <c r="AJ196" s="105"/>
      <c r="AK196" s="106"/>
      <c r="AL196" s="107"/>
      <c r="AM196" s="108"/>
      <c r="AN196" s="109"/>
      <c r="AO196" s="110"/>
      <c r="AP196" s="111"/>
      <c r="AQ196" s="79"/>
      <c r="AR196" s="80"/>
      <c r="AS196" s="81"/>
      <c r="AT196" s="101"/>
      <c r="AU196" s="80"/>
      <c r="AV196" s="65"/>
      <c r="AW196" s="79"/>
      <c r="AX196" s="80"/>
      <c r="AY196" s="81"/>
      <c r="AZ196" s="101"/>
      <c r="BA196" s="80"/>
      <c r="BB196" s="81"/>
      <c r="BC196" s="112"/>
      <c r="BD196" s="112"/>
      <c r="BE196" s="112"/>
      <c r="BF196" s="113"/>
      <c r="BG196" s="114"/>
      <c r="BH196" s="115"/>
      <c r="BI196" s="55"/>
      <c r="BJ196" s="116"/>
      <c r="BK196" s="117"/>
      <c r="BL196" s="79"/>
      <c r="BM196" s="80"/>
      <c r="BN196" s="81"/>
      <c r="BO196" s="113"/>
      <c r="BP196" s="114"/>
      <c r="BQ196" s="117"/>
      <c r="BR196" s="118"/>
      <c r="BS196" s="116"/>
      <c r="BT196" s="115"/>
      <c r="BU196" s="112"/>
      <c r="BV196" s="112"/>
      <c r="BW196" s="112"/>
      <c r="BX196" s="113"/>
      <c r="BY196" s="114"/>
      <c r="BZ196" s="119"/>
      <c r="CA196" s="118"/>
      <c r="CB196" s="116"/>
      <c r="CC196" s="115"/>
      <c r="CD196" s="120"/>
      <c r="CE196" s="114"/>
      <c r="CF196" s="103"/>
      <c r="CG196" s="113"/>
      <c r="CH196" s="114"/>
      <c r="CI196" s="119"/>
      <c r="CJ196" s="92"/>
      <c r="CK196" s="116"/>
      <c r="CL196" s="115"/>
      <c r="CM196" s="120"/>
      <c r="CN196" s="114"/>
      <c r="CO196" s="117"/>
      <c r="CP196" s="113"/>
      <c r="CQ196" s="114"/>
      <c r="CR196" s="119"/>
      <c r="CS196" s="118"/>
      <c r="CT196" s="116"/>
      <c r="CU196" s="119"/>
      <c r="CV196" s="114"/>
      <c r="CW196" s="114"/>
      <c r="CX196" s="114"/>
      <c r="CY196" s="114"/>
      <c r="CZ196" s="114"/>
      <c r="DA196" s="114"/>
      <c r="DB196" s="114"/>
      <c r="DC196" s="116"/>
      <c r="DD196" s="121"/>
    </row>
    <row r="197" spans="1:108" ht="15.6" x14ac:dyDescent="0.3">
      <c r="A197" s="52"/>
      <c r="B197" s="52" t="s">
        <v>253</v>
      </c>
      <c r="C197" s="200" t="s">
        <v>327</v>
      </c>
      <c r="D197" s="148" t="s">
        <v>56</v>
      </c>
      <c r="E197" s="180" t="s">
        <v>328</v>
      </c>
      <c r="F197" s="54">
        <v>1990</v>
      </c>
      <c r="G197" s="124" t="s">
        <v>72</v>
      </c>
      <c r="H197" s="143">
        <v>0</v>
      </c>
      <c r="I197" s="143">
        <v>0</v>
      </c>
      <c r="J197" s="97">
        <f t="shared" ref="J197" si="16">I197/4</f>
        <v>0</v>
      </c>
      <c r="K197" s="99">
        <f t="shared" ref="K197" si="17">SUM(M197:DD197)</f>
        <v>5</v>
      </c>
      <c r="L197" s="97">
        <f t="shared" ref="L197" si="18">J197+K197</f>
        <v>5</v>
      </c>
      <c r="M197" s="100"/>
      <c r="N197" s="69"/>
      <c r="O197" s="70"/>
      <c r="P197" s="68"/>
      <c r="Q197" s="69"/>
      <c r="R197" s="70"/>
      <c r="S197" s="183"/>
      <c r="T197" s="80"/>
      <c r="U197" s="184"/>
      <c r="V197" s="79"/>
      <c r="W197" s="80"/>
      <c r="X197" s="185"/>
      <c r="Y197" s="68"/>
      <c r="Z197" s="69"/>
      <c r="AA197" s="70"/>
      <c r="AB197" s="79"/>
      <c r="AC197" s="80"/>
      <c r="AD197" s="184"/>
      <c r="AE197" s="68"/>
      <c r="AF197" s="69"/>
      <c r="AG197" s="70"/>
      <c r="AH197" s="100"/>
      <c r="AI197" s="69"/>
      <c r="AJ197" s="186"/>
      <c r="AK197" s="106"/>
      <c r="AL197" s="107"/>
      <c r="AM197" s="108"/>
      <c r="AN197" s="109"/>
      <c r="AO197" s="110"/>
      <c r="AP197" s="111"/>
      <c r="AQ197" s="79"/>
      <c r="AR197" s="80"/>
      <c r="AS197" s="81"/>
      <c r="AT197" s="183"/>
      <c r="AU197" s="80"/>
      <c r="AV197" s="65"/>
      <c r="AW197" s="79"/>
      <c r="AX197" s="80"/>
      <c r="AY197" s="81"/>
      <c r="AZ197" s="183"/>
      <c r="BA197" s="80"/>
      <c r="BB197" s="81"/>
      <c r="BC197" s="112"/>
      <c r="BD197" s="112"/>
      <c r="BE197" s="112"/>
      <c r="BF197" s="113"/>
      <c r="BG197" s="114"/>
      <c r="BH197" s="115"/>
      <c r="BI197" s="187"/>
      <c r="BJ197" s="116"/>
      <c r="BK197" s="188"/>
      <c r="BL197" s="79"/>
      <c r="BM197" s="80"/>
      <c r="BN197" s="81"/>
      <c r="BO197" s="113"/>
      <c r="BP197" s="114"/>
      <c r="BQ197" s="188"/>
      <c r="BR197" s="118"/>
      <c r="BS197" s="116"/>
      <c r="BT197" s="115"/>
      <c r="BU197" s="112"/>
      <c r="BV197" s="112"/>
      <c r="BW197" s="112"/>
      <c r="BX197" s="179" t="s">
        <v>47</v>
      </c>
      <c r="BY197" s="114">
        <v>5</v>
      </c>
      <c r="BZ197" s="119">
        <v>0</v>
      </c>
      <c r="CA197" s="118"/>
      <c r="CB197" s="116"/>
      <c r="CC197" s="115"/>
      <c r="CD197" s="189"/>
      <c r="CE197" s="114"/>
      <c r="CF197" s="185"/>
      <c r="CG197" s="113"/>
      <c r="CH197" s="114"/>
      <c r="CI197" s="119"/>
      <c r="CJ197" s="92"/>
      <c r="CK197" s="116"/>
      <c r="CL197" s="115"/>
      <c r="CM197" s="189"/>
      <c r="CN197" s="114"/>
      <c r="CO197" s="188"/>
      <c r="CP197" s="113"/>
      <c r="CQ197" s="114"/>
      <c r="CR197" s="119"/>
      <c r="CS197" s="118"/>
      <c r="CT197" s="116"/>
      <c r="CU197" s="119"/>
      <c r="CV197" s="114"/>
      <c r="CW197" s="114"/>
      <c r="CX197" s="114"/>
      <c r="CY197" s="114"/>
      <c r="CZ197" s="114"/>
      <c r="DA197" s="114"/>
      <c r="DB197" s="114"/>
      <c r="DC197" s="116"/>
      <c r="DD197" s="121"/>
    </row>
    <row r="198" spans="1:108" ht="15.6" x14ac:dyDescent="0.3">
      <c r="A198" s="52">
        <f>A196+1</f>
        <v>190</v>
      </c>
      <c r="B198" s="52" t="s">
        <v>253</v>
      </c>
      <c r="C198" s="53" t="s">
        <v>294</v>
      </c>
      <c r="D198" s="54" t="s">
        <v>48</v>
      </c>
      <c r="E198" s="54" t="s">
        <v>295</v>
      </c>
      <c r="F198" s="54">
        <v>1987</v>
      </c>
      <c r="G198" s="146" t="s">
        <v>296</v>
      </c>
      <c r="H198" s="97">
        <v>0</v>
      </c>
      <c r="I198" s="98">
        <v>2.0625</v>
      </c>
      <c r="J198" s="97">
        <f t="shared" si="15"/>
        <v>0.515625</v>
      </c>
      <c r="K198" s="99">
        <f t="shared" si="0"/>
        <v>5</v>
      </c>
      <c r="L198" s="97">
        <f t="shared" si="1"/>
        <v>5.515625</v>
      </c>
      <c r="M198" s="100"/>
      <c r="N198" s="69"/>
      <c r="O198" s="70"/>
      <c r="P198" s="68"/>
      <c r="Q198" s="69"/>
      <c r="R198" s="70"/>
      <c r="S198" s="101"/>
      <c r="T198" s="80"/>
      <c r="U198" s="102"/>
      <c r="V198" s="79"/>
      <c r="W198" s="80"/>
      <c r="X198" s="103"/>
      <c r="Y198" s="68"/>
      <c r="Z198" s="69"/>
      <c r="AA198" s="70"/>
      <c r="AB198" s="79"/>
      <c r="AC198" s="80"/>
      <c r="AD198" s="102"/>
      <c r="AE198" s="68"/>
      <c r="AF198" s="69"/>
      <c r="AG198" s="70"/>
      <c r="AH198" s="104"/>
      <c r="AI198" s="69"/>
      <c r="AJ198" s="105"/>
      <c r="AK198" s="106"/>
      <c r="AL198" s="107"/>
      <c r="AM198" s="108"/>
      <c r="AN198" s="109"/>
      <c r="AO198" s="110"/>
      <c r="AP198" s="111"/>
      <c r="AQ198" s="79"/>
      <c r="AR198" s="80"/>
      <c r="AS198" s="81"/>
      <c r="AT198" s="101"/>
      <c r="AU198" s="80"/>
      <c r="AV198" s="65"/>
      <c r="AW198" s="79"/>
      <c r="AX198" s="80"/>
      <c r="AY198" s="81"/>
      <c r="AZ198" s="101"/>
      <c r="BA198" s="80"/>
      <c r="BB198" s="81"/>
      <c r="BC198" s="112"/>
      <c r="BD198" s="112"/>
      <c r="BE198" s="112"/>
      <c r="BF198" s="113"/>
      <c r="BG198" s="114"/>
      <c r="BH198" s="115"/>
      <c r="BI198" s="55"/>
      <c r="BJ198" s="116"/>
      <c r="BK198" s="117"/>
      <c r="BL198" s="79"/>
      <c r="BM198" s="80"/>
      <c r="BN198" s="81"/>
      <c r="BO198" s="113"/>
      <c r="BP198" s="114"/>
      <c r="BQ198" s="117"/>
      <c r="BR198" s="118"/>
      <c r="BS198" s="116"/>
      <c r="BT198" s="115"/>
      <c r="BU198" s="112"/>
      <c r="BV198" s="112"/>
      <c r="BW198" s="112"/>
      <c r="BX198" s="179" t="s">
        <v>47</v>
      </c>
      <c r="BY198" s="114">
        <v>5</v>
      </c>
      <c r="BZ198" s="119">
        <v>0</v>
      </c>
      <c r="CA198" s="118"/>
      <c r="CB198" s="116"/>
      <c r="CC198" s="115"/>
      <c r="CD198" s="120"/>
      <c r="CE198" s="114"/>
      <c r="CF198" s="103"/>
      <c r="CG198" s="113"/>
      <c r="CH198" s="114"/>
      <c r="CI198" s="119"/>
      <c r="CJ198" s="92"/>
      <c r="CK198" s="116"/>
      <c r="CL198" s="115"/>
      <c r="CM198" s="120"/>
      <c r="CN198" s="114"/>
      <c r="CO198" s="117"/>
      <c r="CP198" s="113"/>
      <c r="CQ198" s="114"/>
      <c r="CR198" s="119"/>
      <c r="CS198" s="118"/>
      <c r="CT198" s="116"/>
      <c r="CU198" s="119"/>
      <c r="CV198" s="114"/>
      <c r="CW198" s="114"/>
      <c r="CX198" s="114"/>
      <c r="CY198" s="114"/>
      <c r="CZ198" s="114"/>
      <c r="DA198" s="114"/>
      <c r="DB198" s="114"/>
      <c r="DC198" s="116"/>
      <c r="DD198" s="121"/>
    </row>
    <row r="199" spans="1:108" ht="15.6" x14ac:dyDescent="0.3">
      <c r="A199" s="52">
        <f t="shared" si="2"/>
        <v>191</v>
      </c>
      <c r="B199" s="52" t="s">
        <v>253</v>
      </c>
      <c r="C199" s="53" t="s">
        <v>294</v>
      </c>
      <c r="D199" s="54" t="s">
        <v>257</v>
      </c>
      <c r="E199" s="54" t="s">
        <v>297</v>
      </c>
      <c r="F199" s="54">
        <v>1994</v>
      </c>
      <c r="G199" s="124" t="s">
        <v>274</v>
      </c>
      <c r="H199" s="97">
        <v>5</v>
      </c>
      <c r="I199" s="98">
        <v>5</v>
      </c>
      <c r="J199" s="97">
        <f t="shared" si="15"/>
        <v>1.25</v>
      </c>
      <c r="K199" s="99">
        <f t="shared" si="0"/>
        <v>3.5</v>
      </c>
      <c r="L199" s="97">
        <f t="shared" si="1"/>
        <v>4.75</v>
      </c>
      <c r="M199" s="100"/>
      <c r="N199" s="69"/>
      <c r="O199" s="70"/>
      <c r="P199" s="68"/>
      <c r="Q199" s="69"/>
      <c r="R199" s="70"/>
      <c r="S199" s="101"/>
      <c r="T199" s="80"/>
      <c r="U199" s="102"/>
      <c r="V199" s="79"/>
      <c r="W199" s="80"/>
      <c r="X199" s="103"/>
      <c r="Y199" s="68" t="s">
        <v>47</v>
      </c>
      <c r="Z199" s="69">
        <v>3.5</v>
      </c>
      <c r="AA199" s="70"/>
      <c r="AB199" s="79"/>
      <c r="AC199" s="80"/>
      <c r="AD199" s="102"/>
      <c r="AE199" s="68"/>
      <c r="AF199" s="69"/>
      <c r="AG199" s="70"/>
      <c r="AH199" s="104"/>
      <c r="AI199" s="69"/>
      <c r="AJ199" s="105"/>
      <c r="AK199" s="106"/>
      <c r="AL199" s="107"/>
      <c r="AM199" s="108"/>
      <c r="AN199" s="109"/>
      <c r="AO199" s="110"/>
      <c r="AP199" s="111"/>
      <c r="AQ199" s="79"/>
      <c r="AR199" s="80"/>
      <c r="AS199" s="81"/>
      <c r="AT199" s="101"/>
      <c r="AU199" s="80"/>
      <c r="AV199" s="65"/>
      <c r="AW199" s="79"/>
      <c r="AX199" s="80"/>
      <c r="AY199" s="81"/>
      <c r="AZ199" s="101"/>
      <c r="BA199" s="80"/>
      <c r="BB199" s="81"/>
      <c r="BC199" s="112"/>
      <c r="BD199" s="112"/>
      <c r="BE199" s="112"/>
      <c r="BF199" s="113"/>
      <c r="BG199" s="114"/>
      <c r="BH199" s="115"/>
      <c r="BI199" s="55"/>
      <c r="BJ199" s="116"/>
      <c r="BK199" s="117"/>
      <c r="BL199" s="79"/>
      <c r="BM199" s="80"/>
      <c r="BN199" s="81"/>
      <c r="BO199" s="113"/>
      <c r="BP199" s="114"/>
      <c r="BQ199" s="117"/>
      <c r="BR199" s="118"/>
      <c r="BS199" s="116"/>
      <c r="BT199" s="115"/>
      <c r="BU199" s="112"/>
      <c r="BV199" s="112"/>
      <c r="BW199" s="112"/>
      <c r="BX199" s="113"/>
      <c r="BY199" s="114"/>
      <c r="BZ199" s="119"/>
      <c r="CA199" s="118"/>
      <c r="CB199" s="116"/>
      <c r="CC199" s="115"/>
      <c r="CD199" s="120"/>
      <c r="CE199" s="114"/>
      <c r="CF199" s="103"/>
      <c r="CG199" s="113"/>
      <c r="CH199" s="114"/>
      <c r="CI199" s="119"/>
      <c r="CJ199" s="92"/>
      <c r="CK199" s="116"/>
      <c r="CL199" s="115"/>
      <c r="CM199" s="120"/>
      <c r="CN199" s="114"/>
      <c r="CO199" s="117"/>
      <c r="CP199" s="113"/>
      <c r="CQ199" s="114"/>
      <c r="CR199" s="119"/>
      <c r="CS199" s="118"/>
      <c r="CT199" s="116"/>
      <c r="CU199" s="119"/>
      <c r="CV199" s="114"/>
      <c r="CW199" s="114"/>
      <c r="CX199" s="114"/>
      <c r="CY199" s="114"/>
      <c r="CZ199" s="114"/>
      <c r="DA199" s="114"/>
      <c r="DB199" s="114"/>
      <c r="DC199" s="116"/>
      <c r="DD199" s="121"/>
    </row>
    <row r="200" spans="1:108" ht="15.6" x14ac:dyDescent="0.3">
      <c r="A200" s="52">
        <f t="shared" si="2"/>
        <v>192</v>
      </c>
      <c r="B200" s="52" t="s">
        <v>253</v>
      </c>
      <c r="C200" s="53" t="s">
        <v>294</v>
      </c>
      <c r="D200" s="54" t="s">
        <v>257</v>
      </c>
      <c r="E200" s="54" t="s">
        <v>298</v>
      </c>
      <c r="F200" s="54">
        <v>1993</v>
      </c>
      <c r="G200" s="124" t="s">
        <v>201</v>
      </c>
      <c r="H200" s="97">
        <v>0</v>
      </c>
      <c r="I200" s="98">
        <v>1.25</v>
      </c>
      <c r="J200" s="97">
        <f t="shared" si="15"/>
        <v>0.3125</v>
      </c>
      <c r="K200" s="99">
        <f t="shared" si="0"/>
        <v>0</v>
      </c>
      <c r="L200" s="97">
        <f t="shared" si="1"/>
        <v>0.3125</v>
      </c>
      <c r="M200" s="100"/>
      <c r="N200" s="69"/>
      <c r="O200" s="70"/>
      <c r="P200" s="68"/>
      <c r="Q200" s="69"/>
      <c r="R200" s="70"/>
      <c r="S200" s="101"/>
      <c r="T200" s="80"/>
      <c r="U200" s="102"/>
      <c r="V200" s="79"/>
      <c r="W200" s="80"/>
      <c r="X200" s="103"/>
      <c r="Y200" s="68"/>
      <c r="Z200" s="69"/>
      <c r="AA200" s="70"/>
      <c r="AB200" s="79"/>
      <c r="AC200" s="80"/>
      <c r="AD200" s="102"/>
      <c r="AE200" s="68"/>
      <c r="AF200" s="69"/>
      <c r="AG200" s="70"/>
      <c r="AH200" s="104"/>
      <c r="AI200" s="69"/>
      <c r="AJ200" s="105"/>
      <c r="AK200" s="106"/>
      <c r="AL200" s="107"/>
      <c r="AM200" s="108"/>
      <c r="AN200" s="109"/>
      <c r="AO200" s="110"/>
      <c r="AP200" s="111"/>
      <c r="AQ200" s="79"/>
      <c r="AR200" s="80"/>
      <c r="AS200" s="81"/>
      <c r="AT200" s="101"/>
      <c r="AU200" s="80"/>
      <c r="AV200" s="65"/>
      <c r="AW200" s="79"/>
      <c r="AX200" s="80"/>
      <c r="AY200" s="81"/>
      <c r="AZ200" s="101"/>
      <c r="BA200" s="80"/>
      <c r="BB200" s="81"/>
      <c r="BC200" s="112"/>
      <c r="BD200" s="112"/>
      <c r="BE200" s="112"/>
      <c r="BF200" s="113"/>
      <c r="BG200" s="114"/>
      <c r="BH200" s="115"/>
      <c r="BI200" s="55"/>
      <c r="BJ200" s="116"/>
      <c r="BK200" s="117"/>
      <c r="BL200" s="79"/>
      <c r="BM200" s="80"/>
      <c r="BN200" s="81"/>
      <c r="BO200" s="113"/>
      <c r="BP200" s="114"/>
      <c r="BQ200" s="117"/>
      <c r="BR200" s="118"/>
      <c r="BS200" s="116"/>
      <c r="BT200" s="115"/>
      <c r="BU200" s="112"/>
      <c r="BV200" s="112"/>
      <c r="BW200" s="112"/>
      <c r="BX200" s="113"/>
      <c r="BY200" s="114"/>
      <c r="BZ200" s="119"/>
      <c r="CA200" s="118"/>
      <c r="CB200" s="116"/>
      <c r="CC200" s="115"/>
      <c r="CD200" s="120"/>
      <c r="CE200" s="114"/>
      <c r="CF200" s="103"/>
      <c r="CG200" s="113"/>
      <c r="CH200" s="114"/>
      <c r="CI200" s="119"/>
      <c r="CJ200" s="92"/>
      <c r="CK200" s="116"/>
      <c r="CL200" s="115"/>
      <c r="CM200" s="120"/>
      <c r="CN200" s="114"/>
      <c r="CO200" s="117"/>
      <c r="CP200" s="113"/>
      <c r="CQ200" s="114"/>
      <c r="CR200" s="119"/>
      <c r="CS200" s="118"/>
      <c r="CT200" s="116"/>
      <c r="CU200" s="119"/>
      <c r="CV200" s="114"/>
      <c r="CW200" s="114"/>
      <c r="CX200" s="114"/>
      <c r="CY200" s="114"/>
      <c r="CZ200" s="114"/>
      <c r="DA200" s="114"/>
      <c r="DB200" s="114"/>
      <c r="DC200" s="116"/>
      <c r="DD200" s="121"/>
    </row>
    <row r="201" spans="1:108" ht="15.6" x14ac:dyDescent="0.3">
      <c r="A201" s="52">
        <f t="shared" si="2"/>
        <v>193</v>
      </c>
      <c r="B201" s="52" t="s">
        <v>253</v>
      </c>
      <c r="C201" s="53" t="s">
        <v>299</v>
      </c>
      <c r="D201" s="54" t="s">
        <v>44</v>
      </c>
      <c r="E201" s="54" t="s">
        <v>300</v>
      </c>
      <c r="F201" s="54">
        <v>1983</v>
      </c>
      <c r="G201" s="147" t="s">
        <v>103</v>
      </c>
      <c r="H201" s="97">
        <v>75</v>
      </c>
      <c r="I201" s="98">
        <v>85.5</v>
      </c>
      <c r="J201" s="97">
        <f t="shared" si="15"/>
        <v>21.375</v>
      </c>
      <c r="K201" s="99">
        <f t="shared" si="0"/>
        <v>42.5</v>
      </c>
      <c r="L201" s="97">
        <f t="shared" si="1"/>
        <v>63.875</v>
      </c>
      <c r="M201" s="100"/>
      <c r="N201" s="69"/>
      <c r="O201" s="70"/>
      <c r="P201" s="68"/>
      <c r="Q201" s="69"/>
      <c r="R201" s="70"/>
      <c r="S201" s="101"/>
      <c r="T201" s="80"/>
      <c r="U201" s="102"/>
      <c r="V201" s="79"/>
      <c r="W201" s="80"/>
      <c r="X201" s="103"/>
      <c r="Y201" s="68" t="s">
        <v>47</v>
      </c>
      <c r="Z201" s="69">
        <v>7</v>
      </c>
      <c r="AA201" s="70"/>
      <c r="AB201" s="79" t="s">
        <v>47</v>
      </c>
      <c r="AC201" s="69">
        <v>3.5</v>
      </c>
      <c r="AD201" s="102"/>
      <c r="AE201" s="68"/>
      <c r="AF201" s="69"/>
      <c r="AG201" s="70"/>
      <c r="AH201" s="104" t="s">
        <v>47</v>
      </c>
      <c r="AI201" s="69">
        <v>3.5</v>
      </c>
      <c r="AJ201" s="105"/>
      <c r="AK201" s="106"/>
      <c r="AL201" s="107"/>
      <c r="AM201" s="108"/>
      <c r="AN201" s="109"/>
      <c r="AO201" s="110"/>
      <c r="AP201" s="111"/>
      <c r="AQ201" s="79"/>
      <c r="AR201" s="80"/>
      <c r="AS201" s="81"/>
      <c r="AT201" s="101" t="s">
        <v>47</v>
      </c>
      <c r="AU201" s="80">
        <v>15</v>
      </c>
      <c r="AV201" s="65"/>
      <c r="AW201" s="79"/>
      <c r="AX201" s="80"/>
      <c r="AY201" s="81"/>
      <c r="AZ201" s="101"/>
      <c r="BA201" s="80"/>
      <c r="BB201" s="81"/>
      <c r="BC201" s="112"/>
      <c r="BD201" s="112"/>
      <c r="BE201" s="112"/>
      <c r="BF201" s="113" t="s">
        <v>47</v>
      </c>
      <c r="BG201" s="114">
        <v>3.5</v>
      </c>
      <c r="BH201" s="115"/>
      <c r="BI201" s="55"/>
      <c r="BJ201" s="116"/>
      <c r="BK201" s="117"/>
      <c r="BL201" s="79"/>
      <c r="BM201" s="80"/>
      <c r="BN201" s="81"/>
      <c r="BO201" s="113" t="s">
        <v>53</v>
      </c>
      <c r="BP201" s="114">
        <v>5</v>
      </c>
      <c r="BQ201" s="117"/>
      <c r="BR201" s="118"/>
      <c r="BS201" s="116"/>
      <c r="BT201" s="115"/>
      <c r="BU201" s="112"/>
      <c r="BV201" s="112"/>
      <c r="BW201" s="112"/>
      <c r="BX201" s="179" t="s">
        <v>47</v>
      </c>
      <c r="BY201" s="114">
        <v>5</v>
      </c>
      <c r="BZ201" s="119">
        <v>0</v>
      </c>
      <c r="CA201" s="118"/>
      <c r="CB201" s="116"/>
      <c r="CC201" s="115"/>
      <c r="CD201" s="120"/>
      <c r="CE201" s="114"/>
      <c r="CF201" s="103"/>
      <c r="CG201" s="113"/>
      <c r="CH201" s="114"/>
      <c r="CI201" s="119"/>
      <c r="CJ201" s="92"/>
      <c r="CK201" s="116"/>
      <c r="CL201" s="115"/>
      <c r="CM201" s="120"/>
      <c r="CN201" s="114"/>
      <c r="CO201" s="117"/>
      <c r="CP201" s="113"/>
      <c r="CQ201" s="114"/>
      <c r="CR201" s="119"/>
      <c r="CS201" s="118"/>
      <c r="CT201" s="116"/>
      <c r="CU201" s="119"/>
      <c r="CV201" s="114"/>
      <c r="CW201" s="114"/>
      <c r="CX201" s="114"/>
      <c r="CY201" s="114"/>
      <c r="CZ201" s="114"/>
      <c r="DA201" s="114"/>
      <c r="DB201" s="114"/>
      <c r="DC201" s="116"/>
      <c r="DD201" s="121"/>
    </row>
    <row r="202" spans="1:108" ht="15.6" x14ac:dyDescent="0.3">
      <c r="A202" s="52">
        <f t="shared" si="2"/>
        <v>194</v>
      </c>
      <c r="B202" s="52" t="s">
        <v>253</v>
      </c>
      <c r="C202" s="53" t="s">
        <v>299</v>
      </c>
      <c r="D202" s="54" t="s">
        <v>44</v>
      </c>
      <c r="E202" s="54" t="s">
        <v>301</v>
      </c>
      <c r="F202" s="54">
        <v>1984</v>
      </c>
      <c r="G202" s="124" t="s">
        <v>103</v>
      </c>
      <c r="H202" s="97">
        <v>35</v>
      </c>
      <c r="I202" s="98">
        <v>44</v>
      </c>
      <c r="J202" s="97">
        <f t="shared" si="15"/>
        <v>11</v>
      </c>
      <c r="K202" s="99">
        <f t="shared" si="0"/>
        <v>5</v>
      </c>
      <c r="L202" s="97">
        <f t="shared" si="1"/>
        <v>16</v>
      </c>
      <c r="M202" s="100"/>
      <c r="N202" s="69"/>
      <c r="O202" s="70"/>
      <c r="P202" s="68"/>
      <c r="Q202" s="69"/>
      <c r="R202" s="70"/>
      <c r="S202" s="101"/>
      <c r="T202" s="80"/>
      <c r="U202" s="102"/>
      <c r="V202" s="79"/>
      <c r="W202" s="80"/>
      <c r="X202" s="103"/>
      <c r="Y202" s="68" t="s">
        <v>53</v>
      </c>
      <c r="Z202" s="69">
        <v>5</v>
      </c>
      <c r="AA202" s="70"/>
      <c r="AB202" s="79"/>
      <c r="AC202" s="122"/>
      <c r="AD202" s="102"/>
      <c r="AE202" s="68"/>
      <c r="AF202" s="69"/>
      <c r="AG202" s="70"/>
      <c r="AH202" s="104"/>
      <c r="AI202" s="69"/>
      <c r="AJ202" s="105"/>
      <c r="AK202" s="106"/>
      <c r="AL202" s="107"/>
      <c r="AM202" s="108"/>
      <c r="AN202" s="109"/>
      <c r="AO202" s="110"/>
      <c r="AP202" s="111"/>
      <c r="AQ202" s="79"/>
      <c r="AR202" s="80"/>
      <c r="AS202" s="81"/>
      <c r="AT202" s="101"/>
      <c r="AU202" s="80"/>
      <c r="AV202" s="65"/>
      <c r="AW202" s="79"/>
      <c r="AX202" s="80"/>
      <c r="AY202" s="81"/>
      <c r="AZ202" s="101"/>
      <c r="BA202" s="80"/>
      <c r="BB202" s="81"/>
      <c r="BC202" s="112"/>
      <c r="BD202" s="112"/>
      <c r="BE202" s="112"/>
      <c r="BF202" s="113"/>
      <c r="BG202" s="114"/>
      <c r="BH202" s="115"/>
      <c r="BI202" s="55"/>
      <c r="BJ202" s="116"/>
      <c r="BK202" s="117"/>
      <c r="BL202" s="79"/>
      <c r="BM202" s="80"/>
      <c r="BN202" s="81"/>
      <c r="BO202" s="113"/>
      <c r="BP202" s="114"/>
      <c r="BQ202" s="117"/>
      <c r="BR202" s="118"/>
      <c r="BS202" s="116"/>
      <c r="BT202" s="115"/>
      <c r="BU202" s="112"/>
      <c r="BV202" s="112"/>
      <c r="BW202" s="112"/>
      <c r="BX202" s="113"/>
      <c r="BY202" s="114"/>
      <c r="BZ202" s="119"/>
      <c r="CA202" s="118"/>
      <c r="CB202" s="116"/>
      <c r="CC202" s="115"/>
      <c r="CD202" s="120"/>
      <c r="CE202" s="114"/>
      <c r="CF202" s="103"/>
      <c r="CG202" s="113"/>
      <c r="CH202" s="114"/>
      <c r="CI202" s="119"/>
      <c r="CJ202" s="92"/>
      <c r="CK202" s="116"/>
      <c r="CL202" s="115"/>
      <c r="CM202" s="120"/>
      <c r="CN202" s="114"/>
      <c r="CO202" s="117"/>
      <c r="CP202" s="113"/>
      <c r="CQ202" s="114"/>
      <c r="CR202" s="119"/>
      <c r="CS202" s="118"/>
      <c r="CT202" s="116"/>
      <c r="CU202" s="119"/>
      <c r="CV202" s="114"/>
      <c r="CW202" s="114"/>
      <c r="CX202" s="114"/>
      <c r="CY202" s="114"/>
      <c r="CZ202" s="114"/>
      <c r="DA202" s="114"/>
      <c r="DB202" s="114"/>
      <c r="DC202" s="116"/>
      <c r="DD202" s="121"/>
    </row>
    <row r="203" spans="1:108" ht="15.6" x14ac:dyDescent="0.3">
      <c r="A203" s="52">
        <f t="shared" si="2"/>
        <v>195</v>
      </c>
      <c r="B203" s="52" t="s">
        <v>253</v>
      </c>
      <c r="C203" s="53" t="s">
        <v>299</v>
      </c>
      <c r="D203" s="54" t="s">
        <v>76</v>
      </c>
      <c r="E203" s="54" t="s">
        <v>302</v>
      </c>
      <c r="F203" s="54">
        <v>1978</v>
      </c>
      <c r="G203" s="142" t="s">
        <v>64</v>
      </c>
      <c r="H203" s="143">
        <v>3.5</v>
      </c>
      <c r="I203" s="98">
        <v>6.625</v>
      </c>
      <c r="J203" s="97">
        <f t="shared" si="15"/>
        <v>1.65625</v>
      </c>
      <c r="K203" s="99">
        <f t="shared" si="0"/>
        <v>7</v>
      </c>
      <c r="L203" s="97">
        <f t="shared" si="1"/>
        <v>8.65625</v>
      </c>
      <c r="M203" s="100"/>
      <c r="N203" s="69"/>
      <c r="O203" s="70"/>
      <c r="P203" s="68"/>
      <c r="Q203" s="69"/>
      <c r="R203" s="70"/>
      <c r="S203" s="101"/>
      <c r="T203" s="80"/>
      <c r="U203" s="102"/>
      <c r="V203" s="79"/>
      <c r="W203" s="80"/>
      <c r="X203" s="103"/>
      <c r="Y203" s="68"/>
      <c r="Z203" s="69"/>
      <c r="AA203" s="70"/>
      <c r="AB203" s="79" t="s">
        <v>47</v>
      </c>
      <c r="AC203" s="80">
        <v>7</v>
      </c>
      <c r="AD203" s="102"/>
      <c r="AE203" s="68"/>
      <c r="AF203" s="69"/>
      <c r="AG203" s="70"/>
      <c r="AH203" s="104"/>
      <c r="AI203" s="69"/>
      <c r="AJ203" s="105"/>
      <c r="AK203" s="106"/>
      <c r="AL203" s="107"/>
      <c r="AM203" s="108"/>
      <c r="AN203" s="109"/>
      <c r="AO203" s="110"/>
      <c r="AP203" s="111"/>
      <c r="AQ203" s="79"/>
      <c r="AR203" s="80"/>
      <c r="AS203" s="81"/>
      <c r="AT203" s="101"/>
      <c r="AU203" s="80"/>
      <c r="AV203" s="65"/>
      <c r="AW203" s="79"/>
      <c r="AX203" s="80"/>
      <c r="AY203" s="81"/>
      <c r="AZ203" s="101"/>
      <c r="BA203" s="80"/>
      <c r="BB203" s="81"/>
      <c r="BC203" s="112"/>
      <c r="BD203" s="112"/>
      <c r="BE203" s="112"/>
      <c r="BF203" s="113"/>
      <c r="BG203" s="114"/>
      <c r="BH203" s="115"/>
      <c r="BI203" s="55"/>
      <c r="BJ203" s="116"/>
      <c r="BK203" s="117"/>
      <c r="BL203" s="79"/>
      <c r="BM203" s="80"/>
      <c r="BN203" s="81"/>
      <c r="BO203" s="113"/>
      <c r="BP203" s="114"/>
      <c r="BQ203" s="117"/>
      <c r="BR203" s="118"/>
      <c r="BS203" s="116"/>
      <c r="BT203" s="115"/>
      <c r="BU203" s="112"/>
      <c r="BV203" s="112"/>
      <c r="BW203" s="112"/>
      <c r="BX203" s="113"/>
      <c r="BY203" s="114"/>
      <c r="BZ203" s="119"/>
      <c r="CA203" s="118"/>
      <c r="CB203" s="116"/>
      <c r="CC203" s="115"/>
      <c r="CD203" s="120"/>
      <c r="CE203" s="114"/>
      <c r="CF203" s="103"/>
      <c r="CG203" s="113"/>
      <c r="CH203" s="114"/>
      <c r="CI203" s="119"/>
      <c r="CJ203" s="92"/>
      <c r="CK203" s="116"/>
      <c r="CL203" s="115"/>
      <c r="CM203" s="120"/>
      <c r="CN203" s="114"/>
      <c r="CO203" s="117"/>
      <c r="CP203" s="113"/>
      <c r="CQ203" s="114"/>
      <c r="CR203" s="119"/>
      <c r="CS203" s="118"/>
      <c r="CT203" s="116"/>
      <c r="CU203" s="119"/>
      <c r="CV203" s="114"/>
      <c r="CW203" s="114"/>
      <c r="CX203" s="114"/>
      <c r="CY203" s="114"/>
      <c r="CZ203" s="114"/>
      <c r="DA203" s="114"/>
      <c r="DB203" s="114"/>
      <c r="DC203" s="116"/>
      <c r="DD203" s="121"/>
    </row>
    <row r="204" spans="1:108" ht="15.6" x14ac:dyDescent="0.3">
      <c r="A204" s="52">
        <f t="shared" si="2"/>
        <v>196</v>
      </c>
      <c r="B204" s="52" t="s">
        <v>253</v>
      </c>
      <c r="C204" s="53" t="s">
        <v>299</v>
      </c>
      <c r="D204" s="54" t="s">
        <v>44</v>
      </c>
      <c r="E204" s="54" t="s">
        <v>303</v>
      </c>
      <c r="F204" s="54">
        <v>1983</v>
      </c>
      <c r="G204" s="88" t="s">
        <v>62</v>
      </c>
      <c r="H204" s="97">
        <v>37.5</v>
      </c>
      <c r="I204" s="98">
        <v>37.5</v>
      </c>
      <c r="J204" s="97">
        <f t="shared" si="15"/>
        <v>9.375</v>
      </c>
      <c r="K204" s="99">
        <f t="shared" si="0"/>
        <v>34.5</v>
      </c>
      <c r="L204" s="97">
        <f t="shared" si="1"/>
        <v>43.875</v>
      </c>
      <c r="M204" s="100"/>
      <c r="N204" s="69"/>
      <c r="O204" s="70"/>
      <c r="P204" s="68"/>
      <c r="Q204" s="69"/>
      <c r="R204" s="70"/>
      <c r="S204" s="101"/>
      <c r="T204" s="80"/>
      <c r="U204" s="102"/>
      <c r="V204" s="79"/>
      <c r="W204" s="80"/>
      <c r="X204" s="103"/>
      <c r="Y204" s="68" t="s">
        <v>47</v>
      </c>
      <c r="Z204" s="69">
        <v>3.5</v>
      </c>
      <c r="AA204" s="70"/>
      <c r="AB204" s="79" t="s">
        <v>53</v>
      </c>
      <c r="AC204" s="80">
        <v>5</v>
      </c>
      <c r="AD204" s="102"/>
      <c r="AE204" s="68"/>
      <c r="AF204" s="69"/>
      <c r="AG204" s="70"/>
      <c r="AH204" s="104" t="s">
        <v>53</v>
      </c>
      <c r="AI204" s="69">
        <v>5</v>
      </c>
      <c r="AJ204" s="105"/>
      <c r="AK204" s="106"/>
      <c r="AL204" s="107"/>
      <c r="AM204" s="108"/>
      <c r="AN204" s="109"/>
      <c r="AO204" s="110"/>
      <c r="AP204" s="111"/>
      <c r="AQ204" s="79"/>
      <c r="AR204" s="80"/>
      <c r="AS204" s="81"/>
      <c r="AT204" s="101" t="s">
        <v>50</v>
      </c>
      <c r="AU204" s="80">
        <v>9</v>
      </c>
      <c r="AV204" s="65"/>
      <c r="AW204" s="79"/>
      <c r="AX204" s="80"/>
      <c r="AY204" s="81"/>
      <c r="AZ204" s="101"/>
      <c r="BA204" s="80"/>
      <c r="BB204" s="81"/>
      <c r="BC204" s="112"/>
      <c r="BD204" s="112"/>
      <c r="BE204" s="112"/>
      <c r="BF204" s="113" t="s">
        <v>47</v>
      </c>
      <c r="BG204" s="114">
        <v>3.5</v>
      </c>
      <c r="BH204" s="115"/>
      <c r="BI204" s="55"/>
      <c r="BJ204" s="116"/>
      <c r="BK204" s="117"/>
      <c r="BL204" s="79"/>
      <c r="BM204" s="80"/>
      <c r="BN204" s="81"/>
      <c r="BO204" s="113" t="s">
        <v>47</v>
      </c>
      <c r="BP204" s="114">
        <v>3.5</v>
      </c>
      <c r="BQ204" s="117"/>
      <c r="BR204" s="118"/>
      <c r="BS204" s="116"/>
      <c r="BT204" s="115"/>
      <c r="BU204" s="112"/>
      <c r="BV204" s="112"/>
      <c r="BW204" s="112"/>
      <c r="BX204" s="179" t="s">
        <v>47</v>
      </c>
      <c r="BY204" s="114">
        <v>5</v>
      </c>
      <c r="BZ204" s="119">
        <v>0</v>
      </c>
      <c r="CA204" s="118"/>
      <c r="CB204" s="116"/>
      <c r="CC204" s="115"/>
      <c r="CD204" s="120"/>
      <c r="CE204" s="114"/>
      <c r="CF204" s="103"/>
      <c r="CG204" s="113"/>
      <c r="CH204" s="114"/>
      <c r="CI204" s="119"/>
      <c r="CJ204" s="92"/>
      <c r="CK204" s="116"/>
      <c r="CL204" s="115"/>
      <c r="CM204" s="120"/>
      <c r="CN204" s="114"/>
      <c r="CO204" s="117"/>
      <c r="CP204" s="113"/>
      <c r="CQ204" s="114"/>
      <c r="CR204" s="119"/>
      <c r="CS204" s="118"/>
      <c r="CT204" s="116"/>
      <c r="CU204" s="119"/>
      <c r="CV204" s="114"/>
      <c r="CW204" s="114"/>
      <c r="CX204" s="114"/>
      <c r="CY204" s="114"/>
      <c r="CZ204" s="114"/>
      <c r="DA204" s="114"/>
      <c r="DB204" s="114"/>
      <c r="DC204" s="116"/>
      <c r="DD204" s="121"/>
    </row>
    <row r="205" spans="1:108" ht="15.6" x14ac:dyDescent="0.3">
      <c r="A205" s="52">
        <f t="shared" si="2"/>
        <v>197</v>
      </c>
      <c r="B205" s="52" t="s">
        <v>253</v>
      </c>
      <c r="C205" s="53" t="s">
        <v>299</v>
      </c>
      <c r="D205" s="54" t="s">
        <v>48</v>
      </c>
      <c r="E205" s="116" t="s">
        <v>304</v>
      </c>
      <c r="F205" s="54">
        <v>1984</v>
      </c>
      <c r="G205" s="54" t="s">
        <v>64</v>
      </c>
      <c r="H205" s="97">
        <v>0</v>
      </c>
      <c r="I205" s="98">
        <v>0</v>
      </c>
      <c r="J205" s="97">
        <f t="shared" si="15"/>
        <v>0</v>
      </c>
      <c r="K205" s="99">
        <f t="shared" si="0"/>
        <v>0</v>
      </c>
      <c r="L205" s="97">
        <f t="shared" si="1"/>
        <v>0</v>
      </c>
      <c r="M205" s="100"/>
      <c r="N205" s="69"/>
      <c r="O205" s="70"/>
      <c r="P205" s="68"/>
      <c r="Q205" s="69"/>
      <c r="R205" s="70"/>
      <c r="S205" s="100"/>
      <c r="T205" s="69"/>
      <c r="U205" s="157"/>
      <c r="V205" s="79"/>
      <c r="W205" s="80"/>
      <c r="X205" s="103"/>
      <c r="Y205" s="68"/>
      <c r="Z205" s="69"/>
      <c r="AA205" s="70"/>
      <c r="AB205" s="68"/>
      <c r="AC205" s="69"/>
      <c r="AD205" s="158"/>
      <c r="AE205" s="68"/>
      <c r="AF205" s="69"/>
      <c r="AG205" s="70"/>
      <c r="AH205" s="104"/>
      <c r="AI205" s="69"/>
      <c r="AJ205" s="105"/>
      <c r="AK205" s="106"/>
      <c r="AL205" s="107"/>
      <c r="AM205" s="108"/>
      <c r="AN205" s="109"/>
      <c r="AO205" s="110"/>
      <c r="AP205" s="111"/>
      <c r="AQ205" s="79"/>
      <c r="AR205" s="80"/>
      <c r="AS205" s="81"/>
      <c r="AT205" s="101"/>
      <c r="AU205" s="80"/>
      <c r="AV205" s="65"/>
      <c r="AW205" s="79"/>
      <c r="AX205" s="80"/>
      <c r="AY205" s="81"/>
      <c r="AZ205" s="101"/>
      <c r="BA205" s="80"/>
      <c r="BB205" s="81"/>
      <c r="BC205" s="112"/>
      <c r="BD205" s="112"/>
      <c r="BE205" s="112"/>
      <c r="BF205" s="113"/>
      <c r="BG205" s="114"/>
      <c r="BH205" s="115"/>
      <c r="BI205" s="55"/>
      <c r="BJ205" s="116"/>
      <c r="BK205" s="117"/>
      <c r="BL205" s="79"/>
      <c r="BM205" s="80"/>
      <c r="BN205" s="81"/>
      <c r="BO205" s="113"/>
      <c r="BP205" s="114"/>
      <c r="BQ205" s="117"/>
      <c r="BR205" s="118"/>
      <c r="BS205" s="116"/>
      <c r="BT205" s="115"/>
      <c r="BU205" s="112"/>
      <c r="BV205" s="112"/>
      <c r="BW205" s="112"/>
      <c r="BX205" s="113"/>
      <c r="BY205" s="114"/>
      <c r="BZ205" s="119"/>
      <c r="CA205" s="118"/>
      <c r="CB205" s="116"/>
      <c r="CC205" s="115"/>
      <c r="CD205" s="120"/>
      <c r="CE205" s="114"/>
      <c r="CF205" s="103"/>
      <c r="CG205" s="113"/>
      <c r="CH205" s="114"/>
      <c r="CI205" s="119"/>
      <c r="CJ205" s="92"/>
      <c r="CK205" s="116"/>
      <c r="CL205" s="115"/>
      <c r="CM205" s="120"/>
      <c r="CN205" s="114"/>
      <c r="CO205" s="117"/>
      <c r="CP205" s="113"/>
      <c r="CQ205" s="114"/>
      <c r="CR205" s="119"/>
      <c r="CS205" s="118"/>
      <c r="CT205" s="116"/>
      <c r="CU205" s="119"/>
      <c r="CV205" s="114"/>
      <c r="CW205" s="114"/>
      <c r="CX205" s="114"/>
      <c r="CY205" s="114"/>
      <c r="CZ205" s="116"/>
      <c r="DA205" s="114"/>
      <c r="DB205" s="114"/>
      <c r="DC205" s="116"/>
      <c r="DD205" s="121"/>
    </row>
    <row r="206" spans="1:108" ht="15.6" x14ac:dyDescent="0.3">
      <c r="A206" s="52">
        <f t="shared" si="2"/>
        <v>198</v>
      </c>
      <c r="B206" s="52" t="s">
        <v>253</v>
      </c>
      <c r="C206" s="53" t="s">
        <v>305</v>
      </c>
      <c r="D206" s="54" t="s">
        <v>76</v>
      </c>
      <c r="E206" s="54" t="s">
        <v>306</v>
      </c>
      <c r="F206" s="54">
        <v>1976</v>
      </c>
      <c r="G206" s="146" t="s">
        <v>201</v>
      </c>
      <c r="H206" s="97">
        <v>0</v>
      </c>
      <c r="I206" s="98">
        <v>0</v>
      </c>
      <c r="J206" s="97">
        <f t="shared" si="15"/>
        <v>0</v>
      </c>
      <c r="K206" s="99">
        <f t="shared" si="0"/>
        <v>0</v>
      </c>
      <c r="L206" s="97">
        <f t="shared" si="1"/>
        <v>0</v>
      </c>
      <c r="M206" s="100"/>
      <c r="N206" s="69"/>
      <c r="O206" s="70"/>
      <c r="P206" s="68"/>
      <c r="Q206" s="69"/>
      <c r="R206" s="70"/>
      <c r="S206" s="101"/>
      <c r="T206" s="80"/>
      <c r="U206" s="102"/>
      <c r="V206" s="79"/>
      <c r="W206" s="80"/>
      <c r="X206" s="103"/>
      <c r="Y206" s="68"/>
      <c r="Z206" s="69"/>
      <c r="AA206" s="70"/>
      <c r="AB206" s="79"/>
      <c r="AC206" s="80"/>
      <c r="AD206" s="102"/>
      <c r="AE206" s="68"/>
      <c r="AF206" s="69"/>
      <c r="AG206" s="70"/>
      <c r="AH206" s="104"/>
      <c r="AI206" s="69"/>
      <c r="AJ206" s="105"/>
      <c r="AK206" s="106"/>
      <c r="AL206" s="107"/>
      <c r="AM206" s="108"/>
      <c r="AN206" s="109"/>
      <c r="AO206" s="110"/>
      <c r="AP206" s="111"/>
      <c r="AQ206" s="79"/>
      <c r="AR206" s="80"/>
      <c r="AS206" s="81"/>
      <c r="AT206" s="101"/>
      <c r="AU206" s="80"/>
      <c r="AV206" s="65"/>
      <c r="AW206" s="79"/>
      <c r="AX206" s="80"/>
      <c r="AY206" s="81"/>
      <c r="AZ206" s="101"/>
      <c r="BA206" s="80"/>
      <c r="BB206" s="81"/>
      <c r="BC206" s="112"/>
      <c r="BD206" s="112"/>
      <c r="BE206" s="112"/>
      <c r="BF206" s="113"/>
      <c r="BG206" s="114"/>
      <c r="BH206" s="115"/>
      <c r="BI206" s="55"/>
      <c r="BJ206" s="116"/>
      <c r="BK206" s="117"/>
      <c r="BL206" s="79"/>
      <c r="BM206" s="80"/>
      <c r="BN206" s="81"/>
      <c r="BO206" s="113"/>
      <c r="BP206" s="114"/>
      <c r="BQ206" s="117"/>
      <c r="BR206" s="118"/>
      <c r="BS206" s="116"/>
      <c r="BT206" s="115"/>
      <c r="BU206" s="112"/>
      <c r="BV206" s="112"/>
      <c r="BW206" s="112"/>
      <c r="BX206" s="113"/>
      <c r="BY206" s="114"/>
      <c r="BZ206" s="119"/>
      <c r="CA206" s="118"/>
      <c r="CB206" s="116"/>
      <c r="CC206" s="115"/>
      <c r="CD206" s="120"/>
      <c r="CE206" s="114"/>
      <c r="CF206" s="103"/>
      <c r="CG206" s="113"/>
      <c r="CH206" s="114"/>
      <c r="CI206" s="119"/>
      <c r="CJ206" s="92"/>
      <c r="CK206" s="116"/>
      <c r="CL206" s="115"/>
      <c r="CM206" s="120"/>
      <c r="CN206" s="114"/>
      <c r="CO206" s="117"/>
      <c r="CP206" s="113"/>
      <c r="CQ206" s="114"/>
      <c r="CR206" s="119"/>
      <c r="CS206" s="118"/>
      <c r="CT206" s="116"/>
      <c r="CU206" s="119"/>
      <c r="CV206" s="114"/>
      <c r="CW206" s="114"/>
      <c r="CX206" s="114"/>
      <c r="CY206" s="114"/>
      <c r="CZ206" s="114"/>
      <c r="DA206" s="114"/>
      <c r="DB206" s="114"/>
      <c r="DC206" s="116"/>
      <c r="DD206" s="121"/>
    </row>
    <row r="207" spans="1:108" ht="16.2" thickBot="1" x14ac:dyDescent="0.35">
      <c r="A207" s="52">
        <f t="shared" si="2"/>
        <v>199</v>
      </c>
      <c r="B207" s="52" t="s">
        <v>253</v>
      </c>
      <c r="C207" s="53" t="s">
        <v>307</v>
      </c>
      <c r="D207" s="54" t="s">
        <v>85</v>
      </c>
      <c r="E207" s="54" t="s">
        <v>308</v>
      </c>
      <c r="F207" s="54">
        <v>1974</v>
      </c>
      <c r="G207" s="55" t="s">
        <v>62</v>
      </c>
      <c r="H207" s="97">
        <v>27</v>
      </c>
      <c r="I207" s="98">
        <v>30.875</v>
      </c>
      <c r="J207" s="97">
        <f t="shared" si="15"/>
        <v>7.71875</v>
      </c>
      <c r="K207" s="99">
        <f t="shared" si="0"/>
        <v>10.5</v>
      </c>
      <c r="L207" s="97">
        <f t="shared" si="1"/>
        <v>18.21875</v>
      </c>
      <c r="M207" s="100"/>
      <c r="N207" s="69"/>
      <c r="O207" s="70"/>
      <c r="P207" s="68"/>
      <c r="Q207" s="69"/>
      <c r="R207" s="70"/>
      <c r="S207" s="101"/>
      <c r="T207" s="80"/>
      <c r="U207" s="102"/>
      <c r="V207" s="79"/>
      <c r="W207" s="80"/>
      <c r="X207" s="103"/>
      <c r="Y207" s="159" t="s">
        <v>47</v>
      </c>
      <c r="Z207" s="160">
        <v>3.5</v>
      </c>
      <c r="AA207" s="161"/>
      <c r="AB207" s="162" t="s">
        <v>47</v>
      </c>
      <c r="AC207" s="160">
        <v>3.5</v>
      </c>
      <c r="AD207" s="163"/>
      <c r="AE207" s="159"/>
      <c r="AF207" s="160"/>
      <c r="AG207" s="161"/>
      <c r="AH207" s="104"/>
      <c r="AI207" s="69"/>
      <c r="AJ207" s="105"/>
      <c r="AK207" s="164"/>
      <c r="AL207" s="165"/>
      <c r="AM207" s="166"/>
      <c r="AN207" s="109"/>
      <c r="AO207" s="110"/>
      <c r="AP207" s="111"/>
      <c r="AQ207" s="79"/>
      <c r="AR207" s="80"/>
      <c r="AS207" s="81"/>
      <c r="AT207" s="101"/>
      <c r="AU207" s="80"/>
      <c r="AV207" s="65"/>
      <c r="AW207" s="79"/>
      <c r="AX207" s="80"/>
      <c r="AY207" s="81"/>
      <c r="AZ207" s="101"/>
      <c r="BA207" s="80"/>
      <c r="BB207" s="81"/>
      <c r="BC207" s="112"/>
      <c r="BD207" s="112"/>
      <c r="BE207" s="112"/>
      <c r="BF207" s="113" t="s">
        <v>47</v>
      </c>
      <c r="BG207" s="114">
        <v>3.5</v>
      </c>
      <c r="BH207" s="115"/>
      <c r="BI207" s="55"/>
      <c r="BJ207" s="116"/>
      <c r="BK207" s="117"/>
      <c r="BL207" s="79"/>
      <c r="BM207" s="80"/>
      <c r="BN207" s="81"/>
      <c r="BO207" s="167"/>
      <c r="BP207" s="168"/>
      <c r="BQ207" s="169"/>
      <c r="BR207" s="170"/>
      <c r="BS207" s="171"/>
      <c r="BT207" s="172"/>
      <c r="BU207" s="112"/>
      <c r="BV207" s="112"/>
      <c r="BW207" s="112"/>
      <c r="BX207" s="113"/>
      <c r="BY207" s="114"/>
      <c r="BZ207" s="119"/>
      <c r="CA207" s="170"/>
      <c r="CB207" s="171"/>
      <c r="CC207" s="172"/>
      <c r="CD207" s="120"/>
      <c r="CE207" s="114"/>
      <c r="CF207" s="103"/>
      <c r="CG207" s="113"/>
      <c r="CH207" s="114"/>
      <c r="CI207" s="119"/>
      <c r="CJ207" s="92"/>
      <c r="CK207" s="116"/>
      <c r="CL207" s="115"/>
      <c r="CM207" s="120"/>
      <c r="CN207" s="114"/>
      <c r="CO207" s="117"/>
      <c r="CP207" s="113"/>
      <c r="CQ207" s="114"/>
      <c r="CR207" s="119"/>
      <c r="CS207" s="118"/>
      <c r="CT207" s="116"/>
      <c r="CU207" s="119"/>
      <c r="CV207" s="114"/>
      <c r="CW207" s="114"/>
      <c r="CX207" s="114"/>
      <c r="CY207" s="114"/>
      <c r="CZ207" s="114"/>
      <c r="DA207" s="114"/>
      <c r="DB207" s="114"/>
      <c r="DC207" s="116"/>
      <c r="DD207" s="121"/>
    </row>
    <row r="208" spans="1:108" ht="15.6" x14ac:dyDescent="0.3">
      <c r="D208" s="2"/>
      <c r="E208" s="2"/>
      <c r="F208" s="2"/>
      <c r="G208" s="3"/>
      <c r="X208" s="4"/>
      <c r="BC208" s="4"/>
      <c r="BD208" s="4"/>
      <c r="BE208" s="4"/>
      <c r="BF208" s="4"/>
      <c r="BG208" s="5"/>
      <c r="BO208" s="5"/>
      <c r="BP208" s="5"/>
      <c r="CG208" s="4"/>
      <c r="CH208" s="4"/>
      <c r="CI208" s="4"/>
      <c r="CO208" s="4"/>
    </row>
    <row r="209" spans="2:93" ht="15.6" x14ac:dyDescent="0.3">
      <c r="D209" s="2"/>
      <c r="E209" s="2"/>
      <c r="F209" s="2"/>
      <c r="G209" s="3"/>
      <c r="X209" s="4"/>
      <c r="BC209" s="4"/>
      <c r="BD209" s="4"/>
      <c r="BE209" s="4"/>
      <c r="BF209" s="4"/>
      <c r="BG209" s="5"/>
      <c r="BO209" s="5"/>
      <c r="BP209" s="5"/>
      <c r="CG209" s="4"/>
      <c r="CH209" s="4"/>
      <c r="CI209" s="4"/>
      <c r="CO209" s="4"/>
    </row>
    <row r="210" spans="2:93" ht="15.6" x14ac:dyDescent="0.3">
      <c r="D210" s="2"/>
      <c r="E210" s="2"/>
      <c r="F210" s="2"/>
      <c r="G210" s="3"/>
      <c r="X210" s="4"/>
      <c r="BC210" s="4"/>
      <c r="BD210" s="4"/>
      <c r="BE210" s="4"/>
      <c r="BF210" s="4"/>
      <c r="BG210" s="5"/>
      <c r="BO210" s="5"/>
      <c r="BP210" s="5"/>
      <c r="CG210" s="4"/>
      <c r="CH210" s="4"/>
      <c r="CI210" s="4"/>
      <c r="CO210" s="4"/>
    </row>
    <row r="211" spans="2:93" ht="15.6" x14ac:dyDescent="0.3">
      <c r="D211" s="2"/>
      <c r="E211" s="2"/>
      <c r="F211" s="2"/>
      <c r="G211" s="3"/>
      <c r="X211" s="4"/>
      <c r="BC211" s="4"/>
      <c r="BD211" s="4"/>
      <c r="BE211" s="4"/>
      <c r="BF211" s="4"/>
      <c r="BG211" s="5"/>
      <c r="BO211" s="5"/>
      <c r="BP211" s="5"/>
      <c r="CG211" s="4"/>
      <c r="CH211" s="4"/>
      <c r="CI211" s="4"/>
      <c r="CO211" s="4"/>
    </row>
    <row r="212" spans="2:93" ht="15.6" x14ac:dyDescent="0.3">
      <c r="B212" s="173" t="s">
        <v>309</v>
      </c>
      <c r="C212" s="174" t="s">
        <v>310</v>
      </c>
      <c r="D212" s="175" t="s">
        <v>311</v>
      </c>
      <c r="E212" s="174" t="s">
        <v>312</v>
      </c>
      <c r="F212" s="175" t="s">
        <v>313</v>
      </c>
      <c r="G212" s="174" t="s">
        <v>314</v>
      </c>
      <c r="H212" s="174" t="s">
        <v>315</v>
      </c>
      <c r="I212" s="174" t="s">
        <v>316</v>
      </c>
      <c r="J212" s="174"/>
      <c r="K212" s="174" t="s">
        <v>315</v>
      </c>
      <c r="L212" s="174" t="s">
        <v>316</v>
      </c>
      <c r="X212" s="4"/>
      <c r="BC212" s="4"/>
      <c r="BD212" s="4"/>
      <c r="BE212" s="4"/>
      <c r="BF212" s="4"/>
      <c r="BG212" s="5"/>
      <c r="BO212" s="5"/>
      <c r="BP212" s="5"/>
      <c r="CG212" s="4"/>
      <c r="CH212" s="4"/>
      <c r="CI212" s="4"/>
      <c r="CO212" s="4"/>
    </row>
    <row r="213" spans="2:93" ht="15.6" x14ac:dyDescent="0.3">
      <c r="B213" s="173" t="s">
        <v>317</v>
      </c>
      <c r="C213" s="114">
        <v>60</v>
      </c>
      <c r="D213" s="176">
        <v>55</v>
      </c>
      <c r="E213" s="176">
        <v>50</v>
      </c>
      <c r="F213" s="176">
        <v>45</v>
      </c>
      <c r="G213" s="114">
        <v>30</v>
      </c>
      <c r="H213" s="114">
        <v>6</v>
      </c>
      <c r="I213" s="114">
        <v>7</v>
      </c>
      <c r="J213" s="114"/>
      <c r="K213" s="114">
        <v>6</v>
      </c>
      <c r="L213" s="114">
        <v>7</v>
      </c>
      <c r="X213" s="4"/>
      <c r="BC213" s="4"/>
      <c r="BD213" s="4"/>
      <c r="BE213" s="4"/>
      <c r="BF213" s="4"/>
      <c r="BG213" s="5"/>
      <c r="BO213" s="5"/>
      <c r="BP213" s="5"/>
      <c r="CG213" s="4"/>
      <c r="CH213" s="4"/>
      <c r="CI213" s="4"/>
      <c r="CO213" s="4"/>
    </row>
    <row r="214" spans="2:93" ht="15.6" x14ac:dyDescent="0.3">
      <c r="B214" s="173" t="s">
        <v>318</v>
      </c>
      <c r="C214" s="114">
        <v>40</v>
      </c>
      <c r="D214" s="176">
        <v>35</v>
      </c>
      <c r="E214" s="176">
        <v>30</v>
      </c>
      <c r="F214" s="176">
        <v>25</v>
      </c>
      <c r="G214" s="114">
        <v>15</v>
      </c>
      <c r="H214" s="114">
        <v>4</v>
      </c>
      <c r="I214" s="114">
        <v>5</v>
      </c>
      <c r="J214" s="114"/>
      <c r="K214" s="114">
        <v>4</v>
      </c>
      <c r="L214" s="114">
        <v>5</v>
      </c>
      <c r="X214" s="4"/>
      <c r="BC214" s="4"/>
      <c r="BD214" s="4"/>
      <c r="BE214" s="4"/>
      <c r="BF214" s="4"/>
      <c r="BG214" s="5"/>
      <c r="BO214" s="5"/>
      <c r="BP214" s="5"/>
      <c r="CG214" s="4"/>
      <c r="CH214" s="4"/>
      <c r="CI214" s="4"/>
      <c r="CO214" s="4"/>
    </row>
    <row r="215" spans="2:93" ht="15" customHeight="1" x14ac:dyDescent="0.3">
      <c r="B215" s="173" t="s">
        <v>319</v>
      </c>
      <c r="C215" s="176">
        <v>25</v>
      </c>
      <c r="D215" s="114">
        <v>20</v>
      </c>
      <c r="E215" s="114">
        <v>15</v>
      </c>
      <c r="F215" s="176">
        <v>10</v>
      </c>
      <c r="G215" s="114">
        <v>4</v>
      </c>
      <c r="H215" s="114">
        <v>2</v>
      </c>
      <c r="I215" s="114">
        <v>3</v>
      </c>
      <c r="J215" s="114"/>
      <c r="K215" s="114">
        <v>2</v>
      </c>
      <c r="L215" s="114">
        <v>3</v>
      </c>
      <c r="X215" s="4"/>
      <c r="BC215" s="4"/>
      <c r="BD215" s="4"/>
      <c r="BE215" s="4"/>
      <c r="BF215" s="4"/>
      <c r="BG215" s="5"/>
      <c r="BO215" s="5"/>
      <c r="BP215" s="5"/>
      <c r="CG215" s="4"/>
      <c r="CH215" s="4"/>
      <c r="CI215" s="4"/>
      <c r="CO215" s="4"/>
    </row>
    <row r="216" spans="2:93" ht="15" customHeight="1" x14ac:dyDescent="0.3">
      <c r="B216" s="173" t="s">
        <v>320</v>
      </c>
      <c r="C216" s="176">
        <v>15</v>
      </c>
      <c r="D216" s="114">
        <v>12</v>
      </c>
      <c r="E216" s="114">
        <v>9</v>
      </c>
      <c r="F216" s="176">
        <v>6</v>
      </c>
      <c r="G216" s="114"/>
      <c r="H216" s="114">
        <v>1</v>
      </c>
      <c r="I216" s="114"/>
      <c r="J216" s="114"/>
      <c r="K216" s="114">
        <v>1</v>
      </c>
      <c r="L216" s="116"/>
      <c r="X216" s="4"/>
      <c r="BC216" s="4"/>
      <c r="BD216" s="4"/>
      <c r="BE216" s="4"/>
      <c r="BF216" s="4"/>
      <c r="BG216" s="5"/>
      <c r="BO216" s="5"/>
      <c r="BP216" s="5"/>
      <c r="CG216" s="4"/>
      <c r="CH216" s="4"/>
      <c r="CI216" s="4"/>
      <c r="CO216" s="4"/>
    </row>
    <row r="217" spans="2:93" ht="15" customHeight="1" x14ac:dyDescent="0.3">
      <c r="B217" s="173" t="s">
        <v>321</v>
      </c>
      <c r="C217" s="176">
        <v>10</v>
      </c>
      <c r="D217" s="114">
        <v>8</v>
      </c>
      <c r="E217" s="114">
        <v>6</v>
      </c>
      <c r="F217" s="176">
        <v>4</v>
      </c>
      <c r="G217" s="114"/>
      <c r="H217" s="114">
        <v>1</v>
      </c>
      <c r="I217" s="114"/>
      <c r="J217" s="114"/>
      <c r="K217" s="114">
        <v>1</v>
      </c>
      <c r="L217" s="116"/>
      <c r="X217" s="4"/>
      <c r="BC217" s="4"/>
      <c r="BD217" s="4"/>
      <c r="BE217" s="4"/>
      <c r="BF217" s="4"/>
      <c r="BG217" s="5"/>
      <c r="BO217" s="5"/>
      <c r="BP217" s="5"/>
      <c r="CG217" s="4"/>
      <c r="CH217" s="4"/>
      <c r="CI217" s="4"/>
      <c r="CO217" s="4"/>
    </row>
    <row r="218" spans="2:93" ht="15" customHeight="1" x14ac:dyDescent="0.3">
      <c r="B218" s="173" t="s">
        <v>20</v>
      </c>
      <c r="C218" s="114">
        <v>10</v>
      </c>
      <c r="D218" s="176">
        <v>8</v>
      </c>
      <c r="E218" s="114">
        <v>6</v>
      </c>
      <c r="F218" s="176">
        <v>4</v>
      </c>
      <c r="G218" s="114"/>
      <c r="H218" s="114">
        <v>1</v>
      </c>
      <c r="I218" s="114"/>
      <c r="J218" s="114"/>
      <c r="K218" s="114">
        <v>1</v>
      </c>
      <c r="L218" s="116"/>
      <c r="X218" s="4"/>
      <c r="BC218" s="4"/>
      <c r="BD218" s="4"/>
      <c r="BE218" s="4"/>
      <c r="BF218" s="4"/>
      <c r="BG218" s="5"/>
      <c r="BO218" s="5"/>
      <c r="BP218" s="5"/>
      <c r="CG218" s="4"/>
      <c r="CH218" s="4"/>
      <c r="CI218" s="4"/>
      <c r="CO218" s="4"/>
    </row>
    <row r="219" spans="2:93" ht="15" customHeight="1" x14ac:dyDescent="0.3">
      <c r="B219" s="173" t="s">
        <v>322</v>
      </c>
      <c r="C219" s="114">
        <v>7</v>
      </c>
      <c r="D219" s="176">
        <v>5</v>
      </c>
      <c r="E219" s="114">
        <v>3</v>
      </c>
      <c r="F219" s="176"/>
      <c r="G219" s="114"/>
      <c r="H219" s="114">
        <v>1</v>
      </c>
      <c r="I219" s="114"/>
      <c r="J219" s="114"/>
      <c r="K219" s="114">
        <v>1</v>
      </c>
      <c r="L219" s="116"/>
      <c r="X219" s="4"/>
      <c r="BC219" s="4"/>
      <c r="BD219" s="4"/>
      <c r="BE219" s="4"/>
      <c r="BF219" s="4"/>
      <c r="BG219" s="5"/>
      <c r="BO219" s="5"/>
      <c r="BP219" s="5"/>
      <c r="CG219" s="4"/>
      <c r="CH219" s="4"/>
      <c r="CI219" s="4"/>
      <c r="CO219" s="4"/>
    </row>
    <row r="220" spans="2:93" ht="15.6" x14ac:dyDescent="0.3">
      <c r="D220" s="2"/>
      <c r="E220" s="2"/>
      <c r="F220" s="2"/>
      <c r="G220" s="3"/>
      <c r="X220" s="4"/>
      <c r="BC220" s="4"/>
      <c r="BD220" s="4"/>
      <c r="BE220" s="4"/>
      <c r="BF220" s="4"/>
      <c r="BG220" s="5"/>
      <c r="BO220" s="5"/>
      <c r="BP220" s="5"/>
      <c r="CG220" s="4"/>
      <c r="CH220" s="4"/>
      <c r="CI220" s="4"/>
      <c r="CO220" s="4"/>
    </row>
    <row r="221" spans="2:93" ht="15.6" x14ac:dyDescent="0.3">
      <c r="D221" s="2"/>
      <c r="E221" s="2"/>
      <c r="F221" s="2"/>
      <c r="G221" s="3"/>
      <c r="X221" s="4"/>
      <c r="BC221" s="4"/>
      <c r="BD221" s="4"/>
      <c r="BE221" s="4"/>
      <c r="BF221" s="4"/>
      <c r="BG221" s="5"/>
      <c r="BO221" s="5"/>
      <c r="BP221" s="5"/>
      <c r="CG221" s="4"/>
      <c r="CH221" s="4"/>
      <c r="CI221" s="4"/>
      <c r="CO221" s="4"/>
    </row>
    <row r="222" spans="2:93" ht="15.6" x14ac:dyDescent="0.3">
      <c r="D222" s="2"/>
      <c r="E222" s="2"/>
      <c r="F222" s="2"/>
      <c r="G222" s="3"/>
      <c r="X222" s="4"/>
      <c r="BC222" s="4"/>
      <c r="BD222" s="4"/>
      <c r="BE222" s="4"/>
      <c r="BF222" s="4"/>
      <c r="BG222" s="5"/>
      <c r="BO222" s="5"/>
      <c r="BP222" s="5"/>
      <c r="CG222" s="4"/>
      <c r="CH222" s="4"/>
      <c r="CI222" s="4"/>
      <c r="CO222" s="4"/>
    </row>
    <row r="223" spans="2:93" ht="15.6" x14ac:dyDescent="0.3">
      <c r="D223" s="2"/>
      <c r="E223" s="2"/>
      <c r="F223" s="2"/>
      <c r="G223" s="3"/>
      <c r="X223" s="4"/>
      <c r="BC223" s="4"/>
      <c r="BD223" s="4"/>
      <c r="BE223" s="4"/>
      <c r="BF223" s="4"/>
      <c r="BG223" s="5"/>
      <c r="BO223" s="5"/>
      <c r="BP223" s="5"/>
      <c r="CG223" s="4"/>
      <c r="CH223" s="4"/>
      <c r="CI223" s="4"/>
      <c r="CO223" s="4"/>
    </row>
    <row r="224" spans="2:93" ht="15.6" x14ac:dyDescent="0.3">
      <c r="D224" s="2"/>
      <c r="E224" s="2"/>
      <c r="F224" s="2"/>
      <c r="G224" s="3"/>
      <c r="X224" s="4"/>
      <c r="BC224" s="4"/>
      <c r="BD224" s="4"/>
      <c r="BE224" s="4"/>
      <c r="BF224" s="4"/>
      <c r="BG224" s="5"/>
      <c r="BO224" s="5"/>
      <c r="BP224" s="5"/>
      <c r="CG224" s="4"/>
      <c r="CH224" s="4"/>
      <c r="CI224" s="4"/>
      <c r="CO224" s="4"/>
    </row>
    <row r="225" spans="4:93" ht="15.6" x14ac:dyDescent="0.3">
      <c r="D225" s="2"/>
      <c r="E225" s="2"/>
      <c r="F225" s="2"/>
      <c r="G225" s="3"/>
      <c r="X225" s="4"/>
      <c r="BC225" s="4"/>
      <c r="BD225" s="4"/>
      <c r="BE225" s="4"/>
      <c r="BF225" s="4"/>
      <c r="BG225" s="5"/>
      <c r="BO225" s="5"/>
      <c r="BP225" s="5"/>
      <c r="CG225" s="4"/>
      <c r="CH225" s="4"/>
      <c r="CI225" s="4"/>
      <c r="CO225" s="4"/>
    </row>
    <row r="226" spans="4:93" ht="15.6" x14ac:dyDescent="0.3">
      <c r="D226" s="2"/>
      <c r="E226" s="2"/>
      <c r="F226" s="2"/>
      <c r="G226" s="3"/>
      <c r="X226" s="4"/>
      <c r="BC226" s="4"/>
      <c r="BD226" s="4"/>
      <c r="BE226" s="4"/>
      <c r="BF226" s="4"/>
      <c r="BG226" s="5"/>
      <c r="BO226" s="5"/>
      <c r="BP226" s="5"/>
      <c r="CG226" s="4"/>
      <c r="CH226" s="4"/>
      <c r="CI226" s="4"/>
      <c r="CO226" s="4"/>
    </row>
    <row r="227" spans="4:93" ht="15.6" x14ac:dyDescent="0.3">
      <c r="D227" s="2"/>
      <c r="E227" s="2"/>
      <c r="F227" s="2"/>
      <c r="G227" s="3"/>
      <c r="X227" s="4"/>
      <c r="BC227" s="4"/>
      <c r="BD227" s="4"/>
      <c r="BE227" s="4"/>
      <c r="BF227" s="4"/>
      <c r="BG227" s="5"/>
      <c r="BO227" s="5"/>
      <c r="BP227" s="5"/>
      <c r="CG227" s="4"/>
      <c r="CH227" s="4"/>
      <c r="CI227" s="4"/>
      <c r="CO227" s="4"/>
    </row>
    <row r="228" spans="4:93" ht="15.6" x14ac:dyDescent="0.3">
      <c r="D228" s="2"/>
      <c r="E228" s="2"/>
      <c r="F228" s="2"/>
      <c r="G228" s="3"/>
      <c r="X228" s="4"/>
      <c r="BC228" s="4"/>
      <c r="BD228" s="4"/>
      <c r="BE228" s="4"/>
      <c r="BF228" s="4"/>
      <c r="BG228" s="5"/>
      <c r="BO228" s="5"/>
      <c r="BP228" s="5"/>
      <c r="CG228" s="4"/>
      <c r="CH228" s="4"/>
      <c r="CI228" s="4"/>
      <c r="CO228" s="4"/>
    </row>
    <row r="229" spans="4:93" ht="15.6" x14ac:dyDescent="0.3">
      <c r="D229" s="2"/>
      <c r="E229" s="2"/>
      <c r="F229" s="2"/>
      <c r="G229" s="3"/>
      <c r="X229" s="4"/>
      <c r="BC229" s="4"/>
      <c r="BD229" s="4"/>
      <c r="BE229" s="4"/>
      <c r="BF229" s="4"/>
      <c r="BG229" s="5"/>
      <c r="BO229" s="5"/>
      <c r="BP229" s="5"/>
      <c r="CG229" s="4"/>
      <c r="CH229" s="4"/>
      <c r="CI229" s="4"/>
      <c r="CO229" s="4"/>
    </row>
    <row r="230" spans="4:93" ht="15.6" x14ac:dyDescent="0.3">
      <c r="D230" s="2"/>
      <c r="E230" s="2"/>
      <c r="F230" s="2"/>
      <c r="G230" s="3"/>
      <c r="X230" s="4"/>
      <c r="BC230" s="4"/>
      <c r="BD230" s="4"/>
      <c r="BE230" s="4"/>
      <c r="BF230" s="4"/>
      <c r="BG230" s="5"/>
      <c r="BO230" s="5"/>
      <c r="BP230" s="5"/>
      <c r="CG230" s="4"/>
      <c r="CH230" s="4"/>
      <c r="CI230" s="4"/>
      <c r="CO230" s="4"/>
    </row>
    <row r="231" spans="4:93" ht="15.6" x14ac:dyDescent="0.3">
      <c r="D231" s="2"/>
      <c r="E231" s="2"/>
      <c r="F231" s="2"/>
      <c r="G231" s="3"/>
      <c r="X231" s="4"/>
      <c r="BC231" s="4"/>
      <c r="BD231" s="4"/>
      <c r="BE231" s="4"/>
      <c r="BF231" s="4"/>
      <c r="BG231" s="5"/>
      <c r="BO231" s="5"/>
      <c r="BP231" s="5"/>
      <c r="CG231" s="4"/>
      <c r="CH231" s="4"/>
      <c r="CI231" s="4"/>
      <c r="CO231" s="4"/>
    </row>
    <row r="232" spans="4:93" ht="15.6" x14ac:dyDescent="0.3">
      <c r="D232" s="2"/>
      <c r="E232" s="2"/>
      <c r="F232" s="2"/>
      <c r="G232" s="3"/>
      <c r="X232" s="4"/>
      <c r="BC232" s="4"/>
      <c r="BD232" s="4"/>
      <c r="BE232" s="4"/>
      <c r="BF232" s="4"/>
      <c r="BG232" s="5"/>
      <c r="BO232" s="5"/>
      <c r="BP232" s="5"/>
      <c r="CG232" s="4"/>
      <c r="CH232" s="4"/>
      <c r="CI232" s="4"/>
      <c r="CO232" s="4"/>
    </row>
    <row r="233" spans="4:93" ht="15.6" x14ac:dyDescent="0.3">
      <c r="D233" s="2"/>
      <c r="E233" s="2"/>
      <c r="F233" s="2"/>
      <c r="G233" s="3"/>
      <c r="X233" s="4"/>
      <c r="BC233" s="4"/>
      <c r="BD233" s="4"/>
      <c r="BE233" s="4"/>
      <c r="BF233" s="4"/>
      <c r="BG233" s="5"/>
      <c r="BO233" s="5"/>
      <c r="BP233" s="5"/>
      <c r="CG233" s="4"/>
      <c r="CH233" s="4"/>
      <c r="CI233" s="4"/>
      <c r="CO233" s="4"/>
    </row>
    <row r="234" spans="4:93" ht="15.6" x14ac:dyDescent="0.3">
      <c r="D234" s="2"/>
      <c r="E234" s="2"/>
      <c r="F234" s="2"/>
      <c r="G234" s="3"/>
      <c r="X234" s="4"/>
      <c r="BC234" s="4"/>
      <c r="BD234" s="4"/>
      <c r="BE234" s="4"/>
      <c r="BF234" s="4"/>
      <c r="BG234" s="5"/>
      <c r="BO234" s="5"/>
      <c r="BP234" s="5"/>
      <c r="CG234" s="4"/>
      <c r="CH234" s="4"/>
      <c r="CI234" s="4"/>
      <c r="CO234" s="4"/>
    </row>
    <row r="235" spans="4:93" ht="15.6" x14ac:dyDescent="0.3">
      <c r="D235" s="2"/>
      <c r="E235" s="2"/>
      <c r="F235" s="2"/>
      <c r="G235" s="3"/>
      <c r="X235" s="4"/>
      <c r="BC235" s="4"/>
      <c r="BD235" s="4"/>
      <c r="BE235" s="4"/>
      <c r="BF235" s="4"/>
      <c r="BG235" s="5"/>
      <c r="BO235" s="5"/>
      <c r="BP235" s="5"/>
      <c r="CG235" s="4"/>
      <c r="CH235" s="4"/>
      <c r="CI235" s="4"/>
      <c r="CO235" s="4"/>
    </row>
    <row r="236" spans="4:93" ht="15.6" x14ac:dyDescent="0.3">
      <c r="D236" s="2"/>
      <c r="E236" s="2"/>
      <c r="F236" s="2"/>
      <c r="G236" s="3"/>
      <c r="X236" s="4"/>
      <c r="BC236" s="4"/>
      <c r="BD236" s="4"/>
      <c r="BE236" s="4"/>
      <c r="BF236" s="4"/>
      <c r="BG236" s="5"/>
      <c r="BO236" s="5"/>
      <c r="BP236" s="5"/>
      <c r="CG236" s="4"/>
      <c r="CH236" s="4"/>
      <c r="CI236" s="4"/>
      <c r="CO236" s="4"/>
    </row>
    <row r="237" spans="4:93" ht="15.6" x14ac:dyDescent="0.3">
      <c r="D237" s="2"/>
      <c r="E237" s="2"/>
      <c r="F237" s="2"/>
      <c r="G237" s="3"/>
      <c r="X237" s="4"/>
      <c r="BC237" s="4"/>
      <c r="BD237" s="4"/>
      <c r="BE237" s="4"/>
      <c r="BF237" s="4"/>
      <c r="BG237" s="5"/>
      <c r="BO237" s="5"/>
      <c r="BP237" s="5"/>
      <c r="CG237" s="4"/>
      <c r="CH237" s="4"/>
      <c r="CI237" s="4"/>
      <c r="CO237" s="4"/>
    </row>
    <row r="238" spans="4:93" ht="15.6" x14ac:dyDescent="0.3">
      <c r="D238" s="2"/>
      <c r="E238" s="2"/>
      <c r="F238" s="2"/>
      <c r="G238" s="3"/>
      <c r="X238" s="4"/>
      <c r="BC238" s="4"/>
      <c r="BD238" s="4"/>
      <c r="BE238" s="4"/>
      <c r="BF238" s="4"/>
      <c r="BG238" s="5"/>
      <c r="BO238" s="5"/>
      <c r="BP238" s="5"/>
      <c r="CG238" s="4"/>
      <c r="CH238" s="4"/>
      <c r="CI238" s="4"/>
      <c r="CO238" s="4"/>
    </row>
    <row r="239" spans="4:93" ht="15.6" x14ac:dyDescent="0.3">
      <c r="D239" s="2"/>
      <c r="E239" s="2"/>
      <c r="F239" s="2"/>
      <c r="G239" s="3"/>
      <c r="X239" s="4"/>
      <c r="BC239" s="4"/>
      <c r="BD239" s="4"/>
      <c r="BE239" s="4"/>
      <c r="BF239" s="4"/>
      <c r="BG239" s="5"/>
      <c r="BO239" s="5"/>
      <c r="BP239" s="5"/>
      <c r="CG239" s="4"/>
      <c r="CH239" s="4"/>
      <c r="CI239" s="4"/>
      <c r="CO239" s="4"/>
    </row>
    <row r="240" spans="4:93" ht="15.6" x14ac:dyDescent="0.3">
      <c r="D240" s="2"/>
      <c r="E240" s="2"/>
      <c r="F240" s="2"/>
      <c r="G240" s="3"/>
      <c r="X240" s="4"/>
      <c r="BC240" s="4"/>
      <c r="BD240" s="4"/>
      <c r="BE240" s="4"/>
      <c r="BF240" s="4"/>
      <c r="BG240" s="5"/>
      <c r="BO240" s="5"/>
      <c r="BP240" s="5"/>
      <c r="CG240" s="4"/>
      <c r="CH240" s="4"/>
      <c r="CI240" s="4"/>
      <c r="CO240" s="4"/>
    </row>
    <row r="241" spans="4:93" ht="15.6" x14ac:dyDescent="0.3">
      <c r="D241" s="2"/>
      <c r="E241" s="2"/>
      <c r="F241" s="2"/>
      <c r="G241" s="3"/>
      <c r="X241" s="4"/>
      <c r="BC241" s="4"/>
      <c r="BD241" s="4"/>
      <c r="BE241" s="4"/>
      <c r="BF241" s="4"/>
      <c r="BG241" s="5"/>
      <c r="BO241" s="5"/>
      <c r="BP241" s="5"/>
      <c r="CG241" s="4"/>
      <c r="CH241" s="4"/>
      <c r="CI241" s="4"/>
      <c r="CO241" s="4"/>
    </row>
    <row r="242" spans="4:93" ht="15.6" x14ac:dyDescent="0.3">
      <c r="D242" s="2"/>
      <c r="E242" s="2"/>
      <c r="F242" s="2"/>
      <c r="G242" s="3"/>
      <c r="X242" s="4"/>
      <c r="BC242" s="4"/>
      <c r="BD242" s="4"/>
      <c r="BE242" s="4"/>
      <c r="BF242" s="4"/>
      <c r="BG242" s="5"/>
      <c r="BO242" s="5"/>
      <c r="BP242" s="5"/>
      <c r="CG242" s="4"/>
      <c r="CH242" s="4"/>
      <c r="CI242" s="4"/>
      <c r="CO242" s="4"/>
    </row>
    <row r="243" spans="4:93" ht="15.6" x14ac:dyDescent="0.3">
      <c r="D243" s="2"/>
      <c r="E243" s="2"/>
      <c r="F243" s="2"/>
      <c r="G243" s="3"/>
      <c r="X243" s="4"/>
      <c r="BC243" s="4"/>
      <c r="BD243" s="4"/>
      <c r="BE243" s="4"/>
      <c r="BF243" s="4"/>
      <c r="BG243" s="5"/>
      <c r="BO243" s="5"/>
      <c r="BP243" s="5"/>
      <c r="CG243" s="4"/>
      <c r="CH243" s="4"/>
      <c r="CI243" s="4"/>
      <c r="CO243" s="4"/>
    </row>
    <row r="244" spans="4:93" ht="15.6" x14ac:dyDescent="0.3">
      <c r="D244" s="2"/>
      <c r="E244" s="2"/>
      <c r="F244" s="2"/>
      <c r="G244" s="3"/>
      <c r="X244" s="4"/>
      <c r="BC244" s="4"/>
      <c r="BD244" s="4"/>
      <c r="BE244" s="4"/>
      <c r="BF244" s="4"/>
      <c r="BG244" s="5"/>
      <c r="BO244" s="5"/>
      <c r="BP244" s="5"/>
      <c r="CG244" s="4"/>
      <c r="CH244" s="4"/>
      <c r="CI244" s="4"/>
      <c r="CO244" s="4"/>
    </row>
    <row r="245" spans="4:93" ht="15.6" x14ac:dyDescent="0.3">
      <c r="D245" s="2"/>
      <c r="E245" s="2"/>
      <c r="F245" s="2"/>
      <c r="G245" s="3"/>
      <c r="X245" s="4"/>
      <c r="BC245" s="4"/>
      <c r="BD245" s="4"/>
      <c r="BE245" s="4"/>
      <c r="BF245" s="4"/>
      <c r="BG245" s="5"/>
      <c r="BO245" s="5"/>
      <c r="BP245" s="5"/>
      <c r="CG245" s="4"/>
      <c r="CH245" s="4"/>
      <c r="CI245" s="4"/>
      <c r="CO245" s="4"/>
    </row>
    <row r="246" spans="4:93" ht="15.6" x14ac:dyDescent="0.3">
      <c r="D246" s="2"/>
      <c r="E246" s="2"/>
      <c r="F246" s="2"/>
      <c r="G246" s="3"/>
      <c r="X246" s="4"/>
      <c r="BC246" s="4"/>
      <c r="BD246" s="4"/>
      <c r="BE246" s="4"/>
      <c r="BF246" s="4"/>
      <c r="BG246" s="5"/>
      <c r="BO246" s="5"/>
      <c r="BP246" s="5"/>
      <c r="CG246" s="4"/>
      <c r="CH246" s="4"/>
      <c r="CI246" s="4"/>
      <c r="CO246" s="4"/>
    </row>
    <row r="247" spans="4:93" ht="15.6" x14ac:dyDescent="0.3">
      <c r="D247" s="2"/>
      <c r="E247" s="2"/>
      <c r="F247" s="2"/>
      <c r="G247" s="3"/>
      <c r="X247" s="4"/>
      <c r="BC247" s="4"/>
      <c r="BD247" s="4"/>
      <c r="BE247" s="4"/>
      <c r="BF247" s="4"/>
      <c r="BG247" s="5"/>
      <c r="BO247" s="5"/>
      <c r="BP247" s="5"/>
      <c r="CG247" s="4"/>
      <c r="CH247" s="4"/>
      <c r="CI247" s="4"/>
      <c r="CO247" s="4"/>
    </row>
    <row r="248" spans="4:93" ht="15.6" x14ac:dyDescent="0.3">
      <c r="D248" s="2"/>
      <c r="E248" s="2"/>
      <c r="F248" s="2"/>
      <c r="G248" s="3"/>
      <c r="X248" s="4"/>
      <c r="BC248" s="4"/>
      <c r="BD248" s="4"/>
      <c r="BE248" s="4"/>
      <c r="BF248" s="4"/>
      <c r="BG248" s="5"/>
      <c r="BO248" s="5"/>
      <c r="BP248" s="5"/>
      <c r="CG248" s="4"/>
      <c r="CH248" s="4"/>
      <c r="CI248" s="4"/>
      <c r="CO248" s="4"/>
    </row>
    <row r="249" spans="4:93" ht="15.6" x14ac:dyDescent="0.3">
      <c r="D249" s="2"/>
      <c r="E249" s="2"/>
      <c r="F249" s="2"/>
      <c r="G249" s="3"/>
      <c r="X249" s="4"/>
      <c r="BC249" s="4"/>
      <c r="BD249" s="4"/>
      <c r="BE249" s="4"/>
      <c r="BF249" s="4"/>
      <c r="BG249" s="5"/>
      <c r="BO249" s="5"/>
      <c r="BP249" s="5"/>
      <c r="CG249" s="4"/>
      <c r="CH249" s="4"/>
      <c r="CI249" s="4"/>
      <c r="CO249" s="4"/>
    </row>
    <row r="250" spans="4:93" ht="15.6" x14ac:dyDescent="0.3">
      <c r="D250" s="2"/>
      <c r="E250" s="2"/>
      <c r="F250" s="2"/>
      <c r="G250" s="3"/>
      <c r="X250" s="4"/>
      <c r="BC250" s="4"/>
      <c r="BD250" s="4"/>
      <c r="BE250" s="4"/>
      <c r="BF250" s="4"/>
      <c r="BG250" s="5"/>
      <c r="BO250" s="5"/>
      <c r="BP250" s="5"/>
      <c r="CG250" s="4"/>
      <c r="CH250" s="4"/>
      <c r="CI250" s="4"/>
      <c r="CO250" s="4"/>
    </row>
    <row r="251" spans="4:93" ht="15.6" x14ac:dyDescent="0.3">
      <c r="D251" s="2"/>
      <c r="E251" s="2"/>
      <c r="F251" s="2"/>
      <c r="G251" s="3"/>
      <c r="X251" s="4"/>
      <c r="BC251" s="4"/>
      <c r="BD251" s="4"/>
      <c r="BE251" s="4"/>
      <c r="BF251" s="4"/>
      <c r="BG251" s="5"/>
      <c r="BO251" s="5"/>
      <c r="BP251" s="5"/>
      <c r="CG251" s="4"/>
      <c r="CH251" s="4"/>
      <c r="CI251" s="4"/>
      <c r="CO251" s="4"/>
    </row>
    <row r="252" spans="4:93" ht="15.6" x14ac:dyDescent="0.3">
      <c r="D252" s="2"/>
      <c r="E252" s="2"/>
      <c r="F252" s="2"/>
      <c r="G252" s="3"/>
      <c r="X252" s="4"/>
      <c r="BC252" s="4"/>
      <c r="BD252" s="4"/>
      <c r="BE252" s="4"/>
      <c r="BF252" s="4"/>
      <c r="BG252" s="5"/>
      <c r="BO252" s="5"/>
      <c r="BP252" s="5"/>
      <c r="CG252" s="4"/>
      <c r="CH252" s="4"/>
      <c r="CI252" s="4"/>
      <c r="CO252" s="4"/>
    </row>
    <row r="253" spans="4:93" ht="15.6" x14ac:dyDescent="0.3">
      <c r="D253" s="2"/>
      <c r="E253" s="2"/>
      <c r="F253" s="2"/>
      <c r="G253" s="3"/>
      <c r="X253" s="4"/>
      <c r="BC253" s="4"/>
      <c r="BD253" s="4"/>
      <c r="BE253" s="4"/>
      <c r="BF253" s="4"/>
      <c r="BG253" s="5"/>
      <c r="BO253" s="5"/>
      <c r="BP253" s="5"/>
      <c r="CG253" s="4"/>
      <c r="CH253" s="4"/>
      <c r="CI253" s="4"/>
      <c r="CO253" s="4"/>
    </row>
    <row r="254" spans="4:93" ht="15.6" x14ac:dyDescent="0.3">
      <c r="D254" s="2"/>
      <c r="E254" s="2"/>
      <c r="F254" s="2"/>
      <c r="G254" s="3"/>
      <c r="X254" s="4"/>
      <c r="BC254" s="4"/>
      <c r="BD254" s="4"/>
      <c r="BE254" s="4"/>
      <c r="BF254" s="4"/>
      <c r="BG254" s="5"/>
      <c r="BO254" s="5"/>
      <c r="BP254" s="5"/>
      <c r="CG254" s="4"/>
      <c r="CH254" s="4"/>
      <c r="CI254" s="4"/>
      <c r="CO254" s="4"/>
    </row>
    <row r="255" spans="4:93" ht="15.6" x14ac:dyDescent="0.3">
      <c r="D255" s="2"/>
      <c r="E255" s="2"/>
      <c r="F255" s="2"/>
      <c r="G255" s="3"/>
      <c r="X255" s="4"/>
      <c r="BC255" s="4"/>
      <c r="BD255" s="4"/>
      <c r="BE255" s="4"/>
      <c r="BF255" s="4"/>
      <c r="BG255" s="5"/>
      <c r="BO255" s="5"/>
      <c r="BP255" s="5"/>
      <c r="CG255" s="4"/>
      <c r="CH255" s="4"/>
      <c r="CI255" s="4"/>
      <c r="CO255" s="4"/>
    </row>
    <row r="256" spans="4:93" ht="15.6" x14ac:dyDescent="0.3">
      <c r="D256" s="2"/>
      <c r="E256" s="2"/>
      <c r="F256" s="2"/>
      <c r="G256" s="3"/>
      <c r="X256" s="4"/>
      <c r="BC256" s="4"/>
      <c r="BD256" s="4"/>
      <c r="BE256" s="4"/>
      <c r="BF256" s="4"/>
      <c r="BG256" s="5"/>
      <c r="BO256" s="5"/>
      <c r="BP256" s="5"/>
      <c r="CG256" s="4"/>
      <c r="CH256" s="4"/>
      <c r="CI256" s="4"/>
      <c r="CO256" s="4"/>
    </row>
    <row r="257" spans="4:93" ht="15.6" x14ac:dyDescent="0.3">
      <c r="D257" s="2"/>
      <c r="E257" s="2"/>
      <c r="F257" s="2"/>
      <c r="G257" s="3"/>
      <c r="X257" s="4"/>
      <c r="BC257" s="4"/>
      <c r="BD257" s="4"/>
      <c r="BE257" s="4"/>
      <c r="BF257" s="4"/>
      <c r="BG257" s="5"/>
      <c r="BO257" s="5"/>
      <c r="BP257" s="5"/>
      <c r="CG257" s="4"/>
      <c r="CH257" s="4"/>
      <c r="CI257" s="4"/>
      <c r="CO257" s="4"/>
    </row>
    <row r="258" spans="4:93" ht="15.6" x14ac:dyDescent="0.3">
      <c r="D258" s="2"/>
      <c r="E258" s="2"/>
      <c r="F258" s="2"/>
      <c r="G258" s="3"/>
      <c r="X258" s="4"/>
      <c r="BC258" s="4"/>
      <c r="BD258" s="4"/>
      <c r="BE258" s="4"/>
      <c r="BF258" s="4"/>
      <c r="BG258" s="5"/>
      <c r="BO258" s="5"/>
      <c r="BP258" s="5"/>
      <c r="CG258" s="4"/>
      <c r="CH258" s="4"/>
      <c r="CI258" s="4"/>
      <c r="CO258" s="4"/>
    </row>
    <row r="259" spans="4:93" ht="15.6" x14ac:dyDescent="0.3">
      <c r="D259" s="2"/>
      <c r="E259" s="2"/>
      <c r="F259" s="2"/>
      <c r="G259" s="3"/>
      <c r="X259" s="4"/>
      <c r="BC259" s="4"/>
      <c r="BD259" s="4"/>
      <c r="BE259" s="4"/>
      <c r="BF259" s="4"/>
      <c r="BG259" s="5"/>
      <c r="BO259" s="5"/>
      <c r="BP259" s="5"/>
      <c r="CG259" s="4"/>
      <c r="CH259" s="4"/>
      <c r="CI259" s="4"/>
      <c r="CO259" s="4"/>
    </row>
    <row r="260" spans="4:93" ht="15.6" x14ac:dyDescent="0.3">
      <c r="D260" s="2"/>
      <c r="E260" s="2"/>
      <c r="F260" s="2"/>
      <c r="G260" s="3"/>
      <c r="X260" s="4"/>
      <c r="BC260" s="4"/>
      <c r="BD260" s="4"/>
      <c r="BE260" s="4"/>
      <c r="BF260" s="4"/>
      <c r="BG260" s="5"/>
      <c r="BO260" s="5"/>
      <c r="BP260" s="5"/>
      <c r="CG260" s="4"/>
      <c r="CH260" s="4"/>
      <c r="CI260" s="4"/>
      <c r="CO260" s="4"/>
    </row>
    <row r="261" spans="4:93" ht="15.6" x14ac:dyDescent="0.3">
      <c r="D261" s="2"/>
      <c r="E261" s="2"/>
      <c r="F261" s="2"/>
      <c r="G261" s="3"/>
      <c r="X261" s="4"/>
      <c r="BC261" s="4"/>
      <c r="BD261" s="4"/>
      <c r="BE261" s="4"/>
      <c r="BF261" s="4"/>
      <c r="BG261" s="5"/>
      <c r="BO261" s="5"/>
      <c r="BP261" s="5"/>
      <c r="CG261" s="4"/>
      <c r="CH261" s="4"/>
      <c r="CI261" s="4"/>
      <c r="CO261" s="4"/>
    </row>
    <row r="262" spans="4:93" ht="15.6" x14ac:dyDescent="0.3">
      <c r="D262" s="2"/>
      <c r="E262" s="2"/>
      <c r="F262" s="2"/>
      <c r="G262" s="3"/>
      <c r="X262" s="4"/>
      <c r="BC262" s="4"/>
      <c r="BD262" s="4"/>
      <c r="BE262" s="4"/>
      <c r="BF262" s="4"/>
      <c r="BG262" s="5"/>
      <c r="BO262" s="5"/>
      <c r="BP262" s="5"/>
      <c r="CO262" s="4"/>
    </row>
    <row r="263" spans="4:93" ht="15.6" x14ac:dyDescent="0.3">
      <c r="D263" s="2"/>
      <c r="E263" s="2"/>
      <c r="F263" s="2"/>
      <c r="G263" s="3"/>
      <c r="X263" s="4"/>
      <c r="BC263" s="4"/>
      <c r="BD263" s="4"/>
      <c r="BE263" s="4"/>
      <c r="BF263" s="4"/>
      <c r="BG263" s="5"/>
      <c r="BO263" s="5"/>
      <c r="BP263" s="5"/>
      <c r="CO263" s="4"/>
    </row>
    <row r="264" spans="4:93" ht="15.6" x14ac:dyDescent="0.3">
      <c r="D264" s="2"/>
      <c r="E264" s="2"/>
      <c r="F264" s="2"/>
      <c r="G264" s="3"/>
      <c r="X264" s="4"/>
      <c r="BC264" s="4"/>
      <c r="BD264" s="4"/>
      <c r="BE264" s="4"/>
      <c r="BF264" s="4"/>
      <c r="BG264" s="5"/>
      <c r="BO264" s="5"/>
      <c r="BP264" s="5"/>
      <c r="CO264" s="4"/>
    </row>
    <row r="265" spans="4:93" ht="15.6" x14ac:dyDescent="0.3">
      <c r="D265" s="2"/>
      <c r="E265" s="2"/>
      <c r="F265" s="2"/>
      <c r="G265" s="3"/>
      <c r="X265" s="4"/>
      <c r="BC265" s="4"/>
      <c r="BD265" s="4"/>
      <c r="BE265" s="4"/>
      <c r="BF265" s="4"/>
      <c r="BG265" s="5"/>
      <c r="BO265" s="5"/>
      <c r="BP265" s="5"/>
      <c r="CO265" s="4"/>
    </row>
    <row r="266" spans="4:93" ht="15.6" x14ac:dyDescent="0.3">
      <c r="D266" s="2"/>
      <c r="E266" s="2"/>
      <c r="F266" s="2"/>
      <c r="G266" s="3"/>
      <c r="X266" s="4"/>
      <c r="BC266" s="4"/>
      <c r="BD266" s="4"/>
      <c r="BE266" s="4"/>
      <c r="BF266" s="4"/>
      <c r="BG266" s="5"/>
      <c r="BO266" s="5"/>
      <c r="BP266" s="5"/>
      <c r="CO266" s="4"/>
    </row>
    <row r="267" spans="4:93" ht="15.6" x14ac:dyDescent="0.3">
      <c r="D267" s="2"/>
      <c r="E267" s="2"/>
      <c r="F267" s="2"/>
      <c r="G267" s="3"/>
      <c r="X267" s="4"/>
      <c r="BC267" s="4"/>
      <c r="BD267" s="4"/>
      <c r="BE267" s="4"/>
      <c r="BF267" s="4"/>
      <c r="BG267" s="5"/>
      <c r="BO267" s="5"/>
      <c r="BP267" s="5"/>
      <c r="CO267" s="4"/>
    </row>
    <row r="268" spans="4:93" ht="15.6" x14ac:dyDescent="0.3">
      <c r="D268" s="2"/>
      <c r="E268" s="2"/>
      <c r="F268" s="2"/>
      <c r="G268" s="3"/>
      <c r="X268" s="4"/>
      <c r="BC268" s="4"/>
      <c r="BD268" s="4"/>
      <c r="BE268" s="4"/>
      <c r="BF268" s="4"/>
      <c r="BG268" s="5"/>
      <c r="BO268" s="5"/>
      <c r="BP268" s="5"/>
      <c r="CO268" s="4"/>
    </row>
    <row r="269" spans="4:93" ht="15.6" x14ac:dyDescent="0.3">
      <c r="D269" s="2"/>
      <c r="E269" s="2"/>
      <c r="F269" s="2"/>
      <c r="G269" s="3"/>
      <c r="X269" s="4"/>
      <c r="BC269" s="4"/>
      <c r="BD269" s="4"/>
      <c r="BE269" s="4"/>
      <c r="BF269" s="4"/>
      <c r="BG269" s="5"/>
      <c r="BO269" s="5"/>
      <c r="BP269" s="5"/>
      <c r="CO269" s="4"/>
    </row>
    <row r="270" spans="4:93" ht="15.6" x14ac:dyDescent="0.3">
      <c r="D270" s="2"/>
      <c r="E270" s="2"/>
      <c r="F270" s="2"/>
      <c r="G270" s="3"/>
      <c r="X270" s="4"/>
      <c r="BC270" s="4"/>
      <c r="BD270" s="4"/>
      <c r="BE270" s="4"/>
      <c r="BF270" s="4"/>
      <c r="BG270" s="5"/>
      <c r="BO270" s="5"/>
      <c r="BP270" s="5"/>
      <c r="CO270" s="4"/>
    </row>
    <row r="271" spans="4:93" ht="15.6" x14ac:dyDescent="0.3">
      <c r="D271" s="2"/>
      <c r="E271" s="2"/>
      <c r="F271" s="2"/>
      <c r="G271" s="3"/>
      <c r="X271" s="4"/>
      <c r="BC271" s="4"/>
      <c r="BD271" s="4"/>
      <c r="BE271" s="4"/>
      <c r="BF271" s="4"/>
      <c r="BG271" s="5"/>
      <c r="BO271" s="5"/>
      <c r="BP271" s="5"/>
      <c r="CO271" s="4"/>
    </row>
    <row r="272" spans="4:93" ht="15.6" x14ac:dyDescent="0.3">
      <c r="D272" s="2"/>
      <c r="E272" s="2"/>
      <c r="F272" s="2"/>
      <c r="G272" s="3"/>
      <c r="X272" s="4"/>
      <c r="BC272" s="4"/>
      <c r="BD272" s="4"/>
      <c r="BE272" s="4"/>
      <c r="BF272" s="4"/>
      <c r="BG272" s="5"/>
      <c r="BO272" s="5"/>
      <c r="BP272" s="5"/>
      <c r="CO272" s="4"/>
    </row>
    <row r="273" spans="4:93" ht="15.6" x14ac:dyDescent="0.3">
      <c r="D273" s="2"/>
      <c r="E273" s="2"/>
      <c r="F273" s="2"/>
      <c r="G273" s="3"/>
      <c r="X273" s="4"/>
      <c r="BC273" s="4"/>
      <c r="BD273" s="4"/>
      <c r="BE273" s="4"/>
      <c r="BF273" s="4"/>
      <c r="BG273" s="5"/>
      <c r="BO273" s="5"/>
      <c r="BP273" s="5"/>
      <c r="CO273" s="4"/>
    </row>
    <row r="274" spans="4:93" ht="15.6" x14ac:dyDescent="0.3">
      <c r="D274" s="2"/>
      <c r="E274" s="2"/>
      <c r="F274" s="2"/>
      <c r="G274" s="3"/>
      <c r="X274" s="4"/>
      <c r="BC274" s="4"/>
      <c r="BD274" s="4"/>
      <c r="BE274" s="4"/>
      <c r="BF274" s="4"/>
      <c r="BG274" s="5"/>
      <c r="BO274" s="5"/>
      <c r="BP274" s="5"/>
      <c r="CO274" s="4"/>
    </row>
    <row r="275" spans="4:93" ht="15.6" x14ac:dyDescent="0.3">
      <c r="D275" s="2"/>
      <c r="E275" s="2"/>
      <c r="F275" s="2"/>
      <c r="G275" s="3"/>
      <c r="X275" s="4"/>
      <c r="BC275" s="4"/>
      <c r="BD275" s="4"/>
      <c r="BE275" s="4"/>
      <c r="BF275" s="4"/>
      <c r="BG275" s="5"/>
      <c r="BO275" s="5"/>
      <c r="BP275" s="5"/>
      <c r="CO275" s="4"/>
    </row>
    <row r="276" spans="4:93" ht="15.6" x14ac:dyDescent="0.3">
      <c r="D276" s="2"/>
      <c r="E276" s="2"/>
      <c r="F276" s="2"/>
      <c r="G276" s="3"/>
      <c r="X276" s="4"/>
      <c r="BC276" s="4"/>
      <c r="BD276" s="4"/>
      <c r="BE276" s="4"/>
      <c r="BF276" s="4"/>
      <c r="BG276" s="5"/>
      <c r="BO276" s="5"/>
      <c r="BP276" s="5"/>
      <c r="CO276" s="4"/>
    </row>
    <row r="277" spans="4:93" ht="15.6" x14ac:dyDescent="0.3">
      <c r="D277" s="2"/>
      <c r="E277" s="2"/>
      <c r="F277" s="2"/>
      <c r="G277" s="3"/>
      <c r="X277" s="4"/>
      <c r="BC277" s="4"/>
      <c r="BD277" s="4"/>
      <c r="BE277" s="4"/>
      <c r="BF277" s="4"/>
      <c r="BG277" s="5"/>
      <c r="BO277" s="5"/>
      <c r="BP277" s="5"/>
      <c r="CO277" s="4"/>
    </row>
    <row r="278" spans="4:93" ht="15.6" x14ac:dyDescent="0.3">
      <c r="D278" s="2"/>
      <c r="E278" s="2"/>
      <c r="F278" s="2"/>
      <c r="G278" s="3"/>
      <c r="X278" s="4"/>
      <c r="BC278" s="4"/>
      <c r="BD278" s="4"/>
      <c r="BE278" s="4"/>
      <c r="BF278" s="4"/>
      <c r="BG278" s="5"/>
      <c r="BO278" s="5"/>
      <c r="BP278" s="5"/>
      <c r="CO278" s="4"/>
    </row>
    <row r="279" spans="4:93" ht="15.6" x14ac:dyDescent="0.3">
      <c r="D279" s="2"/>
      <c r="E279" s="2"/>
      <c r="F279" s="2"/>
      <c r="G279" s="3"/>
      <c r="X279" s="4"/>
      <c r="BC279" s="4"/>
      <c r="BD279" s="4"/>
      <c r="BE279" s="4"/>
      <c r="BF279" s="4"/>
      <c r="BG279" s="5"/>
      <c r="BO279" s="5"/>
      <c r="BP279" s="5"/>
      <c r="CO279" s="4"/>
    </row>
    <row r="280" spans="4:93" ht="15.6" x14ac:dyDescent="0.3">
      <c r="D280" s="2"/>
      <c r="E280" s="2"/>
      <c r="F280" s="2"/>
      <c r="G280" s="3"/>
      <c r="X280" s="4"/>
      <c r="BC280" s="4"/>
      <c r="BD280" s="4"/>
      <c r="BE280" s="4"/>
      <c r="BF280" s="4"/>
      <c r="BG280" s="5"/>
      <c r="BO280" s="5"/>
      <c r="BP280" s="5"/>
      <c r="CO280" s="4"/>
    </row>
    <row r="281" spans="4:93" ht="15.6" x14ac:dyDescent="0.3">
      <c r="D281" s="2"/>
      <c r="E281" s="2"/>
      <c r="F281" s="2"/>
      <c r="G281" s="3"/>
      <c r="X281" s="4"/>
      <c r="BC281" s="4"/>
      <c r="BD281" s="4"/>
      <c r="BE281" s="4"/>
      <c r="BF281" s="4"/>
      <c r="BG281" s="5"/>
      <c r="BO281" s="5"/>
      <c r="BP281" s="5"/>
      <c r="CO281" s="4"/>
    </row>
    <row r="282" spans="4:93" ht="15.6" x14ac:dyDescent="0.3">
      <c r="D282" s="2"/>
      <c r="E282" s="2"/>
      <c r="F282" s="2"/>
      <c r="G282" s="3"/>
      <c r="X282" s="4"/>
      <c r="BC282" s="4"/>
      <c r="BD282" s="4"/>
      <c r="BE282" s="4"/>
      <c r="BF282" s="4"/>
      <c r="BG282" s="5"/>
      <c r="BO282" s="5"/>
      <c r="BP282" s="5"/>
      <c r="CO282" s="4"/>
    </row>
    <row r="283" spans="4:93" ht="15.6" x14ac:dyDescent="0.3">
      <c r="D283" s="2"/>
      <c r="E283" s="2"/>
      <c r="F283" s="2"/>
      <c r="G283" s="3"/>
      <c r="X283" s="4"/>
      <c r="BC283" s="4"/>
      <c r="BD283" s="4"/>
      <c r="BE283" s="4"/>
      <c r="BF283" s="4"/>
      <c r="BG283" s="5"/>
      <c r="BO283" s="5"/>
      <c r="BP283" s="5"/>
      <c r="CO283" s="4"/>
    </row>
    <row r="284" spans="4:93" ht="15.6" x14ac:dyDescent="0.3">
      <c r="D284" s="2"/>
      <c r="E284" s="2"/>
      <c r="F284" s="2"/>
      <c r="G284" s="3"/>
      <c r="X284" s="4"/>
      <c r="BC284" s="4"/>
      <c r="BD284" s="4"/>
      <c r="BE284" s="4"/>
      <c r="BF284" s="4"/>
      <c r="BG284" s="5"/>
      <c r="BO284" s="5"/>
      <c r="BP284" s="5"/>
      <c r="CO284" s="4"/>
    </row>
    <row r="285" spans="4:93" ht="15.6" x14ac:dyDescent="0.3">
      <c r="D285" s="2"/>
      <c r="E285" s="2"/>
      <c r="F285" s="2"/>
      <c r="G285" s="3"/>
      <c r="X285" s="4"/>
      <c r="BC285" s="4"/>
      <c r="BD285" s="4"/>
      <c r="BE285" s="4"/>
      <c r="BF285" s="4"/>
      <c r="BG285" s="5"/>
      <c r="BO285" s="5"/>
      <c r="BP285" s="5"/>
      <c r="BQ285" s="177"/>
      <c r="BR285" s="178"/>
      <c r="BS285" s="178"/>
      <c r="BT285" s="178"/>
      <c r="CA285" s="178"/>
      <c r="CB285" s="178"/>
      <c r="CC285" s="178"/>
      <c r="CO285" s="4"/>
    </row>
    <row r="286" spans="4:93" ht="15.6" x14ac:dyDescent="0.3">
      <c r="D286" s="2"/>
      <c r="E286" s="2"/>
      <c r="F286" s="2"/>
      <c r="G286" s="3"/>
      <c r="X286" s="4"/>
      <c r="BC286" s="4"/>
      <c r="BD286" s="4"/>
      <c r="BE286" s="4"/>
      <c r="BF286" s="4"/>
      <c r="BG286" s="5"/>
      <c r="BO286" s="5"/>
      <c r="BP286" s="5"/>
      <c r="BQ286" s="177"/>
      <c r="BR286" s="178"/>
      <c r="BS286" s="178"/>
      <c r="BT286" s="178"/>
      <c r="CA286" s="178"/>
      <c r="CB286" s="178"/>
      <c r="CC286" s="178"/>
      <c r="CO286" s="4"/>
    </row>
    <row r="287" spans="4:93" ht="15.6" x14ac:dyDescent="0.3">
      <c r="D287" s="2"/>
      <c r="E287" s="2"/>
      <c r="F287" s="2"/>
      <c r="G287" s="3"/>
      <c r="X287" s="4"/>
      <c r="BC287" s="4"/>
      <c r="BD287" s="4"/>
      <c r="BE287" s="4"/>
      <c r="BF287" s="4"/>
      <c r="BG287" s="5"/>
      <c r="BO287" s="5"/>
      <c r="BP287" s="5"/>
      <c r="BQ287" s="177"/>
      <c r="BR287" s="178"/>
      <c r="BS287" s="178"/>
      <c r="BT287" s="178"/>
      <c r="CA287" s="178"/>
      <c r="CB287" s="178"/>
      <c r="CC287" s="178"/>
      <c r="CO287" s="4"/>
    </row>
    <row r="288" spans="4:93" ht="15.6" x14ac:dyDescent="0.3">
      <c r="D288" s="2"/>
      <c r="E288" s="2"/>
      <c r="F288" s="2"/>
      <c r="G288" s="3"/>
      <c r="X288" s="4"/>
      <c r="BC288" s="4"/>
      <c r="BD288" s="4"/>
      <c r="BE288" s="4"/>
      <c r="BF288" s="4"/>
      <c r="BG288" s="5"/>
      <c r="BO288" s="5"/>
      <c r="BP288" s="5"/>
      <c r="BQ288" s="177"/>
      <c r="BR288" s="178"/>
      <c r="BS288" s="178"/>
      <c r="BT288" s="178"/>
      <c r="CA288" s="178"/>
      <c r="CB288" s="178"/>
      <c r="CC288" s="178"/>
      <c r="CO288" s="4"/>
    </row>
    <row r="289" spans="4:93" ht="15.6" x14ac:dyDescent="0.3">
      <c r="D289" s="2"/>
      <c r="E289" s="2"/>
      <c r="F289" s="2"/>
      <c r="G289" s="3"/>
      <c r="X289" s="4"/>
      <c r="BC289" s="4"/>
      <c r="BD289" s="4"/>
      <c r="BE289" s="4"/>
      <c r="BF289" s="4"/>
      <c r="BG289" s="5"/>
      <c r="BO289" s="5"/>
      <c r="BP289" s="5"/>
      <c r="BQ289" s="177"/>
      <c r="BR289" s="178"/>
      <c r="BS289" s="178"/>
      <c r="BT289" s="178"/>
      <c r="CA289" s="178"/>
      <c r="CB289" s="178"/>
      <c r="CC289" s="178"/>
      <c r="CO289" s="4"/>
    </row>
    <row r="290" spans="4:93" ht="15.6" x14ac:dyDescent="0.3">
      <c r="D290" s="2"/>
      <c r="E290" s="2"/>
      <c r="F290" s="2"/>
      <c r="G290" s="3"/>
      <c r="X290" s="4"/>
      <c r="BC290" s="4"/>
      <c r="BD290" s="4"/>
      <c r="BE290" s="4"/>
      <c r="BF290" s="4"/>
      <c r="BG290" s="5"/>
      <c r="BO290" s="5"/>
      <c r="BP290" s="5"/>
      <c r="BQ290" s="177"/>
      <c r="BR290" s="178"/>
      <c r="BS290" s="178"/>
      <c r="BT290" s="178"/>
      <c r="CA290" s="178"/>
      <c r="CB290" s="178"/>
      <c r="CC290" s="178"/>
      <c r="CO290" s="4"/>
    </row>
    <row r="291" spans="4:93" ht="15.6" x14ac:dyDescent="0.3">
      <c r="D291" s="2"/>
      <c r="E291" s="2"/>
      <c r="F291" s="2"/>
      <c r="G291" s="3"/>
      <c r="X291" s="4"/>
      <c r="BC291" s="4"/>
      <c r="BD291" s="4"/>
      <c r="BE291" s="4"/>
      <c r="BF291" s="4"/>
      <c r="BG291" s="5"/>
      <c r="BO291" s="5"/>
      <c r="BP291" s="5"/>
      <c r="BQ291" s="177"/>
      <c r="BR291" s="178"/>
      <c r="BS291" s="178"/>
      <c r="BT291" s="178"/>
      <c r="CA291" s="178"/>
      <c r="CB291" s="178"/>
      <c r="CC291" s="178"/>
      <c r="CO291" s="4"/>
    </row>
    <row r="292" spans="4:93" ht="15.6" x14ac:dyDescent="0.3">
      <c r="D292" s="2"/>
      <c r="E292" s="2"/>
      <c r="F292" s="2"/>
      <c r="G292" s="3"/>
      <c r="X292" s="4"/>
      <c r="BC292" s="4"/>
      <c r="BD292" s="4"/>
      <c r="BE292" s="4"/>
      <c r="BF292" s="4"/>
      <c r="BG292" s="5"/>
      <c r="BO292" s="5"/>
      <c r="BP292" s="5"/>
      <c r="BQ292" s="177"/>
      <c r="BR292" s="178"/>
      <c r="BS292" s="178"/>
      <c r="BT292" s="178"/>
      <c r="CA292" s="178"/>
      <c r="CB292" s="178"/>
      <c r="CC292" s="178"/>
      <c r="CO292" s="4"/>
    </row>
    <row r="293" spans="4:93" ht="15.6" x14ac:dyDescent="0.3">
      <c r="D293" s="2"/>
      <c r="E293" s="2"/>
      <c r="F293" s="2"/>
      <c r="G293" s="3"/>
      <c r="X293" s="4"/>
      <c r="BC293" s="4"/>
      <c r="BD293" s="4"/>
      <c r="BE293" s="4"/>
      <c r="BF293" s="4"/>
      <c r="BG293" s="5"/>
      <c r="BO293" s="5"/>
      <c r="BP293" s="5"/>
      <c r="BQ293" s="177"/>
      <c r="BR293" s="178"/>
      <c r="BS293" s="178"/>
      <c r="BT293" s="178"/>
      <c r="CA293" s="178"/>
      <c r="CB293" s="178"/>
      <c r="CC293" s="178"/>
      <c r="CO293" s="4"/>
    </row>
    <row r="294" spans="4:93" ht="15.6" x14ac:dyDescent="0.3">
      <c r="D294" s="2"/>
      <c r="E294" s="2"/>
      <c r="F294" s="2"/>
      <c r="G294" s="3"/>
      <c r="X294" s="4"/>
      <c r="BC294" s="4"/>
      <c r="BD294" s="4"/>
      <c r="BE294" s="4"/>
      <c r="BF294" s="4"/>
      <c r="BG294" s="5"/>
      <c r="BO294" s="5"/>
      <c r="BP294" s="5"/>
      <c r="BQ294" s="177"/>
      <c r="BR294" s="178"/>
      <c r="BS294" s="178"/>
      <c r="BT294" s="178"/>
      <c r="CA294" s="178"/>
      <c r="CB294" s="178"/>
      <c r="CC294" s="178"/>
      <c r="CO294" s="4"/>
    </row>
    <row r="295" spans="4:93" ht="15.6" x14ac:dyDescent="0.3">
      <c r="D295" s="2"/>
      <c r="E295" s="2"/>
      <c r="F295" s="2"/>
      <c r="G295" s="3"/>
      <c r="X295" s="4"/>
      <c r="BC295" s="4"/>
      <c r="BD295" s="4"/>
      <c r="BE295" s="4"/>
      <c r="BF295" s="4"/>
      <c r="BG295" s="5"/>
      <c r="BO295" s="5"/>
      <c r="BP295" s="5"/>
      <c r="BQ295" s="177"/>
      <c r="BR295" s="178"/>
      <c r="BS295" s="178"/>
      <c r="BT295" s="178"/>
      <c r="CA295" s="178"/>
      <c r="CB295" s="178"/>
      <c r="CC295" s="178"/>
      <c r="CO295" s="4"/>
    </row>
    <row r="296" spans="4:93" ht="15.6" x14ac:dyDescent="0.3">
      <c r="D296" s="2"/>
      <c r="E296" s="2"/>
      <c r="F296" s="2"/>
      <c r="G296" s="3"/>
      <c r="X296" s="4"/>
      <c r="BC296" s="4"/>
      <c r="BD296" s="4"/>
      <c r="BE296" s="4"/>
      <c r="BF296" s="4"/>
      <c r="BG296" s="5"/>
      <c r="BO296" s="5"/>
      <c r="BP296" s="5"/>
      <c r="BQ296" s="177"/>
      <c r="BR296" s="178"/>
      <c r="BS296" s="178"/>
      <c r="BT296" s="178"/>
      <c r="CA296" s="178"/>
      <c r="CB296" s="178"/>
      <c r="CC296" s="178"/>
      <c r="CO296" s="4"/>
    </row>
    <row r="297" spans="4:93" ht="15.6" x14ac:dyDescent="0.3">
      <c r="D297" s="2"/>
      <c r="E297" s="2"/>
      <c r="F297" s="2"/>
      <c r="G297" s="3"/>
      <c r="X297" s="4"/>
      <c r="BC297" s="4"/>
      <c r="BD297" s="4"/>
      <c r="BE297" s="4"/>
      <c r="BF297" s="4"/>
      <c r="BG297" s="5"/>
      <c r="BO297" s="5"/>
      <c r="BP297" s="5"/>
      <c r="BQ297" s="177"/>
      <c r="BR297" s="178"/>
      <c r="BS297" s="178"/>
      <c r="BT297" s="178"/>
      <c r="CA297" s="178"/>
      <c r="CB297" s="178"/>
      <c r="CC297" s="178"/>
      <c r="CO297" s="4"/>
    </row>
    <row r="298" spans="4:93" ht="15.6" x14ac:dyDescent="0.3">
      <c r="D298" s="2"/>
      <c r="E298" s="2"/>
      <c r="F298" s="2"/>
      <c r="G298" s="3"/>
      <c r="X298" s="4"/>
      <c r="BC298" s="4"/>
      <c r="BD298" s="4"/>
      <c r="BE298" s="4"/>
      <c r="BF298" s="4"/>
      <c r="BG298" s="5"/>
      <c r="BO298" s="5"/>
      <c r="BP298" s="5"/>
      <c r="BQ298" s="177"/>
      <c r="BR298" s="178"/>
      <c r="BS298" s="178"/>
      <c r="BT298" s="178"/>
      <c r="CA298" s="178"/>
      <c r="CB298" s="178"/>
      <c r="CC298" s="178"/>
      <c r="CO298" s="4"/>
    </row>
    <row r="299" spans="4:93" ht="15.6" x14ac:dyDescent="0.3">
      <c r="D299" s="2"/>
      <c r="E299" s="2"/>
      <c r="F299" s="2"/>
      <c r="G299" s="3"/>
      <c r="X299" s="4"/>
      <c r="BC299" s="4"/>
      <c r="BD299" s="4"/>
      <c r="BE299" s="4"/>
      <c r="BF299" s="4"/>
      <c r="BG299" s="5"/>
      <c r="BO299" s="5"/>
      <c r="BP299" s="5"/>
      <c r="BQ299" s="177"/>
      <c r="BR299" s="178"/>
      <c r="BS299" s="178"/>
      <c r="BT299" s="178"/>
      <c r="CA299" s="178"/>
      <c r="CB299" s="178"/>
      <c r="CC299" s="178"/>
      <c r="CO299" s="4"/>
    </row>
    <row r="300" spans="4:93" ht="15.6" x14ac:dyDescent="0.3">
      <c r="D300" s="2"/>
      <c r="E300" s="2"/>
      <c r="F300" s="2"/>
      <c r="G300" s="3"/>
      <c r="X300" s="4"/>
      <c r="BC300" s="4"/>
      <c r="BD300" s="4"/>
      <c r="BE300" s="4"/>
      <c r="BF300" s="4"/>
      <c r="BG300" s="5"/>
      <c r="BO300" s="5"/>
      <c r="BP300" s="5"/>
      <c r="BQ300" s="177"/>
      <c r="BR300" s="178"/>
      <c r="BS300" s="178"/>
      <c r="BT300" s="178"/>
      <c r="CA300" s="178"/>
      <c r="CB300" s="178"/>
      <c r="CC300" s="178"/>
      <c r="CO300" s="4"/>
    </row>
    <row r="301" spans="4:93" ht="15.6" x14ac:dyDescent="0.3">
      <c r="D301" s="2"/>
      <c r="E301" s="2"/>
      <c r="F301" s="2"/>
      <c r="G301" s="3"/>
      <c r="X301" s="4"/>
      <c r="BC301" s="4"/>
      <c r="BD301" s="4"/>
      <c r="BE301" s="4"/>
      <c r="BF301" s="4"/>
      <c r="BG301" s="5"/>
      <c r="BO301" s="5"/>
      <c r="BP301" s="5"/>
      <c r="BQ301" s="177"/>
      <c r="BR301" s="178"/>
      <c r="BS301" s="178"/>
      <c r="BT301" s="178"/>
      <c r="CA301" s="178"/>
      <c r="CB301" s="178"/>
      <c r="CC301" s="178"/>
      <c r="CO301" s="4"/>
    </row>
    <row r="302" spans="4:93" ht="15.6" x14ac:dyDescent="0.3">
      <c r="D302" s="2"/>
      <c r="E302" s="2"/>
      <c r="F302" s="2"/>
      <c r="G302" s="3"/>
      <c r="X302" s="4"/>
      <c r="BC302" s="4"/>
      <c r="BD302" s="4"/>
      <c r="BE302" s="4"/>
      <c r="BF302" s="4"/>
      <c r="BG302" s="5"/>
      <c r="BO302" s="5"/>
      <c r="BP302" s="5"/>
      <c r="BQ302" s="177"/>
      <c r="BR302" s="178"/>
      <c r="BS302" s="178"/>
      <c r="BT302" s="178"/>
      <c r="CA302" s="178"/>
      <c r="CB302" s="178"/>
      <c r="CC302" s="178"/>
      <c r="CO302" s="4"/>
    </row>
    <row r="303" spans="4:93" ht="15.6" x14ac:dyDescent="0.3">
      <c r="D303" s="2"/>
      <c r="E303" s="2"/>
      <c r="F303" s="2"/>
      <c r="G303" s="3"/>
      <c r="X303" s="4"/>
      <c r="BC303" s="4"/>
      <c r="BD303" s="4"/>
      <c r="BE303" s="4"/>
      <c r="BF303" s="4"/>
      <c r="BG303" s="5"/>
      <c r="BO303" s="5"/>
      <c r="BP303" s="5"/>
      <c r="BQ303" s="177"/>
      <c r="BR303" s="178"/>
      <c r="BS303" s="178"/>
      <c r="BT303" s="178"/>
      <c r="CA303" s="178"/>
      <c r="CB303" s="178"/>
      <c r="CC303" s="178"/>
      <c r="CO303" s="4"/>
    </row>
    <row r="304" spans="4:93" ht="15.6" x14ac:dyDescent="0.3">
      <c r="D304" s="2"/>
      <c r="E304" s="2"/>
      <c r="F304" s="2"/>
      <c r="G304" s="3"/>
      <c r="X304" s="4"/>
      <c r="BC304" s="4"/>
      <c r="BD304" s="4"/>
      <c r="BE304" s="4"/>
      <c r="BF304" s="4"/>
      <c r="BG304" s="5"/>
      <c r="BO304" s="5"/>
      <c r="BP304" s="5"/>
      <c r="BQ304" s="177"/>
      <c r="BR304" s="178"/>
      <c r="BS304" s="178"/>
      <c r="BT304" s="178"/>
      <c r="CA304" s="178"/>
      <c r="CB304" s="178"/>
      <c r="CC304" s="178"/>
      <c r="CO304" s="4"/>
    </row>
    <row r="305" spans="4:93" ht="15.6" x14ac:dyDescent="0.3">
      <c r="D305" s="2"/>
      <c r="E305" s="2"/>
      <c r="F305" s="2"/>
      <c r="G305" s="3"/>
      <c r="X305" s="4"/>
      <c r="BC305" s="4"/>
      <c r="BD305" s="4"/>
      <c r="BE305" s="4"/>
      <c r="BF305" s="4"/>
      <c r="BG305" s="5"/>
      <c r="BO305" s="5"/>
      <c r="BP305" s="5"/>
      <c r="BQ305" s="177"/>
      <c r="BR305" s="178"/>
      <c r="BS305" s="178"/>
      <c r="BT305" s="178"/>
      <c r="CA305" s="178"/>
      <c r="CB305" s="178"/>
      <c r="CC305" s="178"/>
      <c r="CO305" s="4"/>
    </row>
    <row r="306" spans="4:93" ht="15.6" x14ac:dyDescent="0.3">
      <c r="D306" s="2"/>
      <c r="E306" s="2"/>
      <c r="F306" s="2"/>
      <c r="G306" s="3"/>
      <c r="X306" s="4"/>
      <c r="BC306" s="4"/>
      <c r="BD306" s="4"/>
      <c r="BE306" s="4"/>
      <c r="BF306" s="4"/>
      <c r="BG306" s="5"/>
      <c r="BO306" s="5"/>
      <c r="BP306" s="5"/>
      <c r="BQ306" s="177"/>
      <c r="BR306" s="178"/>
      <c r="BS306" s="178"/>
      <c r="BT306" s="178"/>
      <c r="CA306" s="178"/>
      <c r="CB306" s="178"/>
      <c r="CC306" s="178"/>
      <c r="CO306" s="4"/>
    </row>
    <row r="307" spans="4:93" ht="15.6" x14ac:dyDescent="0.3">
      <c r="D307" s="2"/>
      <c r="E307" s="2"/>
      <c r="F307" s="2"/>
      <c r="G307" s="3"/>
      <c r="X307" s="4"/>
      <c r="BC307" s="4"/>
      <c r="BD307" s="4"/>
      <c r="BE307" s="4"/>
      <c r="BF307" s="4"/>
      <c r="BG307" s="5"/>
      <c r="BO307" s="5"/>
      <c r="BP307" s="5"/>
      <c r="BQ307" s="177"/>
      <c r="BR307" s="178"/>
      <c r="BS307" s="178"/>
      <c r="BT307" s="178"/>
      <c r="CA307" s="178"/>
      <c r="CB307" s="178"/>
      <c r="CC307" s="178"/>
      <c r="CO307" s="4"/>
    </row>
    <row r="308" spans="4:93" ht="15.6" x14ac:dyDescent="0.3">
      <c r="D308" s="2"/>
      <c r="E308" s="2"/>
      <c r="F308" s="2"/>
      <c r="G308" s="3"/>
      <c r="X308" s="4"/>
      <c r="BC308" s="4"/>
      <c r="BD308" s="4"/>
      <c r="BE308" s="4"/>
      <c r="BF308" s="4"/>
      <c r="BG308" s="5"/>
      <c r="BO308" s="5"/>
      <c r="BP308" s="5"/>
      <c r="BQ308" s="177"/>
      <c r="BR308" s="178"/>
      <c r="BS308" s="178"/>
      <c r="BT308" s="178"/>
      <c r="CA308" s="178"/>
      <c r="CB308" s="178"/>
      <c r="CC308" s="178"/>
      <c r="CO308" s="4"/>
    </row>
    <row r="309" spans="4:93" ht="15.6" x14ac:dyDescent="0.3">
      <c r="D309" s="2"/>
      <c r="E309" s="2"/>
      <c r="F309" s="2"/>
      <c r="G309" s="3"/>
      <c r="X309" s="4"/>
      <c r="BC309" s="4"/>
      <c r="BD309" s="4"/>
      <c r="BE309" s="4"/>
      <c r="BF309" s="4"/>
      <c r="BG309" s="5"/>
      <c r="BO309" s="5"/>
      <c r="BP309" s="5"/>
      <c r="BQ309" s="177"/>
      <c r="BR309" s="178"/>
      <c r="BS309" s="178"/>
      <c r="BT309" s="178"/>
      <c r="CA309" s="178"/>
      <c r="CB309" s="178"/>
      <c r="CC309" s="178"/>
      <c r="CO309" s="4"/>
    </row>
    <row r="310" spans="4:93" ht="15.6" x14ac:dyDescent="0.3">
      <c r="D310" s="2"/>
      <c r="E310" s="2"/>
      <c r="F310" s="2"/>
      <c r="G310" s="3"/>
      <c r="X310" s="4"/>
      <c r="BC310" s="4"/>
      <c r="BD310" s="4"/>
      <c r="BE310" s="4"/>
      <c r="BF310" s="4"/>
      <c r="BG310" s="5"/>
      <c r="BO310" s="5"/>
      <c r="BP310" s="5"/>
      <c r="BQ310" s="177"/>
      <c r="BR310" s="178"/>
      <c r="BS310" s="178"/>
      <c r="BT310" s="178"/>
      <c r="CA310" s="178"/>
      <c r="CB310" s="178"/>
      <c r="CC310" s="178"/>
      <c r="CO310" s="4"/>
    </row>
    <row r="311" spans="4:93" ht="15.6" x14ac:dyDescent="0.3">
      <c r="D311" s="2"/>
      <c r="E311" s="2"/>
      <c r="F311" s="2"/>
      <c r="G311" s="3"/>
      <c r="X311" s="4"/>
      <c r="BC311" s="4"/>
      <c r="BD311" s="4"/>
      <c r="BE311" s="4"/>
      <c r="BF311" s="4"/>
      <c r="BG311" s="5"/>
      <c r="BO311" s="5"/>
      <c r="BP311" s="5"/>
      <c r="BQ311" s="177"/>
      <c r="BR311" s="178"/>
      <c r="BS311" s="178"/>
      <c r="BT311" s="178"/>
      <c r="CA311" s="178"/>
      <c r="CB311" s="178"/>
      <c r="CC311" s="178"/>
      <c r="CO311" s="4"/>
    </row>
    <row r="312" spans="4:93" ht="15.6" x14ac:dyDescent="0.3">
      <c r="D312" s="2"/>
      <c r="E312" s="2"/>
      <c r="F312" s="2"/>
      <c r="G312" s="3"/>
      <c r="X312" s="4"/>
      <c r="BC312" s="4"/>
      <c r="BD312" s="4"/>
      <c r="BE312" s="4"/>
      <c r="BF312" s="4"/>
      <c r="BG312" s="5"/>
      <c r="BO312" s="5"/>
      <c r="BP312" s="5"/>
      <c r="BQ312" s="177"/>
      <c r="BR312" s="178"/>
      <c r="BS312" s="178"/>
      <c r="BT312" s="178"/>
      <c r="CA312" s="178"/>
      <c r="CB312" s="178"/>
      <c r="CC312" s="178"/>
      <c r="CO312" s="4"/>
    </row>
    <row r="313" spans="4:93" ht="15.6" x14ac:dyDescent="0.3">
      <c r="D313" s="2"/>
      <c r="E313" s="2"/>
      <c r="F313" s="2"/>
      <c r="G313" s="3"/>
      <c r="X313" s="4"/>
      <c r="BC313" s="4"/>
      <c r="BD313" s="4"/>
      <c r="BE313" s="4"/>
      <c r="BF313" s="4"/>
      <c r="BG313" s="5"/>
      <c r="BO313" s="5"/>
      <c r="BP313" s="5"/>
      <c r="BQ313" s="177"/>
      <c r="BR313" s="178"/>
      <c r="BS313" s="178"/>
      <c r="BT313" s="178"/>
      <c r="CA313" s="178"/>
      <c r="CB313" s="178"/>
      <c r="CC313" s="178"/>
      <c r="CO313" s="4"/>
    </row>
    <row r="314" spans="4:93" ht="15.6" x14ac:dyDescent="0.3">
      <c r="D314" s="2"/>
      <c r="E314" s="2"/>
      <c r="F314" s="2"/>
      <c r="G314" s="3"/>
      <c r="X314" s="4"/>
      <c r="BC314" s="4"/>
      <c r="BD314" s="4"/>
      <c r="BE314" s="4"/>
      <c r="BF314" s="4"/>
      <c r="BG314" s="5"/>
      <c r="BO314" s="5"/>
      <c r="BP314" s="5"/>
      <c r="BQ314" s="177"/>
      <c r="BR314" s="178"/>
      <c r="BS314" s="178"/>
      <c r="BT314" s="178"/>
      <c r="CA314" s="178"/>
      <c r="CB314" s="178"/>
      <c r="CC314" s="178"/>
      <c r="CO314" s="4"/>
    </row>
    <row r="315" spans="4:93" ht="15.6" x14ac:dyDescent="0.3">
      <c r="D315" s="2"/>
      <c r="E315" s="2"/>
      <c r="F315" s="2"/>
      <c r="G315" s="3"/>
      <c r="X315" s="4"/>
      <c r="BC315" s="4"/>
      <c r="BD315" s="4"/>
      <c r="BE315" s="4"/>
      <c r="BF315" s="4"/>
      <c r="BG315" s="5"/>
      <c r="BO315" s="5"/>
      <c r="BP315" s="5"/>
      <c r="BQ315" s="177"/>
      <c r="BR315" s="178"/>
      <c r="BS315" s="178"/>
      <c r="BT315" s="178"/>
      <c r="CA315" s="178"/>
      <c r="CB315" s="178"/>
      <c r="CC315" s="178"/>
      <c r="CO315" s="4"/>
    </row>
    <row r="316" spans="4:93" ht="15.6" x14ac:dyDescent="0.3">
      <c r="D316" s="2"/>
      <c r="E316" s="2"/>
      <c r="F316" s="2"/>
      <c r="G316" s="3"/>
      <c r="X316" s="4"/>
      <c r="BC316" s="4"/>
      <c r="BD316" s="4"/>
      <c r="BE316" s="4"/>
      <c r="BF316" s="4"/>
      <c r="BG316" s="5"/>
      <c r="BO316" s="5"/>
      <c r="BP316" s="5"/>
      <c r="BQ316" s="177"/>
      <c r="BR316" s="178"/>
      <c r="BS316" s="178"/>
      <c r="BT316" s="178"/>
      <c r="CA316" s="178"/>
      <c r="CB316" s="178"/>
      <c r="CC316" s="178"/>
      <c r="CO316" s="4"/>
    </row>
    <row r="317" spans="4:93" ht="15.6" x14ac:dyDescent="0.3">
      <c r="D317" s="2"/>
      <c r="E317" s="2"/>
      <c r="F317" s="2"/>
      <c r="G317" s="3"/>
      <c r="X317" s="4"/>
      <c r="BC317" s="4"/>
      <c r="BD317" s="4"/>
      <c r="BE317" s="4"/>
      <c r="BF317" s="4"/>
      <c r="BG317" s="5"/>
      <c r="BO317" s="5"/>
      <c r="BP317" s="5"/>
      <c r="BQ317" s="177"/>
      <c r="BR317" s="178"/>
      <c r="BS317" s="178"/>
      <c r="BT317" s="178"/>
      <c r="CA317" s="178"/>
      <c r="CB317" s="178"/>
      <c r="CC317" s="178"/>
      <c r="CO317" s="4"/>
    </row>
    <row r="318" spans="4:93" ht="15.6" x14ac:dyDescent="0.3">
      <c r="D318" s="2"/>
      <c r="E318" s="2"/>
      <c r="F318" s="2"/>
      <c r="G318" s="3"/>
      <c r="X318" s="4"/>
      <c r="BC318" s="4"/>
      <c r="BD318" s="4"/>
      <c r="BE318" s="4"/>
      <c r="BF318" s="4"/>
      <c r="BG318" s="5"/>
      <c r="BO318" s="5"/>
      <c r="BP318" s="5"/>
      <c r="BQ318" s="177"/>
      <c r="BR318" s="178"/>
      <c r="BS318" s="178"/>
      <c r="BT318" s="178"/>
      <c r="CA318" s="178"/>
      <c r="CB318" s="178"/>
      <c r="CC318" s="178"/>
      <c r="CO318" s="4"/>
    </row>
    <row r="319" spans="4:93" ht="15.6" x14ac:dyDescent="0.3">
      <c r="D319" s="2"/>
      <c r="E319" s="2"/>
      <c r="F319" s="2"/>
      <c r="G319" s="3"/>
      <c r="X319" s="4"/>
      <c r="BC319" s="4"/>
      <c r="BD319" s="4"/>
      <c r="BE319" s="4"/>
      <c r="BF319" s="4"/>
      <c r="BG319" s="5"/>
      <c r="BO319" s="5"/>
      <c r="BP319" s="5"/>
      <c r="BQ319" s="177"/>
      <c r="BR319" s="178"/>
      <c r="BS319" s="178"/>
      <c r="BT319" s="178"/>
      <c r="CA319" s="178"/>
      <c r="CB319" s="178"/>
      <c r="CC319" s="178"/>
      <c r="CO319" s="4"/>
    </row>
    <row r="320" spans="4:93" ht="15.6" x14ac:dyDescent="0.3">
      <c r="D320" s="2"/>
      <c r="E320" s="2"/>
      <c r="F320" s="2"/>
      <c r="G320" s="3"/>
      <c r="X320" s="4"/>
      <c r="BC320" s="4"/>
      <c r="BD320" s="4"/>
      <c r="BE320" s="4"/>
      <c r="BF320" s="4"/>
      <c r="BG320" s="5"/>
      <c r="BO320" s="5"/>
      <c r="BP320" s="5"/>
      <c r="BQ320" s="177"/>
      <c r="BR320" s="178"/>
      <c r="BS320" s="178"/>
      <c r="BT320" s="178"/>
      <c r="CA320" s="178"/>
      <c r="CB320" s="178"/>
      <c r="CC320" s="178"/>
      <c r="CO320" s="4"/>
    </row>
    <row r="321" spans="4:93" ht="15.6" x14ac:dyDescent="0.3">
      <c r="D321" s="2"/>
      <c r="E321" s="2"/>
      <c r="F321" s="2"/>
      <c r="G321" s="3"/>
      <c r="X321" s="4"/>
      <c r="BC321" s="4"/>
      <c r="BD321" s="4"/>
      <c r="BE321" s="4"/>
      <c r="BF321" s="4"/>
      <c r="BG321" s="5"/>
      <c r="BO321" s="5"/>
      <c r="BP321" s="5"/>
      <c r="BQ321" s="177"/>
      <c r="BR321" s="178"/>
      <c r="BS321" s="178"/>
      <c r="BT321" s="178"/>
      <c r="CA321" s="178"/>
      <c r="CB321" s="178"/>
      <c r="CC321" s="178"/>
      <c r="CO321" s="4"/>
    </row>
    <row r="322" spans="4:93" ht="15.6" x14ac:dyDescent="0.3">
      <c r="D322" s="2"/>
      <c r="E322" s="2"/>
      <c r="F322" s="2"/>
      <c r="G322" s="3"/>
      <c r="X322" s="4"/>
      <c r="BC322" s="4"/>
      <c r="BD322" s="4"/>
      <c r="BE322" s="4"/>
      <c r="BF322" s="4"/>
      <c r="BG322" s="5"/>
      <c r="BO322" s="5"/>
      <c r="BP322" s="5"/>
      <c r="BQ322" s="177"/>
      <c r="BR322" s="178"/>
      <c r="BS322" s="178"/>
      <c r="BT322" s="178"/>
      <c r="CA322" s="178"/>
      <c r="CB322" s="178"/>
      <c r="CC322" s="178"/>
      <c r="CO322" s="4"/>
    </row>
    <row r="323" spans="4:93" ht="15.6" x14ac:dyDescent="0.3">
      <c r="D323" s="2"/>
      <c r="E323" s="2"/>
      <c r="F323" s="2"/>
      <c r="G323" s="3"/>
      <c r="X323" s="4"/>
      <c r="BC323" s="4"/>
      <c r="BD323" s="4"/>
      <c r="BE323" s="4"/>
      <c r="BF323" s="4"/>
      <c r="BG323" s="5"/>
      <c r="BO323" s="5"/>
      <c r="BP323" s="5"/>
      <c r="BQ323" s="177"/>
      <c r="BR323" s="178"/>
      <c r="BS323" s="178"/>
      <c r="BT323" s="178"/>
      <c r="CA323" s="178"/>
      <c r="CB323" s="178"/>
      <c r="CC323" s="178"/>
      <c r="CO323" s="4"/>
    </row>
    <row r="324" spans="4:93" ht="15.6" x14ac:dyDescent="0.3">
      <c r="D324" s="2"/>
      <c r="E324" s="2"/>
      <c r="F324" s="2"/>
      <c r="G324" s="3"/>
      <c r="X324" s="4"/>
      <c r="BC324" s="4"/>
      <c r="BD324" s="4"/>
      <c r="BE324" s="4"/>
      <c r="BF324" s="4"/>
      <c r="BG324" s="5"/>
      <c r="BO324" s="5"/>
      <c r="BP324" s="5"/>
      <c r="BQ324" s="177"/>
      <c r="BR324" s="178"/>
      <c r="BS324" s="178"/>
      <c r="BT324" s="178"/>
      <c r="CA324" s="178"/>
      <c r="CB324" s="178"/>
      <c r="CC324" s="178"/>
      <c r="CO324" s="4"/>
    </row>
    <row r="325" spans="4:93" ht="15.6" x14ac:dyDescent="0.3">
      <c r="D325" s="2"/>
      <c r="E325" s="2"/>
      <c r="F325" s="2"/>
      <c r="G325" s="3"/>
      <c r="X325" s="4"/>
      <c r="BC325" s="4"/>
      <c r="BD325" s="4"/>
      <c r="BE325" s="4"/>
      <c r="BF325" s="4"/>
      <c r="BG325" s="5"/>
      <c r="BO325" s="5"/>
      <c r="BP325" s="5"/>
      <c r="BQ325" s="177"/>
      <c r="BR325" s="178"/>
      <c r="BS325" s="178"/>
      <c r="BT325" s="178"/>
      <c r="CA325" s="178"/>
      <c r="CB325" s="178"/>
      <c r="CC325" s="178"/>
      <c r="CO325" s="4"/>
    </row>
    <row r="326" spans="4:93" ht="15.6" x14ac:dyDescent="0.3">
      <c r="D326" s="2"/>
      <c r="E326" s="2"/>
      <c r="F326" s="2"/>
      <c r="G326" s="3"/>
      <c r="X326" s="4"/>
      <c r="BC326" s="4"/>
      <c r="BD326" s="4"/>
      <c r="BE326" s="4"/>
      <c r="BF326" s="4"/>
      <c r="BG326" s="5"/>
      <c r="BO326" s="5"/>
      <c r="BP326" s="5"/>
      <c r="BQ326" s="177"/>
      <c r="BR326" s="178"/>
      <c r="BS326" s="178"/>
      <c r="BT326" s="178"/>
      <c r="CA326" s="178"/>
      <c r="CB326" s="178"/>
      <c r="CC326" s="178"/>
      <c r="CO326" s="4"/>
    </row>
    <row r="327" spans="4:93" ht="15.6" x14ac:dyDescent="0.3">
      <c r="D327" s="2"/>
      <c r="E327" s="2"/>
      <c r="F327" s="2"/>
      <c r="G327" s="3"/>
      <c r="X327" s="4"/>
      <c r="BC327" s="4"/>
      <c r="BD327" s="4"/>
      <c r="BE327" s="4"/>
      <c r="BF327" s="4"/>
      <c r="BG327" s="5"/>
      <c r="BO327" s="5"/>
      <c r="BP327" s="5"/>
      <c r="BQ327" s="177"/>
      <c r="BR327" s="178"/>
      <c r="BS327" s="178"/>
      <c r="BT327" s="178"/>
      <c r="CA327" s="178"/>
      <c r="CB327" s="178"/>
      <c r="CC327" s="178"/>
      <c r="CO327" s="4"/>
    </row>
    <row r="328" spans="4:93" ht="15.6" x14ac:dyDescent="0.3">
      <c r="D328" s="2"/>
      <c r="E328" s="2"/>
      <c r="F328" s="2"/>
      <c r="G328" s="3"/>
      <c r="X328" s="4"/>
      <c r="BC328" s="4"/>
      <c r="BD328" s="4"/>
      <c r="BE328" s="4"/>
      <c r="BF328" s="4"/>
      <c r="BG328" s="5"/>
      <c r="BO328" s="5"/>
      <c r="BP328" s="5"/>
      <c r="BQ328" s="177"/>
      <c r="BR328" s="178"/>
      <c r="BS328" s="178"/>
      <c r="BT328" s="178"/>
      <c r="CA328" s="178"/>
      <c r="CB328" s="178"/>
      <c r="CC328" s="178"/>
      <c r="CO328" s="4"/>
    </row>
    <row r="329" spans="4:93" ht="15.6" x14ac:dyDescent="0.3">
      <c r="D329" s="2"/>
      <c r="E329" s="2"/>
      <c r="F329" s="2"/>
      <c r="G329" s="3"/>
      <c r="X329" s="4"/>
      <c r="BC329" s="4"/>
      <c r="BD329" s="4"/>
      <c r="BE329" s="4"/>
      <c r="BF329" s="4"/>
      <c r="BG329" s="5"/>
      <c r="BO329" s="5"/>
      <c r="BP329" s="5"/>
      <c r="BQ329" s="177"/>
      <c r="BR329" s="178"/>
      <c r="BS329" s="178"/>
      <c r="BT329" s="178"/>
      <c r="CA329" s="178"/>
      <c r="CB329" s="178"/>
      <c r="CC329" s="178"/>
      <c r="CO329" s="4"/>
    </row>
    <row r="330" spans="4:93" ht="15.6" x14ac:dyDescent="0.3">
      <c r="D330" s="2"/>
      <c r="E330" s="2"/>
      <c r="F330" s="2"/>
      <c r="G330" s="3"/>
      <c r="X330" s="4"/>
      <c r="BC330" s="4"/>
      <c r="BD330" s="4"/>
      <c r="BE330" s="4"/>
      <c r="BF330" s="4"/>
      <c r="BG330" s="5"/>
      <c r="BO330" s="5"/>
      <c r="BP330" s="5"/>
      <c r="BQ330" s="177"/>
      <c r="BR330" s="178"/>
      <c r="BS330" s="178"/>
      <c r="BT330" s="178"/>
      <c r="CA330" s="178"/>
      <c r="CB330" s="178"/>
      <c r="CC330" s="178"/>
      <c r="CO330" s="4"/>
    </row>
    <row r="331" spans="4:93" ht="15.6" x14ac:dyDescent="0.3">
      <c r="D331" s="2"/>
      <c r="E331" s="2"/>
      <c r="F331" s="2"/>
      <c r="G331" s="3"/>
      <c r="X331" s="4"/>
      <c r="BC331" s="4"/>
      <c r="BD331" s="4"/>
      <c r="BE331" s="4"/>
      <c r="BF331" s="4"/>
      <c r="BG331" s="5"/>
      <c r="BO331" s="5"/>
      <c r="BP331" s="5"/>
      <c r="BQ331" s="177"/>
      <c r="BR331" s="178"/>
      <c r="BS331" s="178"/>
      <c r="BT331" s="178"/>
      <c r="CA331" s="178"/>
      <c r="CB331" s="178"/>
      <c r="CC331" s="178"/>
      <c r="CO331" s="4"/>
    </row>
    <row r="332" spans="4:93" ht="15.6" x14ac:dyDescent="0.3">
      <c r="D332" s="2"/>
      <c r="E332" s="2"/>
      <c r="F332" s="2"/>
      <c r="G332" s="3"/>
      <c r="X332" s="4"/>
      <c r="BC332" s="4"/>
      <c r="BD332" s="4"/>
      <c r="BE332" s="4"/>
      <c r="BF332" s="4"/>
      <c r="BG332" s="5"/>
      <c r="BO332" s="5"/>
      <c r="BP332" s="5"/>
      <c r="BQ332" s="177"/>
      <c r="BR332" s="178"/>
      <c r="BS332" s="178"/>
      <c r="BT332" s="178"/>
      <c r="CA332" s="178"/>
      <c r="CB332" s="178"/>
      <c r="CC332" s="178"/>
      <c r="CO332" s="4"/>
    </row>
    <row r="333" spans="4:93" ht="15.6" x14ac:dyDescent="0.3">
      <c r="D333" s="2"/>
      <c r="E333" s="2"/>
      <c r="F333" s="2"/>
      <c r="G333" s="3"/>
      <c r="X333" s="4"/>
      <c r="BC333" s="4"/>
      <c r="BD333" s="4"/>
      <c r="BE333" s="4"/>
      <c r="BF333" s="4"/>
      <c r="BG333" s="5"/>
      <c r="BO333" s="5"/>
      <c r="BP333" s="5"/>
      <c r="BQ333" s="177"/>
      <c r="BR333" s="178"/>
      <c r="BS333" s="178"/>
      <c r="BT333" s="178"/>
      <c r="CA333" s="178"/>
      <c r="CB333" s="178"/>
      <c r="CC333" s="178"/>
      <c r="CO333" s="4"/>
    </row>
    <row r="334" spans="4:93" ht="15.6" x14ac:dyDescent="0.3">
      <c r="D334" s="2"/>
      <c r="E334" s="2"/>
      <c r="F334" s="2"/>
      <c r="G334" s="3"/>
      <c r="X334" s="4"/>
      <c r="BC334" s="4"/>
      <c r="BD334" s="4"/>
      <c r="BE334" s="4"/>
      <c r="BF334" s="4"/>
      <c r="BG334" s="5"/>
      <c r="BO334" s="5"/>
      <c r="BP334" s="5"/>
      <c r="BQ334" s="177"/>
      <c r="BR334" s="178"/>
      <c r="BS334" s="178"/>
      <c r="BT334" s="178"/>
      <c r="CA334" s="178"/>
      <c r="CB334" s="178"/>
      <c r="CC334" s="178"/>
      <c r="CO334" s="4"/>
    </row>
    <row r="335" spans="4:93" ht="15.6" x14ac:dyDescent="0.3">
      <c r="D335" s="2"/>
      <c r="E335" s="2"/>
      <c r="F335" s="2"/>
      <c r="G335" s="3"/>
      <c r="X335" s="4"/>
      <c r="BC335" s="4"/>
      <c r="BD335" s="4"/>
      <c r="BE335" s="4"/>
      <c r="BF335" s="4"/>
      <c r="BG335" s="5"/>
      <c r="BO335" s="5"/>
      <c r="BP335" s="5"/>
      <c r="BQ335" s="177"/>
      <c r="BR335" s="178"/>
      <c r="BS335" s="178"/>
      <c r="BT335" s="178"/>
      <c r="CA335" s="178"/>
      <c r="CB335" s="178"/>
      <c r="CC335" s="178"/>
      <c r="CO335" s="4"/>
    </row>
    <row r="336" spans="4:93" ht="15.6" x14ac:dyDescent="0.3">
      <c r="D336" s="2"/>
      <c r="E336" s="2"/>
      <c r="F336" s="2"/>
      <c r="G336" s="3"/>
      <c r="X336" s="4"/>
      <c r="BC336" s="4"/>
      <c r="BD336" s="4"/>
      <c r="BE336" s="4"/>
      <c r="BF336" s="4"/>
      <c r="BG336" s="5"/>
      <c r="BO336" s="5"/>
      <c r="BP336" s="5"/>
      <c r="BQ336" s="177"/>
      <c r="BR336" s="178"/>
      <c r="BS336" s="178"/>
      <c r="BT336" s="178"/>
      <c r="CA336" s="178"/>
      <c r="CB336" s="178"/>
      <c r="CC336" s="178"/>
      <c r="CO336" s="4"/>
    </row>
    <row r="337" spans="4:93" ht="15.6" x14ac:dyDescent="0.3">
      <c r="D337" s="2"/>
      <c r="E337" s="2"/>
      <c r="F337" s="2"/>
      <c r="G337" s="3"/>
      <c r="X337" s="4"/>
      <c r="BC337" s="4"/>
      <c r="BD337" s="4"/>
      <c r="BE337" s="4"/>
      <c r="BF337" s="4"/>
      <c r="BG337" s="5"/>
      <c r="BO337" s="5"/>
      <c r="BP337" s="5"/>
      <c r="BQ337" s="177"/>
      <c r="BR337" s="178"/>
      <c r="BS337" s="178"/>
      <c r="BT337" s="178"/>
      <c r="CA337" s="178"/>
      <c r="CB337" s="178"/>
      <c r="CC337" s="178"/>
      <c r="CO337" s="4"/>
    </row>
    <row r="338" spans="4:93" ht="15.6" x14ac:dyDescent="0.3">
      <c r="D338" s="2"/>
      <c r="E338" s="2"/>
      <c r="F338" s="2"/>
      <c r="G338" s="3"/>
      <c r="X338" s="4"/>
      <c r="BC338" s="4"/>
      <c r="BD338" s="4"/>
      <c r="BE338" s="4"/>
      <c r="BF338" s="4"/>
      <c r="BG338" s="5"/>
      <c r="BO338" s="5"/>
      <c r="BP338" s="5"/>
      <c r="BQ338" s="177"/>
      <c r="BR338" s="178"/>
      <c r="BS338" s="178"/>
      <c r="BT338" s="178"/>
      <c r="CA338" s="178"/>
      <c r="CB338" s="178"/>
      <c r="CC338" s="178"/>
      <c r="CO338" s="4"/>
    </row>
    <row r="339" spans="4:93" ht="15.6" x14ac:dyDescent="0.3">
      <c r="D339" s="2"/>
      <c r="E339" s="2"/>
      <c r="F339" s="2"/>
      <c r="G339" s="3"/>
      <c r="X339" s="4"/>
      <c r="BC339" s="4"/>
      <c r="BD339" s="4"/>
      <c r="BE339" s="4"/>
      <c r="BF339" s="4"/>
      <c r="BG339" s="5"/>
      <c r="BO339" s="5"/>
      <c r="BP339" s="5"/>
      <c r="BQ339" s="177"/>
      <c r="BR339" s="178"/>
      <c r="BS339" s="178"/>
      <c r="BT339" s="178"/>
      <c r="CA339" s="178"/>
      <c r="CB339" s="178"/>
      <c r="CC339" s="178"/>
      <c r="CO339" s="4"/>
    </row>
    <row r="340" spans="4:93" ht="15.6" x14ac:dyDescent="0.3">
      <c r="D340" s="2"/>
      <c r="E340" s="2"/>
      <c r="F340" s="2"/>
      <c r="G340" s="3"/>
      <c r="X340" s="4"/>
      <c r="BC340" s="4"/>
      <c r="BD340" s="4"/>
      <c r="BE340" s="4"/>
      <c r="BF340" s="4"/>
      <c r="BG340" s="5"/>
      <c r="BO340" s="5"/>
      <c r="BP340" s="5"/>
      <c r="BQ340" s="177"/>
      <c r="BR340" s="178"/>
      <c r="BS340" s="178"/>
      <c r="BT340" s="178"/>
      <c r="CA340" s="178"/>
      <c r="CB340" s="178"/>
      <c r="CC340" s="178"/>
      <c r="CO340" s="4"/>
    </row>
    <row r="341" spans="4:93" ht="15.6" x14ac:dyDescent="0.3">
      <c r="D341" s="2"/>
      <c r="E341" s="2"/>
      <c r="F341" s="2"/>
      <c r="G341" s="3"/>
      <c r="X341" s="4"/>
      <c r="BC341" s="4"/>
      <c r="BD341" s="4"/>
      <c r="BE341" s="4"/>
      <c r="BF341" s="4"/>
      <c r="BG341" s="5"/>
      <c r="BO341" s="5"/>
      <c r="BP341" s="5"/>
      <c r="BQ341" s="177"/>
      <c r="BR341" s="178"/>
      <c r="BS341" s="178"/>
      <c r="BT341" s="178"/>
      <c r="CA341" s="178"/>
      <c r="CB341" s="178"/>
      <c r="CC341" s="178"/>
      <c r="CO341" s="4"/>
    </row>
    <row r="342" spans="4:93" ht="15.6" x14ac:dyDescent="0.3">
      <c r="D342" s="2"/>
      <c r="E342" s="2"/>
      <c r="F342" s="2"/>
      <c r="G342" s="3"/>
      <c r="X342" s="4"/>
      <c r="BC342" s="4"/>
      <c r="BD342" s="4"/>
      <c r="BE342" s="4"/>
      <c r="BF342" s="4"/>
      <c r="BG342" s="5"/>
      <c r="BO342" s="5"/>
      <c r="BP342" s="5"/>
      <c r="BQ342" s="177"/>
      <c r="BR342" s="178"/>
      <c r="BS342" s="178"/>
      <c r="BT342" s="178"/>
      <c r="CA342" s="178"/>
      <c r="CB342" s="178"/>
      <c r="CC342" s="178"/>
      <c r="CO342" s="4"/>
    </row>
    <row r="343" spans="4:93" ht="15.6" x14ac:dyDescent="0.3">
      <c r="D343" s="2"/>
      <c r="E343" s="2"/>
      <c r="F343" s="2"/>
      <c r="G343" s="3"/>
      <c r="X343" s="4"/>
      <c r="BC343" s="4"/>
      <c r="BD343" s="4"/>
      <c r="BE343" s="4"/>
      <c r="BF343" s="4"/>
      <c r="BG343" s="5"/>
      <c r="BO343" s="5"/>
      <c r="BP343" s="5"/>
      <c r="BQ343" s="177"/>
      <c r="BR343" s="178"/>
      <c r="BS343" s="178"/>
      <c r="BT343" s="178"/>
      <c r="CA343" s="178"/>
      <c r="CB343" s="178"/>
      <c r="CC343" s="178"/>
      <c r="CO343" s="4"/>
    </row>
    <row r="344" spans="4:93" ht="15.6" x14ac:dyDescent="0.3">
      <c r="D344" s="2"/>
      <c r="E344" s="2"/>
      <c r="F344" s="2"/>
      <c r="G344" s="3"/>
      <c r="X344" s="4"/>
      <c r="BC344" s="4"/>
      <c r="BD344" s="4"/>
      <c r="BE344" s="4"/>
      <c r="BF344" s="4"/>
      <c r="BG344" s="5"/>
      <c r="BO344" s="5"/>
      <c r="BP344" s="5"/>
      <c r="BQ344" s="177"/>
      <c r="BR344" s="178"/>
      <c r="BS344" s="178"/>
      <c r="BT344" s="178"/>
      <c r="CA344" s="178"/>
      <c r="CB344" s="178"/>
      <c r="CC344" s="178"/>
      <c r="CO344" s="4"/>
    </row>
    <row r="345" spans="4:93" ht="15.6" x14ac:dyDescent="0.3">
      <c r="D345" s="2"/>
      <c r="E345" s="2"/>
      <c r="F345" s="2"/>
      <c r="G345" s="3"/>
      <c r="X345" s="4"/>
      <c r="BC345" s="4"/>
      <c r="BD345" s="4"/>
      <c r="BE345" s="4"/>
      <c r="BF345" s="4"/>
      <c r="BG345" s="5"/>
      <c r="BO345" s="5"/>
      <c r="BP345" s="5"/>
      <c r="BQ345" s="177"/>
      <c r="BR345" s="178"/>
      <c r="BS345" s="178"/>
      <c r="BT345" s="178"/>
      <c r="CA345" s="178"/>
      <c r="CB345" s="178"/>
      <c r="CC345" s="178"/>
      <c r="CO345" s="4"/>
    </row>
    <row r="346" spans="4:93" ht="15.6" x14ac:dyDescent="0.3">
      <c r="D346" s="2"/>
      <c r="E346" s="2"/>
      <c r="F346" s="2"/>
      <c r="G346" s="3"/>
      <c r="X346" s="4"/>
      <c r="BC346" s="4"/>
      <c r="BD346" s="4"/>
      <c r="BE346" s="4"/>
      <c r="BF346" s="4"/>
      <c r="BG346" s="5"/>
      <c r="BO346" s="5"/>
      <c r="BP346" s="5"/>
      <c r="BQ346" s="177"/>
      <c r="BR346" s="178"/>
      <c r="BS346" s="178"/>
      <c r="BT346" s="178"/>
      <c r="CA346" s="178"/>
      <c r="CB346" s="178"/>
      <c r="CC346" s="178"/>
      <c r="CO346" s="4"/>
    </row>
    <row r="347" spans="4:93" ht="15.6" x14ac:dyDescent="0.3">
      <c r="D347" s="2"/>
      <c r="E347" s="2"/>
      <c r="F347" s="2"/>
      <c r="G347" s="3"/>
      <c r="X347" s="4"/>
      <c r="BC347" s="4"/>
      <c r="BD347" s="4"/>
      <c r="BE347" s="4"/>
      <c r="BF347" s="4"/>
      <c r="BG347" s="5"/>
      <c r="BO347" s="5"/>
      <c r="BP347" s="5"/>
      <c r="BQ347" s="177"/>
      <c r="BR347" s="178"/>
      <c r="BS347" s="178"/>
      <c r="BT347" s="178"/>
      <c r="CA347" s="178"/>
      <c r="CB347" s="178"/>
      <c r="CC347" s="178"/>
      <c r="CO347" s="4"/>
    </row>
    <row r="348" spans="4:93" ht="15.6" x14ac:dyDescent="0.3">
      <c r="D348" s="2"/>
      <c r="E348" s="2"/>
      <c r="F348" s="2"/>
      <c r="G348" s="3"/>
      <c r="X348" s="4"/>
      <c r="BC348" s="4"/>
      <c r="BD348" s="4"/>
      <c r="BE348" s="4"/>
      <c r="BF348" s="4"/>
      <c r="BG348" s="5"/>
      <c r="BO348" s="5"/>
      <c r="BP348" s="5"/>
      <c r="BQ348" s="177"/>
      <c r="BR348" s="178"/>
      <c r="BS348" s="178"/>
      <c r="BT348" s="178"/>
      <c r="CA348" s="178"/>
      <c r="CB348" s="178"/>
      <c r="CC348" s="178"/>
      <c r="CO348" s="4"/>
    </row>
    <row r="349" spans="4:93" ht="15.6" x14ac:dyDescent="0.3">
      <c r="D349" s="2"/>
      <c r="E349" s="2"/>
      <c r="F349" s="2"/>
      <c r="G349" s="3"/>
      <c r="X349" s="4"/>
      <c r="BC349" s="4"/>
      <c r="BD349" s="4"/>
      <c r="BE349" s="4"/>
      <c r="BF349" s="4"/>
      <c r="BG349" s="5"/>
      <c r="BO349" s="5"/>
      <c r="BP349" s="5"/>
      <c r="BQ349" s="177"/>
      <c r="BR349" s="178"/>
      <c r="BS349" s="178"/>
      <c r="BT349" s="178"/>
      <c r="CA349" s="178"/>
      <c r="CB349" s="178"/>
      <c r="CC349" s="178"/>
      <c r="CO349" s="4"/>
    </row>
    <row r="350" spans="4:93" ht="15.6" x14ac:dyDescent="0.3">
      <c r="D350" s="2"/>
      <c r="E350" s="2"/>
      <c r="F350" s="2"/>
      <c r="G350" s="3"/>
      <c r="X350" s="4"/>
      <c r="BC350" s="4"/>
      <c r="BD350" s="4"/>
      <c r="BE350" s="4"/>
      <c r="BF350" s="4"/>
      <c r="BG350" s="5"/>
      <c r="BO350" s="5"/>
      <c r="BP350" s="5"/>
      <c r="BQ350" s="177"/>
      <c r="BR350" s="178"/>
      <c r="BS350" s="178"/>
      <c r="BT350" s="178"/>
      <c r="CA350" s="178"/>
      <c r="CB350" s="178"/>
      <c r="CC350" s="178"/>
      <c r="CO350" s="4"/>
    </row>
    <row r="351" spans="4:93" ht="15.6" x14ac:dyDescent="0.3">
      <c r="D351" s="2"/>
      <c r="E351" s="2"/>
      <c r="F351" s="2"/>
      <c r="G351" s="3"/>
      <c r="X351" s="4"/>
      <c r="BC351" s="4"/>
      <c r="BD351" s="4"/>
      <c r="BE351" s="4"/>
      <c r="BF351" s="4"/>
      <c r="BG351" s="5"/>
      <c r="BO351" s="5"/>
      <c r="BP351" s="5"/>
      <c r="BQ351" s="177"/>
      <c r="BR351" s="178"/>
      <c r="BS351" s="178"/>
      <c r="BT351" s="178"/>
      <c r="CA351" s="178"/>
      <c r="CB351" s="178"/>
      <c r="CC351" s="178"/>
      <c r="CO351" s="4"/>
    </row>
    <row r="352" spans="4:93" ht="15.6" x14ac:dyDescent="0.3">
      <c r="D352" s="2"/>
      <c r="E352" s="2"/>
      <c r="F352" s="2"/>
      <c r="G352" s="3"/>
      <c r="X352" s="4"/>
      <c r="BC352" s="4"/>
      <c r="BD352" s="4"/>
      <c r="BE352" s="4"/>
      <c r="BF352" s="4"/>
      <c r="BG352" s="5"/>
      <c r="BO352" s="5"/>
      <c r="BP352" s="5"/>
      <c r="BQ352" s="177"/>
      <c r="BR352" s="178"/>
      <c r="BS352" s="178"/>
      <c r="BT352" s="178"/>
      <c r="CA352" s="178"/>
      <c r="CB352" s="178"/>
      <c r="CC352" s="178"/>
      <c r="CO352" s="4"/>
    </row>
    <row r="353" spans="4:93" ht="15.6" x14ac:dyDescent="0.3">
      <c r="D353" s="2"/>
      <c r="E353" s="2"/>
      <c r="F353" s="2"/>
      <c r="G353" s="3"/>
      <c r="X353" s="4"/>
      <c r="BC353" s="4"/>
      <c r="BD353" s="4"/>
      <c r="BE353" s="4"/>
      <c r="BF353" s="4"/>
      <c r="BG353" s="5"/>
      <c r="BO353" s="5"/>
      <c r="BP353" s="5"/>
      <c r="BQ353" s="177"/>
      <c r="BR353" s="178"/>
      <c r="BS353" s="178"/>
      <c r="BT353" s="178"/>
      <c r="CA353" s="178"/>
      <c r="CB353" s="178"/>
      <c r="CC353" s="178"/>
      <c r="CO353" s="4"/>
    </row>
    <row r="354" spans="4:93" ht="15.6" x14ac:dyDescent="0.3">
      <c r="D354" s="2"/>
      <c r="E354" s="2"/>
      <c r="F354" s="2"/>
      <c r="G354" s="3"/>
      <c r="X354" s="4"/>
      <c r="BC354" s="4"/>
      <c r="BD354" s="4"/>
      <c r="BE354" s="4"/>
      <c r="BF354" s="4"/>
      <c r="BG354" s="5"/>
      <c r="BO354" s="5"/>
      <c r="BP354" s="5"/>
      <c r="BQ354" s="177"/>
      <c r="BR354" s="178"/>
      <c r="BS354" s="178"/>
      <c r="BT354" s="178"/>
      <c r="CA354" s="178"/>
      <c r="CB354" s="178"/>
      <c r="CC354" s="178"/>
      <c r="CO354" s="4"/>
    </row>
    <row r="355" spans="4:93" ht="15.6" x14ac:dyDescent="0.3">
      <c r="D355" s="2"/>
      <c r="E355" s="2"/>
      <c r="F355" s="2"/>
      <c r="G355" s="3"/>
      <c r="X355" s="4"/>
      <c r="BC355" s="4"/>
      <c r="BD355" s="4"/>
      <c r="BE355" s="4"/>
      <c r="BF355" s="4"/>
      <c r="BG355" s="5"/>
      <c r="BO355" s="5"/>
      <c r="BP355" s="5"/>
      <c r="BQ355" s="177"/>
      <c r="BR355" s="178"/>
      <c r="BS355" s="178"/>
      <c r="BT355" s="178"/>
      <c r="CA355" s="178"/>
      <c r="CB355" s="178"/>
      <c r="CC355" s="178"/>
      <c r="CO355" s="4"/>
    </row>
    <row r="356" spans="4:93" ht="15.6" x14ac:dyDescent="0.3">
      <c r="D356" s="2"/>
      <c r="E356" s="2"/>
      <c r="F356" s="2"/>
      <c r="G356" s="3"/>
      <c r="X356" s="4"/>
      <c r="BC356" s="4"/>
      <c r="BD356" s="4"/>
      <c r="BE356" s="4"/>
      <c r="BF356" s="4"/>
      <c r="BG356" s="5"/>
      <c r="BO356" s="5"/>
      <c r="BP356" s="5"/>
      <c r="BQ356" s="177"/>
      <c r="BR356" s="178"/>
      <c r="BS356" s="178"/>
      <c r="BT356" s="178"/>
      <c r="CA356" s="178"/>
      <c r="CB356" s="178"/>
      <c r="CC356" s="178"/>
      <c r="CO356" s="4"/>
    </row>
    <row r="357" spans="4:93" ht="15.6" x14ac:dyDescent="0.3">
      <c r="D357" s="2"/>
      <c r="E357" s="2"/>
      <c r="F357" s="2"/>
      <c r="G357" s="3"/>
      <c r="X357" s="4"/>
      <c r="BC357" s="4"/>
      <c r="BD357" s="4"/>
      <c r="BE357" s="4"/>
      <c r="BF357" s="4"/>
      <c r="BG357" s="5"/>
      <c r="BO357" s="5"/>
      <c r="BP357" s="5"/>
      <c r="BQ357" s="177"/>
      <c r="BR357" s="178"/>
      <c r="BS357" s="178"/>
      <c r="BT357" s="178"/>
      <c r="CA357" s="178"/>
      <c r="CB357" s="178"/>
      <c r="CC357" s="178"/>
      <c r="CO357" s="4"/>
    </row>
    <row r="358" spans="4:93" ht="15.6" x14ac:dyDescent="0.3">
      <c r="D358" s="2"/>
      <c r="E358" s="2"/>
      <c r="F358" s="2"/>
      <c r="G358" s="3"/>
      <c r="X358" s="4"/>
      <c r="BC358" s="4"/>
      <c r="BD358" s="4"/>
      <c r="BE358" s="4"/>
      <c r="BF358" s="4"/>
      <c r="BG358" s="5"/>
      <c r="BO358" s="5"/>
      <c r="BP358" s="5"/>
      <c r="BQ358" s="177"/>
      <c r="BR358" s="178"/>
      <c r="BS358" s="178"/>
      <c r="BT358" s="178"/>
      <c r="CA358" s="178"/>
      <c r="CB358" s="178"/>
      <c r="CC358" s="178"/>
      <c r="CO358" s="4"/>
    </row>
    <row r="359" spans="4:93" ht="15.6" x14ac:dyDescent="0.3">
      <c r="D359" s="2"/>
      <c r="E359" s="2"/>
      <c r="F359" s="2"/>
      <c r="G359" s="3"/>
      <c r="X359" s="4"/>
      <c r="BC359" s="4"/>
      <c r="BD359" s="4"/>
      <c r="BE359" s="4"/>
      <c r="BF359" s="4"/>
      <c r="BG359" s="5"/>
      <c r="BO359" s="5"/>
      <c r="BP359" s="5"/>
      <c r="BQ359" s="177"/>
      <c r="BR359" s="178"/>
      <c r="BS359" s="178"/>
      <c r="BT359" s="178"/>
      <c r="CA359" s="178"/>
      <c r="CB359" s="178"/>
      <c r="CC359" s="178"/>
      <c r="CO359" s="4"/>
    </row>
    <row r="360" spans="4:93" ht="15.6" x14ac:dyDescent="0.3">
      <c r="D360" s="2"/>
      <c r="E360" s="2"/>
      <c r="F360" s="2"/>
      <c r="G360" s="3"/>
      <c r="X360" s="4"/>
      <c r="BC360" s="4"/>
      <c r="BD360" s="4"/>
      <c r="BE360" s="4"/>
      <c r="BF360" s="4"/>
      <c r="BG360" s="5"/>
      <c r="BO360" s="5"/>
      <c r="BP360" s="5"/>
      <c r="BQ360" s="177"/>
      <c r="BR360" s="178"/>
      <c r="BS360" s="178"/>
      <c r="BT360" s="178"/>
      <c r="CA360" s="178"/>
      <c r="CB360" s="178"/>
      <c r="CC360" s="178"/>
      <c r="CO360" s="4"/>
    </row>
    <row r="361" spans="4:93" ht="15.6" x14ac:dyDescent="0.3">
      <c r="D361" s="2"/>
      <c r="E361" s="2"/>
      <c r="F361" s="2"/>
      <c r="G361" s="3"/>
      <c r="X361" s="4"/>
      <c r="BC361" s="4"/>
      <c r="BD361" s="4"/>
      <c r="BE361" s="4"/>
      <c r="BF361" s="4"/>
      <c r="BG361" s="5"/>
      <c r="BO361" s="5"/>
      <c r="BP361" s="5"/>
      <c r="BQ361" s="177"/>
      <c r="BR361" s="178"/>
      <c r="BS361" s="178"/>
      <c r="BT361" s="178"/>
      <c r="CA361" s="178"/>
      <c r="CB361" s="178"/>
      <c r="CC361" s="178"/>
      <c r="CO361" s="4"/>
    </row>
    <row r="362" spans="4:93" ht="15.6" x14ac:dyDescent="0.3">
      <c r="D362" s="2"/>
      <c r="E362" s="2"/>
      <c r="F362" s="2"/>
      <c r="G362" s="3"/>
      <c r="X362" s="4"/>
      <c r="BC362" s="4"/>
      <c r="BD362" s="4"/>
      <c r="BE362" s="4"/>
      <c r="BF362" s="4"/>
      <c r="BG362" s="5"/>
      <c r="BO362" s="5"/>
      <c r="BP362" s="5"/>
      <c r="BQ362" s="177"/>
      <c r="BR362" s="178"/>
      <c r="BS362" s="178"/>
      <c r="BT362" s="178"/>
      <c r="CA362" s="178"/>
      <c r="CB362" s="178"/>
      <c r="CC362" s="178"/>
      <c r="CO362" s="4"/>
    </row>
    <row r="363" spans="4:93" ht="15.6" x14ac:dyDescent="0.3">
      <c r="D363" s="2"/>
      <c r="E363" s="2"/>
      <c r="F363" s="2"/>
      <c r="G363" s="3"/>
      <c r="X363" s="4"/>
      <c r="BC363" s="4"/>
      <c r="BD363" s="4"/>
      <c r="BE363" s="4"/>
      <c r="BF363" s="4"/>
      <c r="BG363" s="5"/>
      <c r="BO363" s="5"/>
      <c r="BP363" s="5"/>
      <c r="BQ363" s="177"/>
      <c r="BR363" s="178"/>
      <c r="BS363" s="178"/>
      <c r="BT363" s="178"/>
      <c r="CA363" s="178"/>
      <c r="CB363" s="178"/>
      <c r="CC363" s="178"/>
      <c r="CO363" s="4"/>
    </row>
    <row r="364" spans="4:93" ht="15.6" x14ac:dyDescent="0.3">
      <c r="D364" s="2"/>
      <c r="E364" s="2"/>
      <c r="F364" s="2"/>
      <c r="G364" s="3"/>
      <c r="X364" s="4"/>
      <c r="BC364" s="4"/>
      <c r="BD364" s="4"/>
      <c r="BE364" s="4"/>
      <c r="BF364" s="4"/>
      <c r="BG364" s="5"/>
      <c r="BO364" s="5"/>
      <c r="BP364" s="5"/>
      <c r="BQ364" s="177"/>
      <c r="BR364" s="178"/>
      <c r="BS364" s="178"/>
      <c r="BT364" s="178"/>
      <c r="CA364" s="178"/>
      <c r="CB364" s="178"/>
      <c r="CC364" s="178"/>
      <c r="CO364" s="4"/>
    </row>
    <row r="365" spans="4:93" ht="15.6" x14ac:dyDescent="0.3">
      <c r="D365" s="2"/>
      <c r="E365" s="2"/>
      <c r="F365" s="2"/>
      <c r="G365" s="3"/>
      <c r="X365" s="4"/>
      <c r="BC365" s="4"/>
      <c r="BD365" s="4"/>
      <c r="BE365" s="4"/>
      <c r="BF365" s="4"/>
      <c r="BG365" s="5"/>
      <c r="BO365" s="5"/>
      <c r="BP365" s="5"/>
      <c r="BQ365" s="177"/>
      <c r="BR365" s="178"/>
      <c r="BS365" s="178"/>
      <c r="BT365" s="178"/>
      <c r="CA365" s="178"/>
      <c r="CB365" s="178"/>
      <c r="CC365" s="178"/>
      <c r="CO365" s="4"/>
    </row>
    <row r="366" spans="4:93" ht="15.6" x14ac:dyDescent="0.3">
      <c r="D366" s="2"/>
      <c r="E366" s="2"/>
      <c r="F366" s="2"/>
      <c r="G366" s="3"/>
      <c r="X366" s="4"/>
      <c r="BC366" s="4"/>
      <c r="BD366" s="4"/>
      <c r="BE366" s="4"/>
      <c r="BF366" s="4"/>
      <c r="BG366" s="5"/>
      <c r="BO366" s="5"/>
      <c r="BP366" s="5"/>
      <c r="BQ366" s="177"/>
      <c r="BR366" s="178"/>
      <c r="BS366" s="178"/>
      <c r="BT366" s="178"/>
      <c r="CA366" s="178"/>
      <c r="CB366" s="178"/>
      <c r="CC366" s="178"/>
      <c r="CO366" s="4"/>
    </row>
    <row r="367" spans="4:93" ht="15.6" x14ac:dyDescent="0.3">
      <c r="D367" s="2"/>
      <c r="E367" s="2"/>
      <c r="F367" s="2"/>
      <c r="G367" s="3"/>
      <c r="X367" s="4"/>
      <c r="BC367" s="4"/>
      <c r="BD367" s="4"/>
      <c r="BE367" s="4"/>
      <c r="BF367" s="4"/>
      <c r="BG367" s="5"/>
      <c r="BO367" s="5"/>
      <c r="BP367" s="5"/>
      <c r="BQ367" s="177"/>
      <c r="BR367" s="178"/>
      <c r="BS367" s="178"/>
      <c r="BT367" s="178"/>
      <c r="CA367" s="178"/>
      <c r="CB367" s="178"/>
      <c r="CC367" s="178"/>
      <c r="CO367" s="4"/>
    </row>
    <row r="368" spans="4:93" ht="15.6" x14ac:dyDescent="0.3">
      <c r="D368" s="2"/>
      <c r="E368" s="2"/>
      <c r="F368" s="2"/>
      <c r="G368" s="3"/>
      <c r="X368" s="4"/>
      <c r="BC368" s="4"/>
      <c r="BD368" s="4"/>
      <c r="BE368" s="4"/>
      <c r="BF368" s="4"/>
      <c r="BG368" s="5"/>
      <c r="BO368" s="5"/>
      <c r="BP368" s="5"/>
      <c r="BQ368" s="177"/>
      <c r="BR368" s="178"/>
      <c r="BS368" s="178"/>
      <c r="BT368" s="178"/>
      <c r="CA368" s="178"/>
      <c r="CB368" s="178"/>
      <c r="CC368" s="178"/>
      <c r="CO368" s="4"/>
    </row>
    <row r="369" spans="4:93" ht="15.6" x14ac:dyDescent="0.3">
      <c r="D369" s="2"/>
      <c r="E369" s="2"/>
      <c r="F369" s="2"/>
      <c r="G369" s="3"/>
      <c r="X369" s="4"/>
      <c r="BC369" s="4"/>
      <c r="BD369" s="4"/>
      <c r="BE369" s="4"/>
      <c r="BF369" s="4"/>
      <c r="BG369" s="5"/>
      <c r="BO369" s="5"/>
      <c r="BP369" s="5"/>
      <c r="BQ369" s="177"/>
      <c r="BR369" s="178"/>
      <c r="BS369" s="178"/>
      <c r="BT369" s="178"/>
      <c r="CA369" s="178"/>
      <c r="CB369" s="178"/>
      <c r="CC369" s="178"/>
      <c r="CO369" s="4"/>
    </row>
    <row r="370" spans="4:93" ht="15.6" x14ac:dyDescent="0.3">
      <c r="D370" s="2"/>
      <c r="E370" s="2"/>
      <c r="F370" s="2"/>
      <c r="G370" s="3"/>
      <c r="X370" s="4"/>
      <c r="BC370" s="4"/>
      <c r="BD370" s="4"/>
      <c r="BE370" s="4"/>
      <c r="BF370" s="4"/>
      <c r="BG370" s="5"/>
      <c r="BO370" s="5"/>
      <c r="BP370" s="5"/>
      <c r="BQ370" s="177"/>
      <c r="BR370" s="178"/>
      <c r="BS370" s="178"/>
      <c r="BT370" s="178"/>
      <c r="CA370" s="178"/>
      <c r="CB370" s="178"/>
      <c r="CC370" s="178"/>
      <c r="CO370" s="4"/>
    </row>
    <row r="371" spans="4:93" ht="15.6" x14ac:dyDescent="0.3">
      <c r="D371" s="2"/>
      <c r="E371" s="2"/>
      <c r="F371" s="2"/>
      <c r="G371" s="3"/>
      <c r="X371" s="4"/>
      <c r="BC371" s="4"/>
      <c r="BD371" s="4"/>
      <c r="BE371" s="4"/>
      <c r="BF371" s="4"/>
      <c r="BG371" s="5"/>
      <c r="BO371" s="5"/>
      <c r="BP371" s="5"/>
      <c r="BQ371" s="177"/>
      <c r="BR371" s="178"/>
      <c r="BS371" s="178"/>
      <c r="BT371" s="178"/>
      <c r="CA371" s="178"/>
      <c r="CB371" s="178"/>
      <c r="CC371" s="178"/>
      <c r="CO371" s="4"/>
    </row>
    <row r="372" spans="4:93" ht="15.6" x14ac:dyDescent="0.3">
      <c r="D372" s="2"/>
      <c r="E372" s="2"/>
      <c r="F372" s="2"/>
      <c r="G372" s="3"/>
      <c r="X372" s="4"/>
      <c r="BC372" s="4"/>
      <c r="BD372" s="4"/>
      <c r="BE372" s="4"/>
      <c r="BF372" s="4"/>
      <c r="BG372" s="5"/>
      <c r="BO372" s="5"/>
      <c r="BP372" s="5"/>
      <c r="BQ372" s="177"/>
      <c r="BR372" s="178"/>
      <c r="BS372" s="178"/>
      <c r="BT372" s="178"/>
      <c r="CA372" s="178"/>
      <c r="CB372" s="178"/>
      <c r="CC372" s="178"/>
      <c r="CO372" s="4"/>
    </row>
    <row r="373" spans="4:93" ht="15.6" x14ac:dyDescent="0.3">
      <c r="D373" s="2"/>
      <c r="E373" s="2"/>
      <c r="F373" s="2"/>
      <c r="G373" s="3"/>
      <c r="X373" s="4"/>
      <c r="BC373" s="4"/>
      <c r="BD373" s="4"/>
      <c r="BE373" s="4"/>
      <c r="BF373" s="4"/>
      <c r="BG373" s="5"/>
      <c r="BO373" s="5"/>
      <c r="BP373" s="5"/>
      <c r="BQ373" s="177"/>
      <c r="BR373" s="178"/>
      <c r="BS373" s="178"/>
      <c r="BT373" s="178"/>
      <c r="CA373" s="178"/>
      <c r="CB373" s="178"/>
      <c r="CC373" s="178"/>
      <c r="CO373" s="4"/>
    </row>
    <row r="374" spans="4:93" ht="15.6" x14ac:dyDescent="0.3">
      <c r="D374" s="2"/>
      <c r="E374" s="2"/>
      <c r="F374" s="2"/>
      <c r="G374" s="3"/>
      <c r="X374" s="4"/>
      <c r="BC374" s="4"/>
      <c r="BD374" s="4"/>
      <c r="BE374" s="4"/>
      <c r="BF374" s="4"/>
      <c r="BG374" s="5"/>
      <c r="BO374" s="5"/>
      <c r="BP374" s="5"/>
      <c r="BQ374" s="177"/>
      <c r="BR374" s="178"/>
      <c r="BS374" s="178"/>
      <c r="BT374" s="178"/>
      <c r="CA374" s="178"/>
      <c r="CB374" s="178"/>
      <c r="CC374" s="178"/>
      <c r="CO374" s="4"/>
    </row>
    <row r="375" spans="4:93" ht="15.6" x14ac:dyDescent="0.3">
      <c r="D375" s="2"/>
      <c r="E375" s="2"/>
      <c r="F375" s="2"/>
      <c r="G375" s="3"/>
      <c r="X375" s="4"/>
      <c r="BC375" s="4"/>
      <c r="BD375" s="4"/>
      <c r="BE375" s="4"/>
      <c r="BF375" s="4"/>
      <c r="BG375" s="5"/>
      <c r="BO375" s="5"/>
      <c r="BP375" s="5"/>
      <c r="BQ375" s="177"/>
      <c r="BR375" s="178"/>
      <c r="BS375" s="178"/>
      <c r="BT375" s="178"/>
      <c r="CA375" s="178"/>
      <c r="CB375" s="178"/>
      <c r="CC375" s="178"/>
      <c r="CO375" s="4"/>
    </row>
    <row r="376" spans="4:93" ht="15.6" x14ac:dyDescent="0.3">
      <c r="D376" s="2"/>
      <c r="E376" s="2"/>
      <c r="F376" s="2"/>
      <c r="G376" s="3"/>
      <c r="X376" s="4"/>
      <c r="BC376" s="4"/>
      <c r="BD376" s="4"/>
      <c r="BE376" s="4"/>
      <c r="BF376" s="4"/>
      <c r="BG376" s="5"/>
      <c r="BO376" s="5"/>
      <c r="BP376" s="5"/>
      <c r="BQ376" s="177"/>
      <c r="BR376" s="178"/>
      <c r="BS376" s="178"/>
      <c r="BT376" s="178"/>
      <c r="CA376" s="178"/>
      <c r="CB376" s="178"/>
      <c r="CC376" s="178"/>
      <c r="CO376" s="4"/>
    </row>
    <row r="377" spans="4:93" ht="15.6" x14ac:dyDescent="0.3">
      <c r="D377" s="2"/>
      <c r="E377" s="2"/>
      <c r="F377" s="2"/>
      <c r="G377" s="3"/>
      <c r="X377" s="4"/>
      <c r="BC377" s="4"/>
      <c r="BD377" s="4"/>
      <c r="BE377" s="4"/>
      <c r="BF377" s="4"/>
      <c r="BG377" s="5"/>
      <c r="BO377" s="5"/>
      <c r="BP377" s="5"/>
      <c r="BQ377" s="177"/>
      <c r="BR377" s="178"/>
      <c r="BS377" s="178"/>
      <c r="BT377" s="178"/>
      <c r="CA377" s="178"/>
      <c r="CB377" s="178"/>
      <c r="CC377" s="178"/>
      <c r="CO377" s="4"/>
    </row>
    <row r="378" spans="4:93" ht="15.6" x14ac:dyDescent="0.3">
      <c r="D378" s="2"/>
      <c r="E378" s="2"/>
      <c r="F378" s="2"/>
      <c r="G378" s="3"/>
      <c r="X378" s="4"/>
      <c r="BC378" s="4"/>
      <c r="BD378" s="4"/>
      <c r="BE378" s="4"/>
      <c r="BF378" s="4"/>
      <c r="BG378" s="5"/>
      <c r="BO378" s="5"/>
      <c r="BP378" s="5"/>
      <c r="BQ378" s="177"/>
      <c r="BR378" s="178"/>
      <c r="BS378" s="178"/>
      <c r="BT378" s="178"/>
      <c r="CA378" s="178"/>
      <c r="CB378" s="178"/>
      <c r="CC378" s="178"/>
      <c r="CO378" s="4"/>
    </row>
    <row r="379" spans="4:93" ht="15.6" x14ac:dyDescent="0.3">
      <c r="D379" s="2"/>
      <c r="E379" s="2"/>
      <c r="F379" s="2"/>
      <c r="G379" s="3"/>
      <c r="X379" s="4"/>
      <c r="BC379" s="4"/>
      <c r="BD379" s="4"/>
      <c r="BE379" s="4"/>
      <c r="BF379" s="4"/>
      <c r="BG379" s="5"/>
      <c r="BO379" s="5"/>
      <c r="BP379" s="5"/>
      <c r="BQ379" s="177"/>
      <c r="BR379" s="178"/>
      <c r="BS379" s="178"/>
      <c r="BT379" s="178"/>
      <c r="CA379" s="178"/>
      <c r="CB379" s="178"/>
      <c r="CC379" s="178"/>
      <c r="CO379" s="4"/>
    </row>
    <row r="380" spans="4:93" ht="15.6" x14ac:dyDescent="0.3">
      <c r="D380" s="2"/>
      <c r="E380" s="2"/>
      <c r="F380" s="2"/>
      <c r="G380" s="3"/>
      <c r="X380" s="4"/>
      <c r="BC380" s="4"/>
      <c r="BD380" s="4"/>
      <c r="BE380" s="4"/>
      <c r="BF380" s="4"/>
      <c r="BG380" s="5"/>
      <c r="BO380" s="5"/>
      <c r="BP380" s="5"/>
      <c r="BQ380" s="177"/>
      <c r="BR380" s="178"/>
      <c r="BS380" s="178"/>
      <c r="BT380" s="178"/>
      <c r="CA380" s="178"/>
      <c r="CB380" s="178"/>
      <c r="CC380" s="178"/>
      <c r="CO380" s="4"/>
    </row>
    <row r="381" spans="4:93" ht="15.6" x14ac:dyDescent="0.3">
      <c r="D381" s="2"/>
      <c r="E381" s="2"/>
      <c r="F381" s="2"/>
      <c r="G381" s="3"/>
      <c r="X381" s="4"/>
      <c r="BC381" s="4"/>
      <c r="BD381" s="4"/>
      <c r="BE381" s="4"/>
      <c r="BF381" s="4"/>
      <c r="BG381" s="5"/>
      <c r="BO381" s="5"/>
      <c r="BP381" s="5"/>
      <c r="BQ381" s="177"/>
      <c r="BR381" s="178"/>
      <c r="BS381" s="178"/>
      <c r="BT381" s="178"/>
      <c r="CA381" s="178"/>
      <c r="CB381" s="178"/>
      <c r="CC381" s="178"/>
      <c r="CO381" s="4"/>
    </row>
    <row r="382" spans="4:93" ht="15.6" x14ac:dyDescent="0.3">
      <c r="D382" s="2"/>
      <c r="E382" s="2"/>
      <c r="F382" s="2"/>
      <c r="G382" s="3"/>
      <c r="X382" s="4"/>
      <c r="BC382" s="4"/>
      <c r="BD382" s="4"/>
      <c r="BE382" s="4"/>
      <c r="BF382" s="4"/>
      <c r="BG382" s="5"/>
      <c r="BO382" s="5"/>
      <c r="BP382" s="5"/>
      <c r="BQ382" s="177"/>
      <c r="BR382" s="178"/>
      <c r="BS382" s="178"/>
      <c r="BT382" s="178"/>
      <c r="CA382" s="178"/>
      <c r="CB382" s="178"/>
      <c r="CC382" s="178"/>
      <c r="CO382" s="4"/>
    </row>
    <row r="383" spans="4:93" ht="15.6" x14ac:dyDescent="0.3">
      <c r="D383" s="2"/>
      <c r="E383" s="2"/>
      <c r="F383" s="2"/>
      <c r="G383" s="3"/>
      <c r="X383" s="4"/>
      <c r="BC383" s="4"/>
      <c r="BD383" s="4"/>
      <c r="BE383" s="4"/>
      <c r="BF383" s="4"/>
      <c r="BG383" s="5"/>
      <c r="BO383" s="5"/>
      <c r="BP383" s="5"/>
      <c r="BQ383" s="177"/>
      <c r="BR383" s="178"/>
      <c r="BS383" s="178"/>
      <c r="BT383" s="178"/>
      <c r="CA383" s="178"/>
      <c r="CB383" s="178"/>
      <c r="CC383" s="178"/>
      <c r="CO383" s="4"/>
    </row>
    <row r="384" spans="4:93" ht="15.6" x14ac:dyDescent="0.3">
      <c r="D384" s="2"/>
      <c r="E384" s="2"/>
      <c r="F384" s="2"/>
      <c r="G384" s="3"/>
      <c r="X384" s="4"/>
      <c r="BC384" s="4"/>
      <c r="BD384" s="4"/>
      <c r="BE384" s="4"/>
      <c r="BF384" s="4"/>
      <c r="BG384" s="5"/>
      <c r="BO384" s="5"/>
      <c r="BP384" s="5"/>
      <c r="BQ384" s="177"/>
      <c r="BR384" s="178"/>
      <c r="BS384" s="178"/>
      <c r="BT384" s="178"/>
      <c r="CA384" s="178"/>
      <c r="CB384" s="178"/>
      <c r="CC384" s="178"/>
      <c r="CO384" s="4"/>
    </row>
    <row r="385" spans="4:93" ht="15.6" x14ac:dyDescent="0.3">
      <c r="D385" s="2"/>
      <c r="E385" s="2"/>
      <c r="F385" s="2"/>
      <c r="G385" s="3"/>
      <c r="X385" s="4"/>
      <c r="BC385" s="4"/>
      <c r="BD385" s="4"/>
      <c r="BE385" s="4"/>
      <c r="BF385" s="4"/>
      <c r="BG385" s="5"/>
      <c r="BO385" s="5"/>
      <c r="BP385" s="5"/>
      <c r="BQ385" s="177"/>
      <c r="BR385" s="178"/>
      <c r="BS385" s="178"/>
      <c r="BT385" s="178"/>
      <c r="CA385" s="178"/>
      <c r="CB385" s="178"/>
      <c r="CC385" s="178"/>
      <c r="CO385" s="4"/>
    </row>
    <row r="386" spans="4:93" ht="15.6" x14ac:dyDescent="0.3">
      <c r="D386" s="2"/>
      <c r="E386" s="2"/>
      <c r="F386" s="2"/>
      <c r="G386" s="3"/>
      <c r="X386" s="4"/>
      <c r="BC386" s="4"/>
      <c r="BD386" s="4"/>
      <c r="BE386" s="4"/>
      <c r="BF386" s="4"/>
      <c r="BG386" s="5"/>
      <c r="BO386" s="5"/>
      <c r="BP386" s="5"/>
      <c r="BQ386" s="177"/>
      <c r="BR386" s="178"/>
      <c r="BS386" s="178"/>
      <c r="BT386" s="178"/>
      <c r="CA386" s="178"/>
      <c r="CB386" s="178"/>
      <c r="CC386" s="178"/>
      <c r="CO386" s="4"/>
    </row>
    <row r="387" spans="4:93" ht="15.6" x14ac:dyDescent="0.3">
      <c r="D387" s="2"/>
      <c r="E387" s="2"/>
      <c r="F387" s="2"/>
      <c r="G387" s="3"/>
      <c r="X387" s="4"/>
      <c r="BC387" s="4"/>
      <c r="BD387" s="4"/>
      <c r="BE387" s="4"/>
      <c r="BF387" s="4"/>
      <c r="BG387" s="5"/>
      <c r="BO387" s="5"/>
      <c r="BP387" s="5"/>
      <c r="BQ387" s="177"/>
      <c r="BR387" s="178"/>
      <c r="BS387" s="178"/>
      <c r="BT387" s="178"/>
      <c r="CA387" s="178"/>
      <c r="CB387" s="178"/>
      <c r="CC387" s="178"/>
      <c r="CO387" s="4"/>
    </row>
    <row r="388" spans="4:93" ht="15.6" x14ac:dyDescent="0.3">
      <c r="D388" s="2"/>
      <c r="E388" s="2"/>
      <c r="F388" s="2"/>
      <c r="G388" s="3"/>
      <c r="X388" s="4"/>
      <c r="BC388" s="4"/>
      <c r="BD388" s="4"/>
      <c r="BE388" s="4"/>
      <c r="BF388" s="4"/>
      <c r="BG388" s="5"/>
      <c r="BO388" s="5"/>
      <c r="BP388" s="5"/>
      <c r="BQ388" s="177"/>
      <c r="BR388" s="178"/>
      <c r="BS388" s="178"/>
      <c r="BT388" s="178"/>
      <c r="CA388" s="178"/>
      <c r="CB388" s="178"/>
      <c r="CC388" s="178"/>
      <c r="CO388" s="4"/>
    </row>
    <row r="389" spans="4:93" ht="15.6" x14ac:dyDescent="0.3">
      <c r="D389" s="2"/>
      <c r="E389" s="2"/>
      <c r="F389" s="2"/>
      <c r="G389" s="3"/>
      <c r="X389" s="4"/>
      <c r="BC389" s="4"/>
      <c r="BD389" s="4"/>
      <c r="BE389" s="4"/>
      <c r="BF389" s="4"/>
      <c r="BG389" s="5"/>
      <c r="BO389" s="5"/>
      <c r="BP389" s="5"/>
      <c r="BQ389" s="177"/>
      <c r="BR389" s="178"/>
      <c r="BS389" s="178"/>
      <c r="BT389" s="178"/>
      <c r="CA389" s="178"/>
      <c r="CB389" s="178"/>
      <c r="CC389" s="178"/>
      <c r="CO389" s="4"/>
    </row>
    <row r="390" spans="4:93" ht="15.6" x14ac:dyDescent="0.3">
      <c r="D390" s="2"/>
      <c r="E390" s="2"/>
      <c r="F390" s="2"/>
      <c r="G390" s="3"/>
      <c r="X390" s="4"/>
      <c r="BC390" s="4"/>
      <c r="BD390" s="4"/>
      <c r="BE390" s="4"/>
      <c r="BF390" s="4"/>
      <c r="BG390" s="5"/>
      <c r="BO390" s="5"/>
      <c r="BP390" s="5"/>
      <c r="BQ390" s="177"/>
      <c r="BR390" s="178"/>
      <c r="BS390" s="178"/>
      <c r="BT390" s="178"/>
      <c r="CA390" s="178"/>
      <c r="CB390" s="178"/>
      <c r="CC390" s="178"/>
      <c r="CO390" s="4"/>
    </row>
    <row r="391" spans="4:93" ht="15.6" x14ac:dyDescent="0.3">
      <c r="D391" s="2"/>
      <c r="E391" s="2"/>
      <c r="F391" s="2"/>
      <c r="G391" s="3"/>
      <c r="X391" s="4"/>
      <c r="BC391" s="4"/>
      <c r="BD391" s="4"/>
      <c r="BE391" s="4"/>
      <c r="BF391" s="4"/>
      <c r="BG391" s="5"/>
      <c r="BO391" s="5"/>
      <c r="BP391" s="5"/>
      <c r="BQ391" s="177"/>
      <c r="BR391" s="178"/>
      <c r="BS391" s="178"/>
      <c r="BT391" s="178"/>
      <c r="CA391" s="178"/>
      <c r="CB391" s="178"/>
      <c r="CC391" s="178"/>
      <c r="CO391" s="4"/>
    </row>
    <row r="392" spans="4:93" ht="15.6" x14ac:dyDescent="0.3">
      <c r="D392" s="2"/>
      <c r="E392" s="2"/>
      <c r="F392" s="2"/>
      <c r="G392" s="3"/>
      <c r="X392" s="4"/>
      <c r="BC392" s="4"/>
      <c r="BD392" s="4"/>
      <c r="BE392" s="4"/>
      <c r="BF392" s="4"/>
      <c r="BG392" s="5"/>
      <c r="BO392" s="5"/>
      <c r="BP392" s="5"/>
      <c r="BQ392" s="177"/>
      <c r="BR392" s="178"/>
      <c r="BS392" s="178"/>
      <c r="BT392" s="178"/>
      <c r="CA392" s="178"/>
      <c r="CB392" s="178"/>
      <c r="CC392" s="178"/>
      <c r="CO392" s="4"/>
    </row>
    <row r="393" spans="4:93" ht="15.6" x14ac:dyDescent="0.3">
      <c r="D393" s="2"/>
      <c r="E393" s="2"/>
      <c r="F393" s="2"/>
      <c r="G393" s="3"/>
      <c r="X393" s="4"/>
      <c r="BC393" s="4"/>
      <c r="BD393" s="4"/>
      <c r="BE393" s="4"/>
      <c r="BF393" s="4"/>
      <c r="BG393" s="5"/>
      <c r="BO393" s="5"/>
      <c r="BP393" s="5"/>
      <c r="BQ393" s="177"/>
      <c r="BR393" s="178"/>
      <c r="BS393" s="178"/>
      <c r="BT393" s="178"/>
      <c r="CA393" s="178"/>
      <c r="CB393" s="178"/>
      <c r="CC393" s="178"/>
      <c r="CO393" s="4"/>
    </row>
    <row r="394" spans="4:93" ht="15.6" x14ac:dyDescent="0.3">
      <c r="D394" s="2"/>
      <c r="E394" s="2"/>
      <c r="F394" s="2"/>
      <c r="G394" s="3"/>
      <c r="X394" s="4"/>
      <c r="BC394" s="4"/>
      <c r="BD394" s="4"/>
      <c r="BE394" s="4"/>
      <c r="BF394" s="4"/>
      <c r="BG394" s="5"/>
      <c r="BO394" s="5"/>
      <c r="BP394" s="5"/>
      <c r="BQ394" s="177"/>
      <c r="BR394" s="178"/>
      <c r="BS394" s="178"/>
      <c r="BT394" s="178"/>
      <c r="CA394" s="178"/>
      <c r="CB394" s="178"/>
      <c r="CC394" s="178"/>
      <c r="CO394" s="4"/>
    </row>
    <row r="395" spans="4:93" ht="15.6" x14ac:dyDescent="0.3">
      <c r="D395" s="2"/>
      <c r="E395" s="2"/>
      <c r="F395" s="2"/>
      <c r="G395" s="3"/>
      <c r="X395" s="4"/>
      <c r="BC395" s="4"/>
      <c r="BD395" s="4"/>
      <c r="BE395" s="4"/>
      <c r="BF395" s="4"/>
      <c r="BG395" s="5"/>
      <c r="BO395" s="5"/>
      <c r="BP395" s="5"/>
      <c r="BQ395" s="177"/>
      <c r="BR395" s="178"/>
      <c r="BS395" s="178"/>
      <c r="BT395" s="178"/>
      <c r="CA395" s="178"/>
      <c r="CB395" s="178"/>
      <c r="CC395" s="178"/>
      <c r="CO395" s="4"/>
    </row>
    <row r="396" spans="4:93" ht="15.6" x14ac:dyDescent="0.3">
      <c r="D396" s="2"/>
      <c r="E396" s="2"/>
      <c r="F396" s="2"/>
      <c r="G396" s="3"/>
      <c r="X396" s="4"/>
      <c r="BC396" s="4"/>
      <c r="BD396" s="4"/>
      <c r="BE396" s="4"/>
      <c r="BF396" s="4"/>
      <c r="BG396" s="5"/>
      <c r="BO396" s="5"/>
      <c r="BP396" s="5"/>
      <c r="BQ396" s="177"/>
      <c r="BR396" s="178"/>
      <c r="BS396" s="178"/>
      <c r="BT396" s="178"/>
      <c r="CA396" s="178"/>
      <c r="CB396" s="178"/>
      <c r="CC396" s="178"/>
      <c r="CO396" s="4"/>
    </row>
    <row r="397" spans="4:93" ht="15.6" x14ac:dyDescent="0.3">
      <c r="D397" s="2"/>
      <c r="E397" s="2"/>
      <c r="F397" s="2"/>
      <c r="G397" s="3"/>
      <c r="X397" s="4"/>
      <c r="BC397" s="4"/>
      <c r="BD397" s="4"/>
      <c r="BE397" s="4"/>
      <c r="BF397" s="4"/>
      <c r="BG397" s="5"/>
      <c r="BO397" s="5"/>
      <c r="BP397" s="5"/>
      <c r="BQ397" s="177"/>
      <c r="BR397" s="178"/>
      <c r="BS397" s="178"/>
      <c r="BT397" s="178"/>
      <c r="CA397" s="178"/>
      <c r="CB397" s="178"/>
      <c r="CC397" s="178"/>
      <c r="CO397" s="4"/>
    </row>
    <row r="398" spans="4:93" ht="15.6" x14ac:dyDescent="0.3">
      <c r="D398" s="2"/>
      <c r="E398" s="2"/>
      <c r="F398" s="2"/>
      <c r="G398" s="3"/>
      <c r="X398" s="4"/>
      <c r="BC398" s="4"/>
      <c r="BD398" s="4"/>
      <c r="BE398" s="4"/>
      <c r="BF398" s="4"/>
      <c r="BG398" s="5"/>
      <c r="BO398" s="5"/>
      <c r="BP398" s="5"/>
      <c r="BQ398" s="177"/>
      <c r="BR398" s="178"/>
      <c r="BS398" s="178"/>
      <c r="BT398" s="178"/>
      <c r="CA398" s="178"/>
      <c r="CB398" s="178"/>
      <c r="CC398" s="178"/>
      <c r="CO398" s="4"/>
    </row>
    <row r="399" spans="4:93" ht="15.6" x14ac:dyDescent="0.3">
      <c r="D399" s="2"/>
      <c r="E399" s="2"/>
      <c r="F399" s="2"/>
      <c r="G399" s="3"/>
      <c r="X399" s="4"/>
      <c r="BC399" s="4"/>
      <c r="BD399" s="4"/>
      <c r="BE399" s="4"/>
      <c r="BF399" s="4"/>
      <c r="BG399" s="5"/>
      <c r="BO399" s="5"/>
      <c r="BP399" s="5"/>
      <c r="BQ399" s="177"/>
      <c r="BR399" s="178"/>
      <c r="BS399" s="178"/>
      <c r="BT399" s="178"/>
      <c r="CA399" s="178"/>
      <c r="CB399" s="178"/>
      <c r="CC399" s="178"/>
      <c r="CO399" s="4"/>
    </row>
    <row r="400" spans="4:93" ht="15.6" x14ac:dyDescent="0.3">
      <c r="D400" s="2"/>
      <c r="E400" s="2"/>
      <c r="F400" s="2"/>
      <c r="G400" s="3"/>
      <c r="X400" s="4"/>
      <c r="BC400" s="4"/>
      <c r="BD400" s="4"/>
      <c r="BE400" s="4"/>
      <c r="BF400" s="4"/>
      <c r="BG400" s="5"/>
      <c r="BO400" s="5"/>
      <c r="BP400" s="5"/>
      <c r="BQ400" s="177"/>
      <c r="BR400" s="178"/>
      <c r="BS400" s="178"/>
      <c r="BT400" s="178"/>
      <c r="CA400" s="178"/>
      <c r="CB400" s="178"/>
      <c r="CC400" s="178"/>
      <c r="CO400" s="4"/>
    </row>
    <row r="401" spans="4:93" ht="15.6" x14ac:dyDescent="0.3">
      <c r="D401" s="2"/>
      <c r="E401" s="2"/>
      <c r="F401" s="2"/>
      <c r="G401" s="3"/>
      <c r="X401" s="4"/>
      <c r="BC401" s="4"/>
      <c r="BD401" s="4"/>
      <c r="BE401" s="4"/>
      <c r="BF401" s="4"/>
      <c r="BG401" s="5"/>
      <c r="BO401" s="5"/>
      <c r="BP401" s="5"/>
      <c r="BQ401" s="177"/>
      <c r="BR401" s="178"/>
      <c r="BS401" s="178"/>
      <c r="BT401" s="178"/>
      <c r="CA401" s="178"/>
      <c r="CB401" s="178"/>
      <c r="CC401" s="178"/>
      <c r="CO401" s="4"/>
    </row>
    <row r="402" spans="4:93" ht="15.6" x14ac:dyDescent="0.3">
      <c r="D402" s="2"/>
      <c r="E402" s="2"/>
      <c r="F402" s="2"/>
      <c r="G402" s="3"/>
      <c r="X402" s="4"/>
      <c r="BC402" s="4"/>
      <c r="BD402" s="4"/>
      <c r="BE402" s="4"/>
      <c r="BF402" s="4"/>
      <c r="BG402" s="5"/>
      <c r="BO402" s="5"/>
      <c r="BP402" s="5"/>
      <c r="BQ402" s="177"/>
      <c r="BR402" s="178"/>
      <c r="BS402" s="178"/>
      <c r="BT402" s="178"/>
      <c r="CA402" s="178"/>
      <c r="CB402" s="178"/>
      <c r="CC402" s="178"/>
      <c r="CO402" s="4"/>
    </row>
    <row r="403" spans="4:93" ht="15.6" x14ac:dyDescent="0.3">
      <c r="D403" s="2"/>
      <c r="E403" s="2"/>
      <c r="F403" s="2"/>
      <c r="G403" s="3"/>
      <c r="X403" s="4"/>
      <c r="BC403" s="4"/>
      <c r="BD403" s="4"/>
      <c r="BE403" s="4"/>
      <c r="BF403" s="4"/>
      <c r="BG403" s="5"/>
      <c r="BO403" s="5"/>
      <c r="BP403" s="5"/>
      <c r="BQ403" s="177"/>
      <c r="BR403" s="178"/>
      <c r="BS403" s="178"/>
      <c r="BT403" s="178"/>
      <c r="CA403" s="178"/>
      <c r="CB403" s="178"/>
      <c r="CC403" s="178"/>
      <c r="CO403" s="4"/>
    </row>
    <row r="404" spans="4:93" ht="15.6" x14ac:dyDescent="0.3">
      <c r="D404" s="2"/>
      <c r="E404" s="2"/>
      <c r="F404" s="2"/>
      <c r="G404" s="3"/>
      <c r="X404" s="4"/>
      <c r="BC404" s="4"/>
      <c r="BD404" s="4"/>
      <c r="BE404" s="4"/>
      <c r="BF404" s="4"/>
      <c r="BG404" s="5"/>
      <c r="BO404" s="5"/>
      <c r="BP404" s="5"/>
      <c r="BQ404" s="177"/>
      <c r="BR404" s="178"/>
      <c r="BS404" s="178"/>
      <c r="BT404" s="178"/>
      <c r="CA404" s="178"/>
      <c r="CB404" s="178"/>
      <c r="CC404" s="178"/>
      <c r="CO404" s="4"/>
    </row>
    <row r="405" spans="4:93" ht="15.6" x14ac:dyDescent="0.3">
      <c r="D405" s="2"/>
      <c r="E405" s="2"/>
      <c r="F405" s="2"/>
      <c r="G405" s="3"/>
      <c r="X405" s="4"/>
      <c r="BC405" s="4"/>
      <c r="BD405" s="4"/>
      <c r="BE405" s="4"/>
      <c r="BF405" s="4"/>
      <c r="BG405" s="5"/>
      <c r="BO405" s="5"/>
      <c r="BP405" s="5"/>
      <c r="BQ405" s="177"/>
      <c r="BR405" s="178"/>
      <c r="BS405" s="178"/>
      <c r="BT405" s="178"/>
      <c r="CA405" s="178"/>
      <c r="CB405" s="178"/>
      <c r="CC405" s="178"/>
      <c r="CO405" s="4"/>
    </row>
    <row r="406" spans="4:93" ht="15.6" x14ac:dyDescent="0.3">
      <c r="D406" s="2"/>
      <c r="E406" s="2"/>
      <c r="F406" s="2"/>
      <c r="G406" s="3"/>
      <c r="X406" s="4"/>
      <c r="BC406" s="4"/>
      <c r="BD406" s="4"/>
      <c r="BE406" s="4"/>
      <c r="BF406" s="4"/>
      <c r="BG406" s="5"/>
      <c r="BO406" s="5"/>
      <c r="BP406" s="5"/>
      <c r="BQ406" s="177"/>
      <c r="BR406" s="178"/>
      <c r="BS406" s="178"/>
      <c r="BT406" s="178"/>
      <c r="CA406" s="178"/>
      <c r="CB406" s="178"/>
      <c r="CC406" s="178"/>
      <c r="CO406" s="4"/>
    </row>
    <row r="407" spans="4:93" ht="15.6" x14ac:dyDescent="0.3">
      <c r="D407" s="2"/>
      <c r="E407" s="2"/>
      <c r="F407" s="2"/>
      <c r="G407" s="3"/>
      <c r="X407" s="4"/>
      <c r="BC407" s="4"/>
      <c r="BD407" s="4"/>
      <c r="BE407" s="4"/>
      <c r="BF407" s="4"/>
      <c r="BG407" s="5"/>
      <c r="BO407" s="5"/>
      <c r="BP407" s="5"/>
      <c r="BQ407" s="177"/>
      <c r="BR407" s="178"/>
      <c r="BS407" s="178"/>
      <c r="BT407" s="178"/>
      <c r="CA407" s="178"/>
      <c r="CB407" s="178"/>
      <c r="CC407" s="178"/>
      <c r="CO407" s="4"/>
    </row>
    <row r="408" spans="4:93" ht="15.6" x14ac:dyDescent="0.3">
      <c r="D408" s="2"/>
      <c r="E408" s="2"/>
      <c r="F408" s="2"/>
      <c r="G408" s="3"/>
      <c r="X408" s="4"/>
      <c r="BC408" s="4"/>
      <c r="BD408" s="4"/>
      <c r="BE408" s="4"/>
      <c r="BF408" s="4"/>
      <c r="BG408" s="5"/>
      <c r="BO408" s="5"/>
      <c r="BP408" s="5"/>
      <c r="BQ408" s="177"/>
      <c r="BR408" s="178"/>
      <c r="BS408" s="178"/>
      <c r="BT408" s="178"/>
      <c r="CA408" s="178"/>
      <c r="CB408" s="178"/>
      <c r="CC408" s="178"/>
      <c r="CO408" s="4"/>
    </row>
    <row r="409" spans="4:93" ht="15.6" x14ac:dyDescent="0.3">
      <c r="D409" s="2"/>
      <c r="E409" s="2"/>
      <c r="F409" s="2"/>
      <c r="G409" s="3"/>
      <c r="X409" s="4"/>
      <c r="BC409" s="4"/>
      <c r="BD409" s="4"/>
      <c r="BE409" s="4"/>
      <c r="BF409" s="4"/>
      <c r="BG409" s="5"/>
      <c r="BO409" s="5"/>
      <c r="BP409" s="5"/>
      <c r="BQ409" s="177"/>
      <c r="BR409" s="178"/>
      <c r="BS409" s="178"/>
      <c r="BT409" s="178"/>
      <c r="CA409" s="178"/>
      <c r="CB409" s="178"/>
      <c r="CC409" s="178"/>
      <c r="CO409" s="4"/>
    </row>
    <row r="410" spans="4:93" ht="15.6" x14ac:dyDescent="0.3">
      <c r="D410" s="2"/>
      <c r="E410" s="2"/>
      <c r="F410" s="2"/>
      <c r="G410" s="3"/>
      <c r="X410" s="4"/>
      <c r="BC410" s="4"/>
      <c r="BD410" s="4"/>
      <c r="BE410" s="4"/>
      <c r="BF410" s="4"/>
      <c r="BG410" s="5"/>
      <c r="BO410" s="5"/>
      <c r="BP410" s="5"/>
      <c r="BQ410" s="177"/>
      <c r="BR410" s="178"/>
      <c r="BS410" s="178"/>
      <c r="BT410" s="178"/>
      <c r="CA410" s="178"/>
      <c r="CB410" s="178"/>
      <c r="CC410" s="178"/>
      <c r="CO410" s="4"/>
    </row>
    <row r="411" spans="4:93" ht="15.6" x14ac:dyDescent="0.3">
      <c r="D411" s="2"/>
      <c r="E411" s="2"/>
      <c r="F411" s="2"/>
      <c r="G411" s="3"/>
      <c r="X411" s="4"/>
      <c r="BC411" s="4"/>
      <c r="BD411" s="4"/>
      <c r="BE411" s="4"/>
      <c r="BF411" s="4"/>
      <c r="BG411" s="5"/>
      <c r="BO411" s="5"/>
      <c r="BP411" s="5"/>
      <c r="BQ411" s="177"/>
      <c r="BR411" s="178"/>
      <c r="BS411" s="178"/>
      <c r="BT411" s="178"/>
      <c r="CA411" s="178"/>
      <c r="CB411" s="178"/>
      <c r="CC411" s="178"/>
      <c r="CO411" s="4"/>
    </row>
    <row r="412" spans="4:93" ht="15.6" x14ac:dyDescent="0.3">
      <c r="D412" s="2"/>
      <c r="E412" s="2"/>
      <c r="F412" s="2"/>
      <c r="G412" s="3"/>
      <c r="X412" s="4"/>
      <c r="BC412" s="4"/>
      <c r="BD412" s="4"/>
      <c r="BE412" s="4"/>
      <c r="BF412" s="4"/>
      <c r="BG412" s="5"/>
      <c r="BO412" s="5"/>
      <c r="BP412" s="5"/>
      <c r="BQ412" s="177"/>
      <c r="BR412" s="178"/>
      <c r="BS412" s="178"/>
      <c r="BT412" s="178"/>
      <c r="CA412" s="178"/>
      <c r="CB412" s="178"/>
      <c r="CC412" s="178"/>
      <c r="CO412" s="4"/>
    </row>
    <row r="413" spans="4:93" ht="15.6" x14ac:dyDescent="0.3">
      <c r="D413" s="2"/>
      <c r="E413" s="2"/>
      <c r="F413" s="2"/>
      <c r="G413" s="3"/>
      <c r="X413" s="4"/>
      <c r="BC413" s="4"/>
      <c r="BD413" s="4"/>
      <c r="BE413" s="4"/>
      <c r="BF413" s="4"/>
      <c r="BG413" s="5"/>
      <c r="BO413" s="5"/>
      <c r="BP413" s="5"/>
      <c r="BQ413" s="177"/>
      <c r="BR413" s="178"/>
      <c r="BS413" s="178"/>
      <c r="BT413" s="178"/>
      <c r="CA413" s="178"/>
      <c r="CB413" s="178"/>
      <c r="CC413" s="178"/>
      <c r="CO413" s="4"/>
    </row>
    <row r="414" spans="4:93" ht="15.6" x14ac:dyDescent="0.3">
      <c r="D414" s="2"/>
      <c r="E414" s="2"/>
      <c r="F414" s="2"/>
      <c r="G414" s="3"/>
      <c r="X414" s="4"/>
      <c r="BC414" s="4"/>
      <c r="BD414" s="4"/>
      <c r="BE414" s="4"/>
      <c r="BF414" s="4"/>
      <c r="BG414" s="5"/>
      <c r="BO414" s="5"/>
      <c r="BP414" s="5"/>
      <c r="BQ414" s="177"/>
      <c r="BR414" s="178"/>
      <c r="BS414" s="178"/>
      <c r="BT414" s="178"/>
      <c r="CA414" s="178"/>
      <c r="CB414" s="178"/>
      <c r="CC414" s="178"/>
      <c r="CO414" s="4"/>
    </row>
    <row r="415" spans="4:93" ht="15.6" x14ac:dyDescent="0.3">
      <c r="D415" s="2"/>
      <c r="E415" s="2"/>
      <c r="F415" s="2"/>
      <c r="G415" s="3"/>
      <c r="X415" s="4"/>
      <c r="BC415" s="4"/>
      <c r="BD415" s="4"/>
      <c r="BE415" s="4"/>
      <c r="BF415" s="4"/>
      <c r="BG415" s="5"/>
      <c r="BO415" s="5"/>
      <c r="BP415" s="5"/>
      <c r="BQ415" s="177"/>
      <c r="BR415" s="178"/>
      <c r="BS415" s="178"/>
      <c r="BT415" s="178"/>
      <c r="CA415" s="178"/>
      <c r="CB415" s="178"/>
      <c r="CC415" s="178"/>
      <c r="CO415" s="4"/>
    </row>
    <row r="416" spans="4:93" ht="15.6" x14ac:dyDescent="0.3">
      <c r="D416" s="2"/>
      <c r="E416" s="2"/>
      <c r="F416" s="2"/>
      <c r="G416" s="3"/>
      <c r="X416" s="4"/>
      <c r="BC416" s="4"/>
      <c r="BD416" s="4"/>
      <c r="BE416" s="4"/>
      <c r="BF416" s="4"/>
      <c r="BG416" s="5"/>
      <c r="BO416" s="5"/>
      <c r="BP416" s="5"/>
      <c r="BQ416" s="177"/>
      <c r="BR416" s="178"/>
      <c r="BS416" s="178"/>
      <c r="BT416" s="178"/>
      <c r="CA416" s="178"/>
      <c r="CB416" s="178"/>
      <c r="CC416" s="178"/>
      <c r="CO416" s="4"/>
    </row>
    <row r="417" spans="4:93" ht="15.6" x14ac:dyDescent="0.3">
      <c r="D417" s="2"/>
      <c r="E417" s="2"/>
      <c r="F417" s="2"/>
      <c r="G417" s="3"/>
      <c r="X417" s="4"/>
      <c r="BC417" s="4"/>
      <c r="BD417" s="4"/>
      <c r="BE417" s="4"/>
      <c r="BF417" s="4"/>
      <c r="BG417" s="5"/>
      <c r="BO417" s="5"/>
      <c r="BP417" s="5"/>
      <c r="BQ417" s="177"/>
      <c r="BR417" s="178"/>
      <c r="BS417" s="178"/>
      <c r="BT417" s="178"/>
      <c r="CA417" s="178"/>
      <c r="CB417" s="178"/>
      <c r="CC417" s="178"/>
      <c r="CO417" s="4"/>
    </row>
    <row r="418" spans="4:93" ht="15.6" x14ac:dyDescent="0.3">
      <c r="D418" s="2"/>
      <c r="E418" s="2"/>
      <c r="F418" s="2"/>
      <c r="G418" s="3"/>
      <c r="X418" s="4"/>
      <c r="BC418" s="4"/>
      <c r="BD418" s="4"/>
      <c r="BE418" s="4"/>
      <c r="BF418" s="4"/>
      <c r="BG418" s="5"/>
      <c r="BO418" s="5"/>
      <c r="BP418" s="5"/>
      <c r="BQ418" s="177"/>
      <c r="BR418" s="178"/>
      <c r="BS418" s="178"/>
      <c r="BT418" s="178"/>
      <c r="CA418" s="178"/>
      <c r="CB418" s="178"/>
      <c r="CC418" s="178"/>
      <c r="CO418" s="4"/>
    </row>
    <row r="419" spans="4:93" ht="15.6" x14ac:dyDescent="0.3">
      <c r="D419" s="2"/>
      <c r="E419" s="2"/>
      <c r="F419" s="2"/>
      <c r="G419" s="3"/>
      <c r="X419" s="4"/>
      <c r="BC419" s="4"/>
      <c r="BD419" s="4"/>
      <c r="BE419" s="4"/>
      <c r="BF419" s="4"/>
      <c r="BG419" s="5"/>
      <c r="BO419" s="5"/>
      <c r="BP419" s="5"/>
      <c r="BQ419" s="177"/>
      <c r="BR419" s="178"/>
      <c r="BS419" s="178"/>
      <c r="BT419" s="178"/>
      <c r="CA419" s="178"/>
      <c r="CB419" s="178"/>
      <c r="CC419" s="178"/>
      <c r="CO419" s="4"/>
    </row>
    <row r="420" spans="4:93" ht="15.6" x14ac:dyDescent="0.3">
      <c r="D420" s="2"/>
      <c r="E420" s="2"/>
      <c r="F420" s="2"/>
      <c r="G420" s="3"/>
      <c r="X420" s="4"/>
      <c r="BC420" s="4"/>
      <c r="BD420" s="4"/>
      <c r="BE420" s="4"/>
      <c r="BF420" s="4"/>
      <c r="BG420" s="5"/>
      <c r="BO420" s="5"/>
      <c r="BP420" s="5"/>
      <c r="BQ420" s="177"/>
      <c r="BR420" s="178"/>
      <c r="BS420" s="178"/>
      <c r="BT420" s="178"/>
      <c r="CA420" s="178"/>
      <c r="CB420" s="178"/>
      <c r="CC420" s="178"/>
      <c r="CO420" s="4"/>
    </row>
    <row r="421" spans="4:93" ht="15.6" x14ac:dyDescent="0.3">
      <c r="D421" s="2"/>
      <c r="E421" s="2"/>
      <c r="F421" s="2"/>
      <c r="G421" s="3"/>
      <c r="X421" s="4"/>
      <c r="BC421" s="4"/>
      <c r="BD421" s="4"/>
      <c r="BE421" s="4"/>
      <c r="BF421" s="4"/>
      <c r="BG421" s="5"/>
      <c r="BO421" s="5"/>
      <c r="BP421" s="5"/>
      <c r="BQ421" s="177"/>
      <c r="BR421" s="178"/>
      <c r="BS421" s="178"/>
      <c r="BT421" s="178"/>
      <c r="CA421" s="178"/>
      <c r="CB421" s="178"/>
      <c r="CC421" s="178"/>
      <c r="CO421" s="4"/>
    </row>
    <row r="422" spans="4:93" ht="15.6" x14ac:dyDescent="0.3">
      <c r="D422" s="2"/>
      <c r="E422" s="2"/>
      <c r="F422" s="2"/>
      <c r="G422" s="3"/>
      <c r="X422" s="4"/>
      <c r="BC422" s="4"/>
      <c r="BD422" s="4"/>
      <c r="BE422" s="4"/>
      <c r="BF422" s="4"/>
      <c r="BG422" s="5"/>
      <c r="BO422" s="5"/>
      <c r="BP422" s="5"/>
      <c r="BQ422" s="177"/>
      <c r="BR422" s="178"/>
      <c r="BS422" s="178"/>
      <c r="BT422" s="178"/>
      <c r="CA422" s="178"/>
      <c r="CB422" s="178"/>
      <c r="CC422" s="178"/>
      <c r="CO422" s="4"/>
    </row>
    <row r="423" spans="4:93" ht="15.6" x14ac:dyDescent="0.3">
      <c r="D423" s="2"/>
      <c r="E423" s="2"/>
      <c r="F423" s="2"/>
      <c r="G423" s="3"/>
      <c r="X423" s="4"/>
      <c r="BC423" s="4"/>
      <c r="BD423" s="4"/>
      <c r="BE423" s="4"/>
      <c r="BF423" s="4"/>
      <c r="BG423" s="5"/>
      <c r="BO423" s="5"/>
      <c r="BP423" s="5"/>
      <c r="BQ423" s="177"/>
      <c r="BR423" s="178"/>
      <c r="BS423" s="178"/>
      <c r="BT423" s="178"/>
      <c r="CA423" s="178"/>
      <c r="CB423" s="178"/>
      <c r="CC423" s="178"/>
      <c r="CO423" s="4"/>
    </row>
    <row r="424" spans="4:93" ht="15.6" x14ac:dyDescent="0.3">
      <c r="D424" s="2"/>
      <c r="E424" s="2"/>
      <c r="F424" s="2"/>
      <c r="G424" s="3"/>
      <c r="X424" s="4"/>
      <c r="BC424" s="4"/>
      <c r="BD424" s="4"/>
      <c r="BE424" s="4"/>
      <c r="BF424" s="4"/>
      <c r="BG424" s="5"/>
      <c r="BO424" s="5"/>
      <c r="BP424" s="5"/>
      <c r="BQ424" s="177"/>
      <c r="BR424" s="178"/>
      <c r="BS424" s="178"/>
      <c r="BT424" s="178"/>
      <c r="CA424" s="178"/>
      <c r="CB424" s="178"/>
      <c r="CC424" s="178"/>
      <c r="CO424" s="4"/>
    </row>
    <row r="425" spans="4:93" ht="15.6" x14ac:dyDescent="0.3">
      <c r="D425" s="2"/>
      <c r="E425" s="2"/>
      <c r="F425" s="2"/>
      <c r="G425" s="3"/>
      <c r="X425" s="4"/>
      <c r="BC425" s="4"/>
      <c r="BD425" s="4"/>
      <c r="BE425" s="4"/>
      <c r="BF425" s="4"/>
      <c r="BG425" s="5"/>
      <c r="BO425" s="5"/>
      <c r="BP425" s="5"/>
      <c r="BQ425" s="177"/>
      <c r="BR425" s="178"/>
      <c r="BS425" s="178"/>
      <c r="BT425" s="178"/>
      <c r="CA425" s="178"/>
      <c r="CB425" s="178"/>
      <c r="CC425" s="178"/>
      <c r="CO425" s="4"/>
    </row>
    <row r="426" spans="4:93" ht="15.6" x14ac:dyDescent="0.3">
      <c r="D426" s="2"/>
      <c r="E426" s="2"/>
      <c r="F426" s="2"/>
      <c r="G426" s="3"/>
      <c r="X426" s="4"/>
      <c r="BC426" s="4"/>
      <c r="BD426" s="4"/>
      <c r="BE426" s="4"/>
      <c r="BF426" s="4"/>
      <c r="BG426" s="5"/>
      <c r="BO426" s="5"/>
      <c r="BP426" s="5"/>
      <c r="BQ426" s="177"/>
      <c r="BR426" s="178"/>
      <c r="BS426" s="178"/>
      <c r="BT426" s="178"/>
      <c r="CA426" s="178"/>
      <c r="CB426" s="178"/>
      <c r="CC426" s="178"/>
      <c r="CO426" s="4"/>
    </row>
    <row r="427" spans="4:93" ht="15.6" x14ac:dyDescent="0.3">
      <c r="D427" s="2"/>
      <c r="E427" s="2"/>
      <c r="F427" s="2"/>
      <c r="G427" s="3"/>
      <c r="X427" s="4"/>
      <c r="BC427" s="4"/>
      <c r="BD427" s="4"/>
      <c r="BE427" s="4"/>
      <c r="BF427" s="4"/>
      <c r="BG427" s="5"/>
      <c r="BO427" s="5"/>
      <c r="BP427" s="5"/>
      <c r="BQ427" s="177"/>
      <c r="BR427" s="178"/>
      <c r="BS427" s="178"/>
      <c r="BT427" s="178"/>
      <c r="CA427" s="178"/>
      <c r="CB427" s="178"/>
      <c r="CC427" s="178"/>
      <c r="CO427" s="4"/>
    </row>
    <row r="428" spans="4:93" ht="15.6" x14ac:dyDescent="0.3">
      <c r="D428" s="2"/>
      <c r="E428" s="2"/>
      <c r="F428" s="2"/>
      <c r="G428" s="3"/>
      <c r="X428" s="4"/>
      <c r="BC428" s="4"/>
      <c r="BD428" s="4"/>
      <c r="BE428" s="4"/>
      <c r="BF428" s="4"/>
      <c r="BG428" s="5"/>
      <c r="BO428" s="5"/>
      <c r="BP428" s="5"/>
      <c r="BQ428" s="177"/>
      <c r="BR428" s="178"/>
      <c r="BS428" s="178"/>
      <c r="BT428" s="178"/>
      <c r="CA428" s="178"/>
      <c r="CB428" s="178"/>
      <c r="CC428" s="178"/>
      <c r="CO428" s="4"/>
    </row>
    <row r="429" spans="4:93" ht="15.6" x14ac:dyDescent="0.3">
      <c r="D429" s="2"/>
      <c r="E429" s="2"/>
      <c r="F429" s="2"/>
      <c r="G429" s="3"/>
      <c r="X429" s="4"/>
      <c r="BC429" s="4"/>
      <c r="BD429" s="4"/>
      <c r="BE429" s="4"/>
      <c r="BF429" s="4"/>
      <c r="BG429" s="5"/>
      <c r="BO429" s="5"/>
      <c r="BP429" s="5"/>
      <c r="BQ429" s="177"/>
      <c r="BR429" s="178"/>
      <c r="BS429" s="178"/>
      <c r="BT429" s="178"/>
      <c r="CA429" s="178"/>
      <c r="CB429" s="178"/>
      <c r="CC429" s="178"/>
      <c r="CO429" s="4"/>
    </row>
    <row r="430" spans="4:93" ht="15.6" x14ac:dyDescent="0.3">
      <c r="D430" s="2"/>
      <c r="E430" s="2"/>
      <c r="F430" s="2"/>
      <c r="G430" s="3"/>
      <c r="X430" s="4"/>
      <c r="BC430" s="4"/>
      <c r="BD430" s="4"/>
      <c r="BE430" s="4"/>
      <c r="BF430" s="4"/>
      <c r="BG430" s="5"/>
      <c r="BO430" s="5"/>
      <c r="BP430" s="5"/>
      <c r="BQ430" s="177"/>
      <c r="BR430" s="178"/>
      <c r="BS430" s="178"/>
      <c r="BT430" s="178"/>
      <c r="CA430" s="178"/>
      <c r="CB430" s="178"/>
      <c r="CC430" s="178"/>
      <c r="CO430" s="4"/>
    </row>
    <row r="431" spans="4:93" ht="15.6" x14ac:dyDescent="0.3">
      <c r="D431" s="2"/>
      <c r="E431" s="2"/>
      <c r="F431" s="2"/>
      <c r="G431" s="3"/>
      <c r="X431" s="4"/>
      <c r="BC431" s="4"/>
      <c r="BD431" s="4"/>
      <c r="BE431" s="4"/>
      <c r="BF431" s="4"/>
      <c r="BG431" s="5"/>
      <c r="BO431" s="5"/>
      <c r="BP431" s="5"/>
      <c r="BQ431" s="177"/>
      <c r="BR431" s="178"/>
      <c r="BS431" s="178"/>
      <c r="BT431" s="178"/>
      <c r="CA431" s="178"/>
      <c r="CB431" s="178"/>
      <c r="CC431" s="178"/>
      <c r="CO431" s="4"/>
    </row>
    <row r="432" spans="4:93" ht="15.6" x14ac:dyDescent="0.3">
      <c r="D432" s="2"/>
      <c r="E432" s="2"/>
      <c r="F432" s="2"/>
      <c r="G432" s="3"/>
      <c r="X432" s="4"/>
      <c r="BC432" s="4"/>
      <c r="BD432" s="4"/>
      <c r="BE432" s="4"/>
      <c r="BF432" s="4"/>
      <c r="BG432" s="5"/>
      <c r="BO432" s="5"/>
      <c r="BP432" s="5"/>
      <c r="BQ432" s="177"/>
      <c r="BR432" s="178"/>
      <c r="BS432" s="178"/>
      <c r="BT432" s="178"/>
      <c r="CA432" s="178"/>
      <c r="CB432" s="178"/>
      <c r="CC432" s="178"/>
      <c r="CO432" s="4"/>
    </row>
    <row r="433" spans="4:93" ht="15.6" x14ac:dyDescent="0.3">
      <c r="D433" s="2"/>
      <c r="E433" s="2"/>
      <c r="F433" s="2"/>
      <c r="G433" s="3"/>
      <c r="X433" s="4"/>
      <c r="BC433" s="4"/>
      <c r="BD433" s="4"/>
      <c r="BE433" s="4"/>
      <c r="BF433" s="4"/>
      <c r="BG433" s="5"/>
      <c r="BO433" s="5"/>
      <c r="BP433" s="5"/>
      <c r="BQ433" s="177"/>
      <c r="BR433" s="178"/>
      <c r="BS433" s="178"/>
      <c r="BT433" s="178"/>
      <c r="CA433" s="178"/>
      <c r="CB433" s="178"/>
      <c r="CC433" s="178"/>
      <c r="CO433" s="4"/>
    </row>
    <row r="434" spans="4:93" ht="15.6" x14ac:dyDescent="0.3">
      <c r="D434" s="2"/>
      <c r="E434" s="2"/>
      <c r="F434" s="2"/>
      <c r="G434" s="3"/>
      <c r="X434" s="4"/>
      <c r="BC434" s="4"/>
      <c r="BD434" s="4"/>
      <c r="BE434" s="4"/>
      <c r="BF434" s="4"/>
      <c r="BG434" s="5"/>
      <c r="BO434" s="5"/>
      <c r="BP434" s="5"/>
      <c r="BQ434" s="177"/>
      <c r="BR434" s="178"/>
      <c r="BS434" s="178"/>
      <c r="BT434" s="178"/>
      <c r="CA434" s="178"/>
      <c r="CB434" s="178"/>
      <c r="CC434" s="178"/>
      <c r="CO434" s="4"/>
    </row>
    <row r="435" spans="4:93" ht="15.6" x14ac:dyDescent="0.3">
      <c r="D435" s="2"/>
      <c r="E435" s="2"/>
      <c r="F435" s="2"/>
      <c r="G435" s="3"/>
      <c r="X435" s="4"/>
      <c r="BC435" s="4"/>
      <c r="BD435" s="4"/>
      <c r="BE435" s="4"/>
      <c r="BF435" s="4"/>
      <c r="BG435" s="5"/>
      <c r="BO435" s="5"/>
      <c r="BP435" s="5"/>
      <c r="BQ435" s="177"/>
      <c r="BR435" s="178"/>
      <c r="BS435" s="178"/>
      <c r="BT435" s="178"/>
      <c r="CA435" s="178"/>
      <c r="CB435" s="178"/>
      <c r="CC435" s="178"/>
      <c r="CO435" s="4"/>
    </row>
    <row r="436" spans="4:93" ht="15.6" x14ac:dyDescent="0.3">
      <c r="D436" s="2"/>
      <c r="E436" s="2"/>
      <c r="F436" s="2"/>
      <c r="G436" s="3"/>
      <c r="X436" s="4"/>
      <c r="BC436" s="4"/>
      <c r="BD436" s="4"/>
      <c r="BE436" s="4"/>
      <c r="BF436" s="4"/>
      <c r="BG436" s="5"/>
      <c r="BO436" s="5"/>
      <c r="BP436" s="5"/>
      <c r="BQ436" s="177"/>
      <c r="BR436" s="178"/>
      <c r="BS436" s="178"/>
      <c r="BT436" s="178"/>
      <c r="CA436" s="178"/>
      <c r="CB436" s="178"/>
      <c r="CC436" s="178"/>
      <c r="CO436" s="4"/>
    </row>
    <row r="437" spans="4:93" ht="15.6" x14ac:dyDescent="0.3">
      <c r="D437" s="2"/>
      <c r="E437" s="2"/>
      <c r="F437" s="2"/>
      <c r="G437" s="3"/>
      <c r="X437" s="4"/>
      <c r="BC437" s="4"/>
      <c r="BD437" s="4"/>
      <c r="BE437" s="4"/>
      <c r="BF437" s="4"/>
      <c r="BG437" s="5"/>
      <c r="BO437" s="5"/>
      <c r="BP437" s="5"/>
      <c r="BQ437" s="177"/>
      <c r="BR437" s="178"/>
      <c r="BS437" s="178"/>
      <c r="BT437" s="178"/>
      <c r="CA437" s="178"/>
      <c r="CB437" s="178"/>
      <c r="CC437" s="178"/>
      <c r="CO437" s="4"/>
    </row>
    <row r="438" spans="4:93" ht="15.6" x14ac:dyDescent="0.3">
      <c r="D438" s="2"/>
      <c r="E438" s="2"/>
      <c r="F438" s="2"/>
      <c r="G438" s="3"/>
      <c r="X438" s="4"/>
      <c r="BC438" s="4"/>
      <c r="BD438" s="4"/>
      <c r="BE438" s="4"/>
      <c r="BF438" s="4"/>
      <c r="BG438" s="5"/>
      <c r="BO438" s="5"/>
      <c r="BP438" s="5"/>
      <c r="BQ438" s="177"/>
      <c r="BR438" s="178"/>
      <c r="BS438" s="178"/>
      <c r="BT438" s="178"/>
      <c r="CA438" s="178"/>
      <c r="CB438" s="178"/>
      <c r="CC438" s="178"/>
      <c r="CO438" s="4"/>
    </row>
    <row r="439" spans="4:93" ht="15.6" x14ac:dyDescent="0.3">
      <c r="D439" s="2"/>
      <c r="E439" s="2"/>
      <c r="F439" s="2"/>
      <c r="G439" s="3"/>
      <c r="X439" s="4"/>
      <c r="BC439" s="4"/>
      <c r="BD439" s="4"/>
      <c r="BE439" s="4"/>
      <c r="BF439" s="4"/>
      <c r="BG439" s="5"/>
      <c r="BO439" s="5"/>
      <c r="BP439" s="5"/>
      <c r="BQ439" s="177"/>
      <c r="BR439" s="178"/>
      <c r="BS439" s="178"/>
      <c r="BT439" s="178"/>
      <c r="CA439" s="178"/>
      <c r="CB439" s="178"/>
      <c r="CC439" s="178"/>
      <c r="CO439" s="4"/>
    </row>
    <row r="440" spans="4:93" ht="15.6" x14ac:dyDescent="0.3">
      <c r="D440" s="2"/>
      <c r="E440" s="2"/>
      <c r="F440" s="2"/>
      <c r="G440" s="3"/>
      <c r="X440" s="4"/>
      <c r="BC440" s="4"/>
      <c r="BD440" s="4"/>
      <c r="BE440" s="4"/>
      <c r="BF440" s="4"/>
      <c r="BG440" s="5"/>
      <c r="BO440" s="5"/>
      <c r="BP440" s="5"/>
      <c r="BQ440" s="177"/>
      <c r="BR440" s="178"/>
      <c r="BS440" s="178"/>
      <c r="BT440" s="178"/>
      <c r="CA440" s="178"/>
      <c r="CB440" s="178"/>
      <c r="CC440" s="178"/>
      <c r="CO440" s="4"/>
    </row>
    <row r="441" spans="4:93" ht="15.6" x14ac:dyDescent="0.3">
      <c r="D441" s="2"/>
      <c r="E441" s="2"/>
      <c r="F441" s="2"/>
      <c r="G441" s="3"/>
      <c r="X441" s="4"/>
      <c r="BC441" s="4"/>
      <c r="BD441" s="4"/>
      <c r="BE441" s="4"/>
      <c r="BF441" s="4"/>
      <c r="BG441" s="5"/>
      <c r="BO441" s="5"/>
      <c r="BP441" s="5"/>
      <c r="BQ441" s="177"/>
      <c r="BR441" s="178"/>
      <c r="BS441" s="178"/>
      <c r="BT441" s="178"/>
      <c r="CA441" s="178"/>
      <c r="CB441" s="178"/>
      <c r="CC441" s="178"/>
      <c r="CO441" s="4"/>
    </row>
    <row r="442" spans="4:93" ht="15.6" x14ac:dyDescent="0.3">
      <c r="D442" s="2"/>
      <c r="E442" s="2"/>
      <c r="F442" s="2"/>
      <c r="G442" s="3"/>
      <c r="X442" s="4"/>
      <c r="BC442" s="4"/>
      <c r="BD442" s="4"/>
      <c r="BE442" s="4"/>
      <c r="BF442" s="4"/>
      <c r="BG442" s="5"/>
      <c r="BO442" s="5"/>
      <c r="BP442" s="5"/>
      <c r="BQ442" s="177"/>
      <c r="BR442" s="178"/>
      <c r="BS442" s="178"/>
      <c r="BT442" s="178"/>
      <c r="CA442" s="178"/>
      <c r="CB442" s="178"/>
      <c r="CC442" s="178"/>
      <c r="CO442" s="4"/>
    </row>
    <row r="443" spans="4:93" ht="15.6" x14ac:dyDescent="0.3">
      <c r="D443" s="2"/>
      <c r="E443" s="2"/>
      <c r="F443" s="2"/>
      <c r="G443" s="3"/>
      <c r="X443" s="4"/>
      <c r="BC443" s="4"/>
      <c r="BD443" s="4"/>
      <c r="BE443" s="4"/>
      <c r="BF443" s="4"/>
      <c r="BG443" s="5"/>
      <c r="BO443" s="5"/>
      <c r="BP443" s="5"/>
      <c r="BQ443" s="177"/>
      <c r="BR443" s="178"/>
      <c r="BS443" s="178"/>
      <c r="BT443" s="178"/>
      <c r="CA443" s="178"/>
      <c r="CB443" s="178"/>
      <c r="CC443" s="178"/>
      <c r="CO443" s="4"/>
    </row>
    <row r="444" spans="4:93" ht="15.6" x14ac:dyDescent="0.3">
      <c r="D444" s="2"/>
      <c r="E444" s="2"/>
      <c r="F444" s="2"/>
      <c r="G444" s="3"/>
      <c r="X444" s="4"/>
      <c r="BC444" s="4"/>
      <c r="BD444" s="4"/>
      <c r="BE444" s="4"/>
      <c r="BF444" s="4"/>
      <c r="BG444" s="5"/>
      <c r="BO444" s="5"/>
      <c r="BP444" s="5"/>
      <c r="BQ444" s="177"/>
      <c r="BR444" s="178"/>
      <c r="BS444" s="178"/>
      <c r="BT444" s="178"/>
      <c r="CA444" s="178"/>
      <c r="CB444" s="178"/>
      <c r="CC444" s="178"/>
      <c r="CO444" s="4"/>
    </row>
    <row r="445" spans="4:93" ht="15.6" x14ac:dyDescent="0.3">
      <c r="D445" s="2"/>
      <c r="E445" s="2"/>
      <c r="F445" s="2"/>
      <c r="G445" s="3"/>
      <c r="X445" s="4"/>
      <c r="BC445" s="4"/>
      <c r="BD445" s="4"/>
      <c r="BE445" s="4"/>
      <c r="BF445" s="4"/>
      <c r="BG445" s="5"/>
      <c r="BO445" s="5"/>
      <c r="BP445" s="5"/>
      <c r="BQ445" s="177"/>
      <c r="BR445" s="178"/>
      <c r="BS445" s="178"/>
      <c r="BT445" s="178"/>
      <c r="CA445" s="178"/>
      <c r="CB445" s="178"/>
      <c r="CC445" s="178"/>
      <c r="CO445" s="4"/>
    </row>
    <row r="446" spans="4:93" ht="15.6" x14ac:dyDescent="0.3">
      <c r="D446" s="2"/>
      <c r="E446" s="2"/>
      <c r="F446" s="2"/>
      <c r="G446" s="3"/>
      <c r="X446" s="4"/>
      <c r="BC446" s="4"/>
      <c r="BD446" s="4"/>
      <c r="BE446" s="4"/>
      <c r="BF446" s="4"/>
      <c r="BG446" s="5"/>
      <c r="BO446" s="5"/>
      <c r="BP446" s="5"/>
      <c r="BQ446" s="177"/>
      <c r="BR446" s="178"/>
      <c r="BS446" s="178"/>
      <c r="BT446" s="178"/>
      <c r="CA446" s="178"/>
      <c r="CB446" s="178"/>
      <c r="CC446" s="178"/>
      <c r="CO446" s="4"/>
    </row>
    <row r="447" spans="4:93" ht="15.6" x14ac:dyDescent="0.3">
      <c r="D447" s="2"/>
      <c r="E447" s="2"/>
      <c r="F447" s="2"/>
      <c r="G447" s="3"/>
      <c r="X447" s="4"/>
      <c r="BC447" s="4"/>
      <c r="BD447" s="4"/>
      <c r="BE447" s="4"/>
      <c r="BF447" s="4"/>
      <c r="BG447" s="5"/>
      <c r="BO447" s="5"/>
      <c r="BP447" s="5"/>
      <c r="BQ447" s="177"/>
      <c r="BR447" s="178"/>
      <c r="BS447" s="178"/>
      <c r="BT447" s="178"/>
      <c r="CA447" s="178"/>
      <c r="CB447" s="178"/>
      <c r="CC447" s="178"/>
      <c r="CO447" s="4"/>
    </row>
    <row r="448" spans="4:93" ht="15.6" x14ac:dyDescent="0.3">
      <c r="D448" s="2"/>
      <c r="E448" s="2"/>
      <c r="F448" s="2"/>
      <c r="G448" s="3"/>
      <c r="X448" s="4"/>
      <c r="BC448" s="4"/>
      <c r="BD448" s="4"/>
      <c r="BE448" s="4"/>
      <c r="BF448" s="4"/>
      <c r="BG448" s="5"/>
      <c r="BO448" s="5"/>
      <c r="BP448" s="5"/>
      <c r="BQ448" s="177"/>
      <c r="BR448" s="178"/>
      <c r="BS448" s="178"/>
      <c r="BT448" s="178"/>
      <c r="CA448" s="178"/>
      <c r="CB448" s="178"/>
      <c r="CC448" s="178"/>
      <c r="CO448" s="4"/>
    </row>
    <row r="449" spans="4:93" ht="15.6" x14ac:dyDescent="0.3">
      <c r="D449" s="2"/>
      <c r="E449" s="2"/>
      <c r="F449" s="2"/>
      <c r="G449" s="3"/>
      <c r="X449" s="4"/>
      <c r="BC449" s="4"/>
      <c r="BD449" s="4"/>
      <c r="BE449" s="4"/>
      <c r="BF449" s="4"/>
      <c r="BG449" s="5"/>
      <c r="BO449" s="5"/>
      <c r="BP449" s="5"/>
      <c r="BQ449" s="177"/>
      <c r="BR449" s="178"/>
      <c r="BS449" s="178"/>
      <c r="BT449" s="178"/>
      <c r="CA449" s="178"/>
      <c r="CB449" s="178"/>
      <c r="CC449" s="178"/>
      <c r="CO449" s="4"/>
    </row>
    <row r="450" spans="4:93" ht="15.6" x14ac:dyDescent="0.3">
      <c r="D450" s="2"/>
      <c r="E450" s="2"/>
      <c r="F450" s="2"/>
      <c r="G450" s="3"/>
      <c r="X450" s="4"/>
      <c r="BC450" s="4"/>
      <c r="BD450" s="4"/>
      <c r="BE450" s="4"/>
      <c r="BF450" s="4"/>
      <c r="BG450" s="5"/>
      <c r="BO450" s="5"/>
      <c r="BP450" s="5"/>
      <c r="BQ450" s="177"/>
      <c r="BR450" s="178"/>
      <c r="BS450" s="178"/>
      <c r="BT450" s="178"/>
      <c r="CA450" s="178"/>
      <c r="CB450" s="178"/>
      <c r="CC450" s="178"/>
      <c r="CO450" s="4"/>
    </row>
    <row r="451" spans="4:93" ht="15.6" x14ac:dyDescent="0.3">
      <c r="D451" s="2"/>
      <c r="E451" s="2"/>
      <c r="F451" s="2"/>
      <c r="G451" s="3"/>
      <c r="X451" s="4"/>
      <c r="BC451" s="4"/>
      <c r="BD451" s="4"/>
      <c r="BE451" s="4"/>
      <c r="BF451" s="4"/>
      <c r="BG451" s="5"/>
      <c r="BO451" s="5"/>
      <c r="BP451" s="5"/>
      <c r="BQ451" s="177"/>
      <c r="BR451" s="178"/>
      <c r="BS451" s="178"/>
      <c r="BT451" s="178"/>
      <c r="CA451" s="178"/>
      <c r="CB451" s="178"/>
      <c r="CC451" s="178"/>
      <c r="CO451" s="4"/>
    </row>
    <row r="452" spans="4:93" ht="15.6" x14ac:dyDescent="0.3">
      <c r="D452" s="2"/>
      <c r="E452" s="2"/>
      <c r="F452" s="2"/>
      <c r="G452" s="3"/>
      <c r="X452" s="4"/>
      <c r="BC452" s="4"/>
      <c r="BD452" s="4"/>
      <c r="BE452" s="4"/>
      <c r="BF452" s="4"/>
      <c r="BG452" s="5"/>
      <c r="BO452" s="5"/>
      <c r="BP452" s="5"/>
      <c r="BQ452" s="177"/>
      <c r="BR452" s="178"/>
      <c r="BS452" s="178"/>
      <c r="BT452" s="178"/>
      <c r="CA452" s="178"/>
      <c r="CB452" s="178"/>
      <c r="CC452" s="178"/>
      <c r="CO452" s="4"/>
    </row>
    <row r="453" spans="4:93" ht="15.6" x14ac:dyDescent="0.3">
      <c r="D453" s="2"/>
      <c r="E453" s="2"/>
      <c r="F453" s="2"/>
      <c r="G453" s="3"/>
      <c r="X453" s="4"/>
      <c r="BC453" s="4"/>
      <c r="BD453" s="4"/>
      <c r="BE453" s="4"/>
      <c r="BF453" s="4"/>
      <c r="BG453" s="5"/>
      <c r="BO453" s="5"/>
      <c r="BP453" s="5"/>
      <c r="BQ453" s="177"/>
      <c r="BR453" s="178"/>
      <c r="BS453" s="178"/>
      <c r="BT453" s="178"/>
      <c r="CA453" s="178"/>
      <c r="CB453" s="178"/>
      <c r="CC453" s="178"/>
      <c r="CO453" s="4"/>
    </row>
    <row r="454" spans="4:93" ht="15.6" x14ac:dyDescent="0.3">
      <c r="D454" s="2"/>
      <c r="E454" s="2"/>
      <c r="F454" s="2"/>
      <c r="G454" s="3"/>
      <c r="X454" s="4"/>
      <c r="BC454" s="4"/>
      <c r="BD454" s="4"/>
      <c r="BE454" s="4"/>
      <c r="BF454" s="4"/>
      <c r="BG454" s="5"/>
      <c r="BO454" s="5"/>
      <c r="BP454" s="5"/>
      <c r="BQ454" s="177"/>
      <c r="BR454" s="178"/>
      <c r="BS454" s="178"/>
      <c r="BT454" s="178"/>
      <c r="CA454" s="178"/>
      <c r="CB454" s="178"/>
      <c r="CC454" s="178"/>
      <c r="CO454" s="4"/>
    </row>
    <row r="455" spans="4:93" ht="15.6" x14ac:dyDescent="0.3">
      <c r="D455" s="2"/>
      <c r="E455" s="2"/>
      <c r="F455" s="2"/>
      <c r="G455" s="3"/>
      <c r="X455" s="4"/>
      <c r="BC455" s="4"/>
      <c r="BD455" s="4"/>
      <c r="BE455" s="4"/>
      <c r="BF455" s="4"/>
      <c r="BG455" s="5"/>
      <c r="BO455" s="5"/>
      <c r="BP455" s="5"/>
      <c r="BQ455" s="177"/>
      <c r="BR455" s="178"/>
      <c r="BS455" s="178"/>
      <c r="BT455" s="178"/>
      <c r="CA455" s="178"/>
      <c r="CB455" s="178"/>
      <c r="CC455" s="178"/>
      <c r="CO455" s="4"/>
    </row>
    <row r="456" spans="4:93" ht="15.6" x14ac:dyDescent="0.3">
      <c r="D456" s="2"/>
      <c r="E456" s="2"/>
      <c r="F456" s="2"/>
      <c r="G456" s="3"/>
      <c r="X456" s="4"/>
      <c r="BC456" s="4"/>
      <c r="BD456" s="4"/>
      <c r="BE456" s="4"/>
      <c r="BF456" s="4"/>
      <c r="BG456" s="5"/>
      <c r="BO456" s="5"/>
      <c r="BP456" s="5"/>
      <c r="BQ456" s="177"/>
      <c r="BR456" s="178"/>
      <c r="BS456" s="178"/>
      <c r="BT456" s="178"/>
      <c r="CA456" s="178"/>
      <c r="CB456" s="178"/>
      <c r="CC456" s="178"/>
      <c r="CO456" s="4"/>
    </row>
    <row r="457" spans="4:93" ht="15.6" x14ac:dyDescent="0.3">
      <c r="D457" s="2"/>
      <c r="E457" s="2"/>
      <c r="F457" s="2"/>
      <c r="G457" s="3"/>
      <c r="X457" s="4"/>
      <c r="BC457" s="4"/>
      <c r="BD457" s="4"/>
      <c r="BE457" s="4"/>
      <c r="BF457" s="4"/>
      <c r="BG457" s="5"/>
      <c r="BO457" s="5"/>
      <c r="BP457" s="5"/>
      <c r="BQ457" s="177"/>
      <c r="BR457" s="178"/>
      <c r="BS457" s="178"/>
      <c r="BT457" s="178"/>
      <c r="CA457" s="178"/>
      <c r="CB457" s="178"/>
      <c r="CC457" s="178"/>
      <c r="CO457" s="4"/>
    </row>
    <row r="458" spans="4:93" ht="15.6" x14ac:dyDescent="0.3">
      <c r="D458" s="2"/>
      <c r="E458" s="2"/>
      <c r="F458" s="2"/>
      <c r="G458" s="3"/>
      <c r="X458" s="4"/>
      <c r="BC458" s="4"/>
      <c r="BD458" s="4"/>
      <c r="BE458" s="4"/>
      <c r="BF458" s="4"/>
      <c r="BG458" s="5"/>
      <c r="BO458" s="5"/>
      <c r="BP458" s="5"/>
      <c r="BQ458" s="177"/>
      <c r="BR458" s="178"/>
      <c r="BS458" s="178"/>
      <c r="BT458" s="178"/>
      <c r="CA458" s="178"/>
      <c r="CB458" s="178"/>
      <c r="CC458" s="178"/>
      <c r="CO458" s="4"/>
    </row>
    <row r="459" spans="4:93" ht="15.6" x14ac:dyDescent="0.3">
      <c r="D459" s="2"/>
      <c r="E459" s="2"/>
      <c r="F459" s="2"/>
      <c r="G459" s="3"/>
      <c r="X459" s="4"/>
      <c r="BC459" s="4"/>
      <c r="BD459" s="4"/>
      <c r="BE459" s="4"/>
      <c r="BF459" s="4"/>
      <c r="BG459" s="5"/>
      <c r="BO459" s="5"/>
      <c r="BP459" s="5"/>
      <c r="BQ459" s="177"/>
      <c r="BR459" s="178"/>
      <c r="BS459" s="178"/>
      <c r="BT459" s="178"/>
      <c r="CA459" s="178"/>
      <c r="CB459" s="178"/>
      <c r="CC459" s="178"/>
      <c r="CO459" s="4"/>
    </row>
    <row r="460" spans="4:93" ht="15.6" x14ac:dyDescent="0.3">
      <c r="D460" s="2"/>
      <c r="E460" s="2"/>
      <c r="F460" s="2"/>
      <c r="G460" s="3"/>
      <c r="X460" s="4"/>
      <c r="BC460" s="4"/>
      <c r="BD460" s="4"/>
      <c r="BE460" s="4"/>
      <c r="BF460" s="4"/>
      <c r="BG460" s="5"/>
      <c r="BO460" s="5"/>
      <c r="BP460" s="5"/>
      <c r="BQ460" s="177"/>
      <c r="BR460" s="178"/>
      <c r="BS460" s="178"/>
      <c r="BT460" s="178"/>
      <c r="CA460" s="178"/>
      <c r="CB460" s="178"/>
      <c r="CC460" s="178"/>
      <c r="CO460" s="4"/>
    </row>
    <row r="461" spans="4:93" ht="15.6" x14ac:dyDescent="0.3">
      <c r="D461" s="2"/>
      <c r="E461" s="2"/>
      <c r="F461" s="2"/>
      <c r="G461" s="3"/>
      <c r="X461" s="4"/>
      <c r="BC461" s="4"/>
      <c r="BD461" s="4"/>
      <c r="BE461" s="4"/>
      <c r="BF461" s="4"/>
      <c r="BG461" s="5"/>
      <c r="BO461" s="5"/>
      <c r="BP461" s="5"/>
      <c r="BQ461" s="177"/>
      <c r="BR461" s="178"/>
      <c r="BS461" s="178"/>
      <c r="BT461" s="178"/>
      <c r="CA461" s="178"/>
      <c r="CB461" s="178"/>
      <c r="CC461" s="178"/>
      <c r="CO461" s="4"/>
    </row>
    <row r="462" spans="4:93" ht="15.6" x14ac:dyDescent="0.3">
      <c r="D462" s="2"/>
      <c r="E462" s="2"/>
      <c r="F462" s="2"/>
      <c r="G462" s="3"/>
      <c r="X462" s="4"/>
      <c r="BC462" s="4"/>
      <c r="BD462" s="4"/>
      <c r="BE462" s="4"/>
      <c r="BF462" s="4"/>
      <c r="BG462" s="5"/>
      <c r="BO462" s="5"/>
      <c r="BP462" s="5"/>
      <c r="BQ462" s="177"/>
      <c r="BR462" s="178"/>
      <c r="BS462" s="178"/>
      <c r="BT462" s="178"/>
      <c r="CA462" s="178"/>
      <c r="CB462" s="178"/>
      <c r="CC462" s="178"/>
      <c r="CO462" s="4"/>
    </row>
    <row r="463" spans="4:93" ht="15.6" x14ac:dyDescent="0.3">
      <c r="D463" s="2"/>
      <c r="E463" s="2"/>
      <c r="F463" s="2"/>
      <c r="G463" s="3"/>
      <c r="X463" s="4"/>
      <c r="BC463" s="4"/>
      <c r="BD463" s="4"/>
      <c r="BE463" s="4"/>
      <c r="BF463" s="4"/>
      <c r="BG463" s="5"/>
      <c r="BO463" s="5"/>
      <c r="BP463" s="5"/>
      <c r="BQ463" s="177"/>
      <c r="BR463" s="178"/>
      <c r="BS463" s="178"/>
      <c r="BT463" s="178"/>
      <c r="CA463" s="178"/>
      <c r="CB463" s="178"/>
      <c r="CC463" s="178"/>
      <c r="CO463" s="4"/>
    </row>
    <row r="464" spans="4:93" ht="15.6" x14ac:dyDescent="0.3">
      <c r="D464" s="2"/>
      <c r="E464" s="2"/>
      <c r="F464" s="2"/>
      <c r="G464" s="3"/>
      <c r="X464" s="4"/>
      <c r="BC464" s="4"/>
      <c r="BD464" s="4"/>
      <c r="BE464" s="4"/>
      <c r="BF464" s="4"/>
      <c r="BG464" s="5"/>
      <c r="BO464" s="5"/>
      <c r="BP464" s="5"/>
      <c r="BQ464" s="177"/>
      <c r="BR464" s="178"/>
      <c r="BS464" s="178"/>
      <c r="BT464" s="178"/>
      <c r="CA464" s="178"/>
      <c r="CB464" s="178"/>
      <c r="CC464" s="178"/>
      <c r="CO464" s="4"/>
    </row>
    <row r="465" spans="4:93" ht="15.6" x14ac:dyDescent="0.3">
      <c r="D465" s="2"/>
      <c r="E465" s="2"/>
      <c r="F465" s="2"/>
      <c r="G465" s="3"/>
      <c r="X465" s="4"/>
      <c r="BC465" s="4"/>
      <c r="BD465" s="4"/>
      <c r="BE465" s="4"/>
      <c r="BF465" s="4"/>
      <c r="BG465" s="5"/>
      <c r="BO465" s="5"/>
      <c r="BP465" s="5"/>
      <c r="BQ465" s="177"/>
      <c r="BR465" s="178"/>
      <c r="BS465" s="178"/>
      <c r="BT465" s="178"/>
      <c r="CA465" s="178"/>
      <c r="CB465" s="178"/>
      <c r="CC465" s="178"/>
      <c r="CO465" s="4"/>
    </row>
    <row r="466" spans="4:93" ht="15.6" x14ac:dyDescent="0.3">
      <c r="D466" s="2"/>
      <c r="E466" s="2"/>
      <c r="F466" s="2"/>
      <c r="G466" s="3"/>
      <c r="X466" s="4"/>
      <c r="BC466" s="4"/>
      <c r="BD466" s="4"/>
      <c r="BE466" s="4"/>
      <c r="BF466" s="4"/>
      <c r="BG466" s="5"/>
      <c r="BO466" s="5"/>
      <c r="BP466" s="5"/>
      <c r="BQ466" s="177"/>
      <c r="BR466" s="178"/>
      <c r="BS466" s="178"/>
      <c r="BT466" s="178"/>
      <c r="CA466" s="178"/>
      <c r="CB466" s="178"/>
      <c r="CC466" s="178"/>
      <c r="CO466" s="4"/>
    </row>
    <row r="467" spans="4:93" ht="15.6" x14ac:dyDescent="0.3">
      <c r="D467" s="2"/>
      <c r="E467" s="2"/>
      <c r="F467" s="2"/>
      <c r="G467" s="3"/>
      <c r="X467" s="4"/>
      <c r="BC467" s="4"/>
      <c r="BD467" s="4"/>
      <c r="BE467" s="4"/>
      <c r="BF467" s="4"/>
      <c r="BG467" s="5"/>
      <c r="BO467" s="5"/>
      <c r="BP467" s="5"/>
      <c r="BQ467" s="177"/>
      <c r="BR467" s="178"/>
      <c r="BS467" s="178"/>
      <c r="BT467" s="178"/>
      <c r="CA467" s="178"/>
      <c r="CB467" s="178"/>
      <c r="CC467" s="178"/>
      <c r="CO467" s="4"/>
    </row>
    <row r="468" spans="4:93" ht="15.6" x14ac:dyDescent="0.3">
      <c r="D468" s="2"/>
      <c r="E468" s="2"/>
      <c r="F468" s="2"/>
      <c r="G468" s="3"/>
      <c r="X468" s="4"/>
      <c r="BC468" s="4"/>
      <c r="BD468" s="4"/>
      <c r="BE468" s="4"/>
      <c r="BF468" s="4"/>
      <c r="BG468" s="5"/>
      <c r="BO468" s="5"/>
      <c r="BP468" s="5"/>
      <c r="BQ468" s="177"/>
      <c r="BR468" s="178"/>
      <c r="BS468" s="178"/>
      <c r="BT468" s="178"/>
      <c r="CA468" s="178"/>
      <c r="CB468" s="178"/>
      <c r="CC468" s="178"/>
      <c r="CO468" s="4"/>
    </row>
    <row r="469" spans="4:93" ht="15.6" x14ac:dyDescent="0.3">
      <c r="D469" s="2"/>
      <c r="E469" s="2"/>
      <c r="F469" s="2"/>
      <c r="G469" s="3"/>
      <c r="X469" s="4"/>
      <c r="BC469" s="4"/>
      <c r="BD469" s="4"/>
      <c r="BE469" s="4"/>
      <c r="BF469" s="4"/>
      <c r="BG469" s="5"/>
      <c r="BO469" s="5"/>
      <c r="BP469" s="5"/>
      <c r="BQ469" s="177"/>
      <c r="BR469" s="178"/>
      <c r="BS469" s="178"/>
      <c r="BT469" s="178"/>
      <c r="CA469" s="178"/>
      <c r="CB469" s="178"/>
      <c r="CC469" s="178"/>
      <c r="CO469" s="4"/>
    </row>
    <row r="470" spans="4:93" ht="15.6" x14ac:dyDescent="0.3">
      <c r="D470" s="2"/>
      <c r="E470" s="2"/>
      <c r="F470" s="2"/>
      <c r="G470" s="3"/>
      <c r="X470" s="4"/>
      <c r="BC470" s="4"/>
      <c r="BD470" s="4"/>
      <c r="BE470" s="4"/>
      <c r="BF470" s="4"/>
      <c r="BG470" s="5"/>
      <c r="BO470" s="5"/>
      <c r="BP470" s="5"/>
      <c r="BQ470" s="177"/>
      <c r="BR470" s="178"/>
      <c r="BS470" s="178"/>
      <c r="BT470" s="178"/>
      <c r="CA470" s="178"/>
      <c r="CB470" s="178"/>
      <c r="CC470" s="178"/>
      <c r="CO470" s="4"/>
    </row>
    <row r="471" spans="4:93" ht="15.6" x14ac:dyDescent="0.3">
      <c r="D471" s="2"/>
      <c r="E471" s="2"/>
      <c r="F471" s="2"/>
      <c r="G471" s="3"/>
      <c r="X471" s="4"/>
      <c r="BC471" s="4"/>
      <c r="BD471" s="4"/>
      <c r="BE471" s="4"/>
      <c r="BF471" s="4"/>
      <c r="BG471" s="5"/>
      <c r="BO471" s="5"/>
      <c r="BP471" s="5"/>
      <c r="BQ471" s="177"/>
      <c r="BR471" s="178"/>
      <c r="BS471" s="178"/>
      <c r="BT471" s="178"/>
      <c r="CA471" s="178"/>
      <c r="CB471" s="178"/>
      <c r="CC471" s="178"/>
      <c r="CO471" s="4"/>
    </row>
    <row r="472" spans="4:93" ht="15.6" x14ac:dyDescent="0.3">
      <c r="D472" s="2"/>
      <c r="E472" s="2"/>
      <c r="F472" s="2"/>
      <c r="G472" s="3"/>
      <c r="X472" s="4"/>
      <c r="BC472" s="4"/>
      <c r="BD472" s="4"/>
      <c r="BE472" s="4"/>
      <c r="BF472" s="4"/>
      <c r="BG472" s="5"/>
      <c r="BO472" s="5"/>
      <c r="BP472" s="5"/>
      <c r="BQ472" s="177"/>
      <c r="BR472" s="178"/>
      <c r="BS472" s="178"/>
      <c r="BT472" s="178"/>
      <c r="CA472" s="178"/>
      <c r="CB472" s="178"/>
      <c r="CC472" s="178"/>
      <c r="CO472" s="4"/>
    </row>
    <row r="473" spans="4:93" ht="15.6" x14ac:dyDescent="0.3">
      <c r="D473" s="2"/>
      <c r="E473" s="2"/>
      <c r="F473" s="2"/>
      <c r="G473" s="3"/>
      <c r="X473" s="4"/>
      <c r="BC473" s="4"/>
      <c r="BD473" s="4"/>
      <c r="BE473" s="4"/>
      <c r="BF473" s="4"/>
      <c r="BG473" s="5"/>
      <c r="BO473" s="5"/>
      <c r="BP473" s="5"/>
      <c r="BQ473" s="177"/>
      <c r="BR473" s="178"/>
      <c r="BS473" s="178"/>
      <c r="BT473" s="178"/>
      <c r="CA473" s="178"/>
      <c r="CB473" s="178"/>
      <c r="CC473" s="178"/>
      <c r="CO473" s="4"/>
    </row>
    <row r="474" spans="4:93" ht="15.6" x14ac:dyDescent="0.3">
      <c r="D474" s="2"/>
      <c r="E474" s="2"/>
      <c r="F474" s="2"/>
      <c r="G474" s="3"/>
      <c r="X474" s="4"/>
      <c r="BC474" s="4"/>
      <c r="BD474" s="4"/>
      <c r="BE474" s="4"/>
      <c r="BF474" s="4"/>
      <c r="BG474" s="5"/>
      <c r="BO474" s="5"/>
      <c r="BP474" s="5"/>
      <c r="BQ474" s="177"/>
      <c r="BR474" s="178"/>
      <c r="BS474" s="178"/>
      <c r="BT474" s="178"/>
      <c r="CA474" s="178"/>
      <c r="CB474" s="178"/>
      <c r="CC474" s="178"/>
      <c r="CO474" s="4"/>
    </row>
    <row r="475" spans="4:93" ht="15.6" x14ac:dyDescent="0.3">
      <c r="D475" s="2"/>
      <c r="E475" s="2"/>
      <c r="F475" s="2"/>
      <c r="G475" s="3"/>
      <c r="X475" s="4"/>
      <c r="BC475" s="4"/>
      <c r="BD475" s="4"/>
      <c r="BE475" s="4"/>
      <c r="BF475" s="4"/>
      <c r="BG475" s="5"/>
      <c r="BO475" s="5"/>
      <c r="BP475" s="5"/>
      <c r="BQ475" s="177"/>
      <c r="BR475" s="178"/>
      <c r="BS475" s="178"/>
      <c r="BT475" s="178"/>
      <c r="CA475" s="178"/>
      <c r="CB475" s="178"/>
      <c r="CC475" s="178"/>
      <c r="CO475" s="4"/>
    </row>
    <row r="476" spans="4:93" ht="15.6" x14ac:dyDescent="0.3">
      <c r="D476" s="2"/>
      <c r="E476" s="2"/>
      <c r="F476" s="2"/>
      <c r="G476" s="3"/>
      <c r="X476" s="4"/>
      <c r="BC476" s="4"/>
      <c r="BD476" s="4"/>
      <c r="BE476" s="4"/>
      <c r="BF476" s="4"/>
      <c r="BG476" s="5"/>
      <c r="BO476" s="5"/>
      <c r="BP476" s="5"/>
      <c r="BQ476" s="177"/>
      <c r="BR476" s="178"/>
      <c r="BS476" s="178"/>
      <c r="BT476" s="178"/>
      <c r="CA476" s="178"/>
      <c r="CB476" s="178"/>
      <c r="CC476" s="178"/>
      <c r="CO476" s="4"/>
    </row>
    <row r="477" spans="4:93" ht="15.6" x14ac:dyDescent="0.3">
      <c r="D477" s="2"/>
      <c r="E477" s="2"/>
      <c r="F477" s="2"/>
      <c r="G477" s="3"/>
      <c r="X477" s="4"/>
      <c r="BC477" s="4"/>
      <c r="BD477" s="4"/>
      <c r="BE477" s="4"/>
      <c r="BF477" s="4"/>
      <c r="BG477" s="5"/>
      <c r="BO477" s="5"/>
      <c r="BP477" s="5"/>
      <c r="BQ477" s="177"/>
      <c r="BR477" s="178"/>
      <c r="BS477" s="178"/>
      <c r="BT477" s="178"/>
      <c r="CA477" s="178"/>
      <c r="CB477" s="178"/>
      <c r="CC477" s="178"/>
      <c r="CO477" s="4"/>
    </row>
    <row r="478" spans="4:93" ht="15.6" x14ac:dyDescent="0.3">
      <c r="D478" s="2"/>
      <c r="E478" s="2"/>
      <c r="F478" s="2"/>
      <c r="G478" s="3"/>
      <c r="X478" s="4"/>
      <c r="BC478" s="4"/>
      <c r="BD478" s="4"/>
      <c r="BE478" s="4"/>
      <c r="BF478" s="4"/>
      <c r="BG478" s="5"/>
      <c r="BO478" s="5"/>
      <c r="BP478" s="5"/>
      <c r="BQ478" s="177"/>
      <c r="BR478" s="178"/>
      <c r="BS478" s="178"/>
      <c r="BT478" s="178"/>
      <c r="CA478" s="178"/>
      <c r="CB478" s="178"/>
      <c r="CC478" s="178"/>
      <c r="CO478" s="4"/>
    </row>
    <row r="479" spans="4:93" ht="15.6" x14ac:dyDescent="0.3">
      <c r="D479" s="2"/>
      <c r="E479" s="2"/>
      <c r="F479" s="2"/>
      <c r="G479" s="3"/>
      <c r="X479" s="4"/>
      <c r="BC479" s="4"/>
      <c r="BD479" s="4"/>
      <c r="BE479" s="4"/>
      <c r="BF479" s="4"/>
      <c r="BG479" s="5"/>
      <c r="BO479" s="5"/>
      <c r="BP479" s="5"/>
      <c r="BQ479" s="177"/>
      <c r="BR479" s="178"/>
      <c r="BS479" s="178"/>
      <c r="BT479" s="178"/>
      <c r="CA479" s="178"/>
      <c r="CB479" s="178"/>
      <c r="CC479" s="178"/>
      <c r="CO479" s="4"/>
    </row>
    <row r="480" spans="4:93" ht="15.6" x14ac:dyDescent="0.3">
      <c r="D480" s="2"/>
      <c r="E480" s="2"/>
      <c r="F480" s="2"/>
      <c r="G480" s="3"/>
      <c r="X480" s="4"/>
      <c r="BC480" s="4"/>
      <c r="BD480" s="4"/>
      <c r="BE480" s="4"/>
      <c r="BF480" s="4"/>
      <c r="BG480" s="5"/>
      <c r="BO480" s="5"/>
      <c r="BP480" s="5"/>
      <c r="BQ480" s="177"/>
      <c r="BR480" s="178"/>
      <c r="BS480" s="178"/>
      <c r="BT480" s="178"/>
      <c r="CA480" s="178"/>
      <c r="CB480" s="178"/>
      <c r="CC480" s="178"/>
      <c r="CO480" s="4"/>
    </row>
    <row r="481" spans="4:93" ht="15.6" x14ac:dyDescent="0.3">
      <c r="D481" s="2"/>
      <c r="E481" s="2"/>
      <c r="F481" s="2"/>
      <c r="G481" s="3"/>
      <c r="X481" s="4"/>
      <c r="BC481" s="4"/>
      <c r="BD481" s="4"/>
      <c r="BE481" s="4"/>
      <c r="BF481" s="4"/>
      <c r="BG481" s="5"/>
      <c r="BO481" s="5"/>
      <c r="BP481" s="5"/>
      <c r="BQ481" s="177"/>
      <c r="BR481" s="178"/>
      <c r="BS481" s="178"/>
      <c r="BT481" s="178"/>
      <c r="CA481" s="178"/>
      <c r="CB481" s="178"/>
      <c r="CC481" s="178"/>
      <c r="CO481" s="4"/>
    </row>
    <row r="482" spans="4:93" ht="15.6" x14ac:dyDescent="0.3">
      <c r="D482" s="2"/>
      <c r="E482" s="2"/>
      <c r="F482" s="2"/>
      <c r="G482" s="3"/>
      <c r="X482" s="4"/>
      <c r="BC482" s="4"/>
      <c r="BD482" s="4"/>
      <c r="BE482" s="4"/>
      <c r="BF482" s="4"/>
      <c r="BG482" s="5"/>
      <c r="BO482" s="5"/>
      <c r="BP482" s="5"/>
      <c r="BQ482" s="177"/>
      <c r="BR482" s="178"/>
      <c r="BS482" s="178"/>
      <c r="BT482" s="178"/>
      <c r="CA482" s="178"/>
      <c r="CB482" s="178"/>
      <c r="CC482" s="178"/>
      <c r="CO482" s="4"/>
    </row>
    <row r="483" spans="4:93" ht="15.6" x14ac:dyDescent="0.3">
      <c r="D483" s="2"/>
      <c r="E483" s="2"/>
      <c r="F483" s="2"/>
      <c r="G483" s="3"/>
      <c r="X483" s="4"/>
      <c r="BC483" s="4"/>
      <c r="BD483" s="4"/>
      <c r="BE483" s="4"/>
      <c r="BF483" s="4"/>
      <c r="BG483" s="5"/>
      <c r="BO483" s="5"/>
      <c r="BP483" s="5"/>
      <c r="BQ483" s="177"/>
      <c r="BR483" s="178"/>
      <c r="BS483" s="178"/>
      <c r="BT483" s="178"/>
      <c r="CA483" s="178"/>
      <c r="CB483" s="178"/>
      <c r="CC483" s="178"/>
      <c r="CO483" s="4"/>
    </row>
    <row r="484" spans="4:93" ht="15.6" x14ac:dyDescent="0.3">
      <c r="D484" s="2"/>
      <c r="E484" s="2"/>
      <c r="F484" s="2"/>
      <c r="G484" s="3"/>
      <c r="X484" s="4"/>
      <c r="BC484" s="4"/>
      <c r="BD484" s="4"/>
      <c r="BE484" s="4"/>
      <c r="BF484" s="4"/>
      <c r="BG484" s="5"/>
      <c r="BO484" s="5"/>
      <c r="BP484" s="5"/>
      <c r="BQ484" s="177"/>
      <c r="BR484" s="178"/>
      <c r="BS484" s="178"/>
      <c r="BT484" s="178"/>
      <c r="CA484" s="178"/>
      <c r="CB484" s="178"/>
      <c r="CC484" s="178"/>
      <c r="CO484" s="4"/>
    </row>
    <row r="485" spans="4:93" ht="15.6" x14ac:dyDescent="0.3">
      <c r="D485" s="2"/>
      <c r="E485" s="2"/>
      <c r="F485" s="2"/>
      <c r="G485" s="3"/>
      <c r="X485" s="4"/>
      <c r="BC485" s="4"/>
      <c r="BD485" s="4"/>
      <c r="BE485" s="4"/>
      <c r="BF485" s="4"/>
      <c r="BG485" s="5"/>
      <c r="BO485" s="5"/>
      <c r="BP485" s="5"/>
      <c r="BQ485" s="177"/>
      <c r="BR485" s="178"/>
      <c r="BS485" s="178"/>
      <c r="BT485" s="178"/>
      <c r="CA485" s="178"/>
      <c r="CB485" s="178"/>
      <c r="CC485" s="178"/>
      <c r="CO485" s="4"/>
    </row>
    <row r="486" spans="4:93" ht="15.6" x14ac:dyDescent="0.3">
      <c r="D486" s="2"/>
      <c r="E486" s="2"/>
      <c r="F486" s="2"/>
      <c r="G486" s="3"/>
      <c r="X486" s="4"/>
      <c r="BC486" s="4"/>
      <c r="BD486" s="4"/>
      <c r="BE486" s="4"/>
      <c r="BF486" s="4"/>
      <c r="BG486" s="5"/>
      <c r="BO486" s="5"/>
      <c r="BP486" s="5"/>
      <c r="BQ486" s="177"/>
      <c r="BR486" s="178"/>
      <c r="BS486" s="178"/>
      <c r="BT486" s="178"/>
      <c r="CA486" s="178"/>
      <c r="CB486" s="178"/>
      <c r="CC486" s="178"/>
      <c r="CO486" s="4"/>
    </row>
    <row r="487" spans="4:93" ht="15.6" x14ac:dyDescent="0.3">
      <c r="D487" s="2"/>
      <c r="E487" s="2"/>
      <c r="F487" s="2"/>
      <c r="G487" s="3"/>
      <c r="X487" s="4"/>
      <c r="BC487" s="4"/>
      <c r="BD487" s="4"/>
      <c r="BE487" s="4"/>
      <c r="BF487" s="4"/>
      <c r="BG487" s="5"/>
      <c r="BO487" s="5"/>
      <c r="BP487" s="5"/>
      <c r="BQ487" s="177"/>
      <c r="BR487" s="178"/>
      <c r="BS487" s="178"/>
      <c r="BT487" s="178"/>
      <c r="CA487" s="178"/>
      <c r="CB487" s="178"/>
      <c r="CC487" s="178"/>
      <c r="CO487" s="4"/>
    </row>
    <row r="488" spans="4:93" ht="15.6" x14ac:dyDescent="0.3">
      <c r="D488" s="2"/>
      <c r="E488" s="2"/>
      <c r="F488" s="2"/>
      <c r="G488" s="3"/>
      <c r="X488" s="4"/>
      <c r="BC488" s="4"/>
      <c r="BD488" s="4"/>
      <c r="BE488" s="4"/>
      <c r="BF488" s="4"/>
      <c r="BG488" s="5"/>
      <c r="BO488" s="5"/>
      <c r="BP488" s="5"/>
      <c r="BQ488" s="177"/>
      <c r="BR488" s="178"/>
      <c r="BS488" s="178"/>
      <c r="BT488" s="178"/>
      <c r="CA488" s="178"/>
      <c r="CB488" s="178"/>
      <c r="CC488" s="178"/>
      <c r="CO488" s="4"/>
    </row>
    <row r="489" spans="4:93" ht="15.6" x14ac:dyDescent="0.3">
      <c r="D489" s="2"/>
      <c r="E489" s="2"/>
      <c r="F489" s="2"/>
      <c r="G489" s="3"/>
      <c r="X489" s="4"/>
      <c r="BC489" s="4"/>
      <c r="BD489" s="4"/>
      <c r="BE489" s="4"/>
      <c r="BF489" s="4"/>
      <c r="BG489" s="5"/>
      <c r="BO489" s="5"/>
      <c r="BP489" s="5"/>
      <c r="BQ489" s="177"/>
      <c r="BR489" s="178"/>
      <c r="BS489" s="178"/>
      <c r="BT489" s="178"/>
      <c r="CA489" s="178"/>
      <c r="CB489" s="178"/>
      <c r="CC489" s="178"/>
      <c r="CO489" s="4"/>
    </row>
    <row r="490" spans="4:93" ht="15.6" x14ac:dyDescent="0.3">
      <c r="D490" s="2"/>
      <c r="E490" s="2"/>
      <c r="F490" s="2"/>
      <c r="G490" s="3"/>
      <c r="X490" s="4"/>
      <c r="BC490" s="4"/>
      <c r="BD490" s="4"/>
      <c r="BE490" s="4"/>
      <c r="BF490" s="4"/>
      <c r="BG490" s="5"/>
      <c r="BO490" s="5"/>
      <c r="BP490" s="5"/>
      <c r="BQ490" s="177"/>
      <c r="BR490" s="178"/>
      <c r="BS490" s="178"/>
      <c r="BT490" s="178"/>
      <c r="CA490" s="178"/>
      <c r="CB490" s="178"/>
      <c r="CC490" s="178"/>
      <c r="CO490" s="4"/>
    </row>
    <row r="491" spans="4:93" ht="15.6" x14ac:dyDescent="0.3">
      <c r="D491" s="2"/>
      <c r="E491" s="2"/>
      <c r="F491" s="2"/>
      <c r="G491" s="3"/>
      <c r="X491" s="4"/>
      <c r="BC491" s="4"/>
      <c r="BD491" s="4"/>
      <c r="BE491" s="4"/>
      <c r="BF491" s="4"/>
      <c r="BG491" s="5"/>
      <c r="BO491" s="5"/>
      <c r="BP491" s="5"/>
      <c r="BQ491" s="177"/>
      <c r="BR491" s="178"/>
      <c r="BS491" s="178"/>
      <c r="BT491" s="178"/>
      <c r="CA491" s="178"/>
      <c r="CB491" s="178"/>
      <c r="CC491" s="178"/>
      <c r="CO491" s="4"/>
    </row>
    <row r="492" spans="4:93" ht="15.6" x14ac:dyDescent="0.3">
      <c r="D492" s="2"/>
      <c r="E492" s="2"/>
      <c r="F492" s="2"/>
      <c r="G492" s="3"/>
      <c r="X492" s="4"/>
      <c r="BC492" s="4"/>
      <c r="BD492" s="4"/>
      <c r="BE492" s="4"/>
      <c r="BF492" s="4"/>
      <c r="BG492" s="5"/>
      <c r="BO492" s="5"/>
      <c r="BP492" s="5"/>
      <c r="BQ492" s="177"/>
      <c r="BR492" s="178"/>
      <c r="BS492" s="178"/>
      <c r="BT492" s="178"/>
      <c r="CA492" s="178"/>
      <c r="CB492" s="178"/>
      <c r="CC492" s="178"/>
      <c r="CO492" s="4"/>
    </row>
    <row r="493" spans="4:93" ht="15.6" x14ac:dyDescent="0.3">
      <c r="D493" s="2"/>
      <c r="E493" s="2"/>
      <c r="F493" s="2"/>
      <c r="G493" s="3"/>
      <c r="X493" s="4"/>
      <c r="BC493" s="4"/>
      <c r="BD493" s="4"/>
      <c r="BE493" s="4"/>
      <c r="BF493" s="4"/>
      <c r="BG493" s="5"/>
      <c r="BO493" s="5"/>
      <c r="BP493" s="5"/>
      <c r="BQ493" s="177"/>
      <c r="BR493" s="178"/>
      <c r="BS493" s="178"/>
      <c r="BT493" s="178"/>
      <c r="CA493" s="178"/>
      <c r="CB493" s="178"/>
      <c r="CC493" s="178"/>
      <c r="CO493" s="4"/>
    </row>
    <row r="494" spans="4:93" ht="15.6" x14ac:dyDescent="0.3">
      <c r="D494" s="2"/>
      <c r="E494" s="2"/>
      <c r="F494" s="2"/>
      <c r="G494" s="3"/>
      <c r="X494" s="4"/>
      <c r="BC494" s="4"/>
      <c r="BD494" s="4"/>
      <c r="BE494" s="4"/>
      <c r="BF494" s="4"/>
      <c r="BG494" s="5"/>
      <c r="BO494" s="5"/>
      <c r="BP494" s="5"/>
      <c r="BQ494" s="177"/>
      <c r="BR494" s="178"/>
      <c r="BS494" s="178"/>
      <c r="BT494" s="178"/>
      <c r="CA494" s="178"/>
      <c r="CB494" s="178"/>
      <c r="CC494" s="178"/>
      <c r="CO494" s="4"/>
    </row>
    <row r="495" spans="4:93" ht="15.6" x14ac:dyDescent="0.3">
      <c r="D495" s="2"/>
      <c r="E495" s="2"/>
      <c r="F495" s="2"/>
      <c r="G495" s="3"/>
      <c r="X495" s="4"/>
      <c r="BC495" s="4"/>
      <c r="BD495" s="4"/>
      <c r="BE495" s="4"/>
      <c r="BF495" s="4"/>
      <c r="BG495" s="5"/>
      <c r="BO495" s="5"/>
      <c r="BP495" s="5"/>
      <c r="BQ495" s="177"/>
      <c r="BR495" s="178"/>
      <c r="BS495" s="178"/>
      <c r="BT495" s="178"/>
      <c r="CA495" s="178"/>
      <c r="CB495" s="178"/>
      <c r="CC495" s="178"/>
      <c r="CO495" s="4"/>
    </row>
    <row r="496" spans="4:93" ht="15.6" x14ac:dyDescent="0.3">
      <c r="D496" s="2"/>
      <c r="E496" s="2"/>
      <c r="F496" s="2"/>
      <c r="G496" s="3"/>
      <c r="X496" s="4"/>
      <c r="BC496" s="4"/>
      <c r="BD496" s="4"/>
      <c r="BE496" s="4"/>
      <c r="BF496" s="4"/>
      <c r="BG496" s="5"/>
      <c r="BO496" s="5"/>
      <c r="BP496" s="5"/>
      <c r="BQ496" s="177"/>
      <c r="BR496" s="178"/>
      <c r="BS496" s="178"/>
      <c r="BT496" s="178"/>
      <c r="CA496" s="178"/>
      <c r="CB496" s="178"/>
      <c r="CC496" s="178"/>
      <c r="CO496" s="4"/>
    </row>
    <row r="497" spans="4:93" ht="15.6" x14ac:dyDescent="0.3">
      <c r="D497" s="2"/>
      <c r="E497" s="2"/>
      <c r="F497" s="2"/>
      <c r="G497" s="3"/>
      <c r="X497" s="4"/>
      <c r="BC497" s="4"/>
      <c r="BD497" s="4"/>
      <c r="BE497" s="4"/>
      <c r="BF497" s="4"/>
      <c r="BG497" s="5"/>
      <c r="BO497" s="5"/>
      <c r="BP497" s="5"/>
      <c r="BQ497" s="177"/>
      <c r="BR497" s="178"/>
      <c r="BS497" s="178"/>
      <c r="BT497" s="178"/>
      <c r="CA497" s="178"/>
      <c r="CB497" s="178"/>
      <c r="CC497" s="178"/>
      <c r="CO497" s="4"/>
    </row>
    <row r="498" spans="4:93" ht="15.6" x14ac:dyDescent="0.3">
      <c r="D498" s="2"/>
      <c r="E498" s="2"/>
      <c r="F498" s="2"/>
      <c r="G498" s="3"/>
      <c r="X498" s="4"/>
      <c r="BC498" s="4"/>
      <c r="BD498" s="4"/>
      <c r="BE498" s="4"/>
      <c r="BF498" s="4"/>
      <c r="BG498" s="5"/>
      <c r="BO498" s="5"/>
      <c r="BP498" s="5"/>
      <c r="BQ498" s="177"/>
      <c r="BR498" s="178"/>
      <c r="BS498" s="178"/>
      <c r="BT498" s="178"/>
      <c r="CA498" s="178"/>
      <c r="CB498" s="178"/>
      <c r="CC498" s="178"/>
      <c r="CO498" s="4"/>
    </row>
    <row r="499" spans="4:93" ht="15.6" x14ac:dyDescent="0.3">
      <c r="D499" s="2"/>
      <c r="E499" s="2"/>
      <c r="F499" s="2"/>
      <c r="G499" s="3"/>
      <c r="X499" s="4"/>
      <c r="BC499" s="4"/>
      <c r="BD499" s="4"/>
      <c r="BE499" s="4"/>
      <c r="BF499" s="4"/>
      <c r="BG499" s="5"/>
      <c r="BO499" s="5"/>
      <c r="BP499" s="5"/>
      <c r="BQ499" s="177"/>
      <c r="BR499" s="178"/>
      <c r="BS499" s="178"/>
      <c r="BT499" s="178"/>
      <c r="CA499" s="178"/>
      <c r="CB499" s="178"/>
      <c r="CC499" s="178"/>
      <c r="CO499" s="4"/>
    </row>
    <row r="500" spans="4:93" ht="15.6" x14ac:dyDescent="0.3">
      <c r="D500" s="2"/>
      <c r="E500" s="2"/>
      <c r="F500" s="2"/>
      <c r="G500" s="3"/>
      <c r="X500" s="4"/>
      <c r="BC500" s="4"/>
      <c r="BD500" s="4"/>
      <c r="BE500" s="4"/>
      <c r="BF500" s="4"/>
      <c r="BG500" s="5"/>
      <c r="BO500" s="5"/>
      <c r="BP500" s="5"/>
      <c r="BQ500" s="177"/>
      <c r="BR500" s="178"/>
      <c r="BS500" s="178"/>
      <c r="BT500" s="178"/>
      <c r="CA500" s="178"/>
      <c r="CB500" s="178"/>
      <c r="CC500" s="178"/>
      <c r="CO500" s="4"/>
    </row>
    <row r="501" spans="4:93" ht="15.6" x14ac:dyDescent="0.3">
      <c r="D501" s="2"/>
      <c r="E501" s="2"/>
      <c r="F501" s="2"/>
      <c r="G501" s="3"/>
      <c r="X501" s="4"/>
      <c r="BC501" s="4"/>
      <c r="BD501" s="4"/>
      <c r="BE501" s="4"/>
      <c r="BF501" s="4"/>
      <c r="BG501" s="5"/>
      <c r="BO501" s="5"/>
      <c r="BP501" s="5"/>
      <c r="BQ501" s="177"/>
      <c r="BR501" s="178"/>
      <c r="BS501" s="178"/>
      <c r="BT501" s="178"/>
      <c r="CA501" s="178"/>
      <c r="CB501" s="178"/>
      <c r="CC501" s="178"/>
      <c r="CO501" s="4"/>
    </row>
    <row r="502" spans="4:93" ht="15.6" x14ac:dyDescent="0.3">
      <c r="D502" s="2"/>
      <c r="E502" s="2"/>
      <c r="F502" s="2"/>
      <c r="G502" s="3"/>
      <c r="X502" s="4"/>
      <c r="BC502" s="4"/>
      <c r="BD502" s="4"/>
      <c r="BE502" s="4"/>
      <c r="BF502" s="4"/>
      <c r="BG502" s="5"/>
      <c r="BO502" s="5"/>
      <c r="BP502" s="5"/>
      <c r="BQ502" s="177"/>
      <c r="BR502" s="178"/>
      <c r="BS502" s="178"/>
      <c r="BT502" s="178"/>
      <c r="CA502" s="178"/>
      <c r="CB502" s="178"/>
      <c r="CC502" s="178"/>
      <c r="CO502" s="4"/>
    </row>
    <row r="503" spans="4:93" ht="15.6" x14ac:dyDescent="0.3">
      <c r="D503" s="2"/>
      <c r="E503" s="2"/>
      <c r="F503" s="2"/>
      <c r="G503" s="3"/>
      <c r="X503" s="4"/>
      <c r="BC503" s="4"/>
      <c r="BD503" s="4"/>
      <c r="BE503" s="4"/>
      <c r="BF503" s="4"/>
      <c r="BG503" s="5"/>
      <c r="BO503" s="5"/>
      <c r="BP503" s="5"/>
      <c r="BQ503" s="177"/>
      <c r="BR503" s="178"/>
      <c r="BS503" s="178"/>
      <c r="BT503" s="178"/>
      <c r="CA503" s="178"/>
      <c r="CB503" s="178"/>
      <c r="CC503" s="178"/>
      <c r="CO503" s="4"/>
    </row>
    <row r="504" spans="4:93" ht="15.6" x14ac:dyDescent="0.3">
      <c r="D504" s="2"/>
      <c r="E504" s="2"/>
      <c r="F504" s="2"/>
      <c r="G504" s="3"/>
      <c r="X504" s="4"/>
      <c r="BC504" s="4"/>
      <c r="BD504" s="4"/>
      <c r="BE504" s="4"/>
      <c r="BF504" s="4"/>
      <c r="BG504" s="5"/>
      <c r="BO504" s="5"/>
      <c r="BP504" s="5"/>
      <c r="BQ504" s="177"/>
      <c r="BR504" s="178"/>
      <c r="BS504" s="178"/>
      <c r="BT504" s="178"/>
      <c r="CA504" s="178"/>
      <c r="CB504" s="178"/>
      <c r="CC504" s="178"/>
      <c r="CO504" s="4"/>
    </row>
    <row r="505" spans="4:93" ht="15.6" x14ac:dyDescent="0.3">
      <c r="D505" s="2"/>
      <c r="E505" s="2"/>
      <c r="F505" s="2"/>
      <c r="G505" s="3"/>
      <c r="X505" s="4"/>
      <c r="BC505" s="4"/>
      <c r="BD505" s="4"/>
      <c r="BE505" s="4"/>
      <c r="BF505" s="4"/>
      <c r="BG505" s="5"/>
      <c r="BO505" s="5"/>
      <c r="BP505" s="5"/>
      <c r="BQ505" s="177"/>
      <c r="BR505" s="178"/>
      <c r="BS505" s="178"/>
      <c r="BT505" s="178"/>
      <c r="CA505" s="178"/>
      <c r="CB505" s="178"/>
      <c r="CC505" s="178"/>
      <c r="CO505" s="4"/>
    </row>
    <row r="506" spans="4:93" ht="15.6" x14ac:dyDescent="0.3">
      <c r="D506" s="2"/>
      <c r="E506" s="2"/>
      <c r="F506" s="2"/>
      <c r="G506" s="3"/>
      <c r="X506" s="4"/>
      <c r="BC506" s="4"/>
      <c r="BD506" s="4"/>
      <c r="BE506" s="4"/>
      <c r="BF506" s="4"/>
      <c r="BG506" s="5"/>
      <c r="BO506" s="5"/>
      <c r="BP506" s="5"/>
      <c r="BQ506" s="177"/>
      <c r="BR506" s="178"/>
      <c r="BS506" s="178"/>
      <c r="BT506" s="178"/>
      <c r="CA506" s="178"/>
      <c r="CB506" s="178"/>
      <c r="CC506" s="178"/>
      <c r="CO506" s="4"/>
    </row>
    <row r="507" spans="4:93" ht="15.6" x14ac:dyDescent="0.3">
      <c r="D507" s="2"/>
      <c r="E507" s="2"/>
      <c r="F507" s="2"/>
      <c r="G507" s="3"/>
      <c r="X507" s="4"/>
      <c r="BC507" s="4"/>
      <c r="BD507" s="4"/>
      <c r="BE507" s="4"/>
      <c r="BF507" s="4"/>
      <c r="BG507" s="5"/>
      <c r="BO507" s="5"/>
      <c r="BP507" s="5"/>
      <c r="BQ507" s="177"/>
      <c r="BR507" s="178"/>
      <c r="BS507" s="178"/>
      <c r="BT507" s="178"/>
      <c r="CA507" s="178"/>
      <c r="CB507" s="178"/>
      <c r="CC507" s="178"/>
      <c r="CO507" s="4"/>
    </row>
    <row r="508" spans="4:93" ht="15.6" x14ac:dyDescent="0.3">
      <c r="D508" s="2"/>
      <c r="E508" s="2"/>
      <c r="F508" s="2"/>
      <c r="G508" s="3"/>
      <c r="X508" s="4"/>
      <c r="BC508" s="4"/>
      <c r="BD508" s="4"/>
      <c r="BE508" s="4"/>
      <c r="BF508" s="4"/>
      <c r="BG508" s="5"/>
      <c r="BO508" s="5"/>
      <c r="BP508" s="5"/>
      <c r="BQ508" s="177"/>
      <c r="BR508" s="178"/>
      <c r="BS508" s="178"/>
      <c r="BT508" s="178"/>
      <c r="CA508" s="178"/>
      <c r="CB508" s="178"/>
      <c r="CC508" s="178"/>
      <c r="CO508" s="4"/>
    </row>
    <row r="509" spans="4:93" ht="15.6" x14ac:dyDescent="0.3">
      <c r="D509" s="2"/>
      <c r="E509" s="2"/>
      <c r="F509" s="2"/>
      <c r="G509" s="3"/>
      <c r="X509" s="4"/>
      <c r="BC509" s="4"/>
      <c r="BD509" s="4"/>
      <c r="BE509" s="4"/>
      <c r="BF509" s="4"/>
      <c r="BG509" s="5"/>
      <c r="BO509" s="5"/>
      <c r="BP509" s="5"/>
      <c r="BQ509" s="177"/>
      <c r="BR509" s="178"/>
      <c r="BS509" s="178"/>
      <c r="BT509" s="178"/>
      <c r="CA509" s="178"/>
      <c r="CB509" s="178"/>
      <c r="CC509" s="178"/>
      <c r="CO509" s="4"/>
    </row>
    <row r="510" spans="4:93" ht="15.6" x14ac:dyDescent="0.3">
      <c r="D510" s="2"/>
      <c r="E510" s="2"/>
      <c r="F510" s="2"/>
      <c r="G510" s="3"/>
      <c r="X510" s="4"/>
      <c r="BC510" s="4"/>
      <c r="BD510" s="4"/>
      <c r="BE510" s="4"/>
      <c r="BF510" s="4"/>
      <c r="BG510" s="5"/>
      <c r="BO510" s="5"/>
      <c r="BP510" s="5"/>
      <c r="BQ510" s="177"/>
      <c r="BR510" s="178"/>
      <c r="BS510" s="178"/>
      <c r="BT510" s="178"/>
      <c r="CA510" s="178"/>
      <c r="CB510" s="178"/>
      <c r="CC510" s="178"/>
      <c r="CO510" s="4"/>
    </row>
    <row r="511" spans="4:93" ht="15.6" x14ac:dyDescent="0.3">
      <c r="D511" s="2"/>
      <c r="E511" s="2"/>
      <c r="F511" s="2"/>
      <c r="G511" s="3"/>
      <c r="X511" s="4"/>
      <c r="BC511" s="4"/>
      <c r="BD511" s="4"/>
      <c r="BE511" s="4"/>
      <c r="BF511" s="4"/>
      <c r="BG511" s="5"/>
      <c r="BO511" s="5"/>
      <c r="BP511" s="5"/>
      <c r="BQ511" s="177"/>
      <c r="BR511" s="178"/>
      <c r="BS511" s="178"/>
      <c r="BT511" s="178"/>
      <c r="CA511" s="178"/>
      <c r="CB511" s="178"/>
      <c r="CC511" s="178"/>
      <c r="CO511" s="4"/>
    </row>
    <row r="512" spans="4:93" ht="15.6" x14ac:dyDescent="0.3">
      <c r="D512" s="2"/>
      <c r="E512" s="2"/>
      <c r="F512" s="2"/>
      <c r="G512" s="3"/>
      <c r="X512" s="4"/>
      <c r="BC512" s="4"/>
      <c r="BD512" s="4"/>
      <c r="BE512" s="4"/>
      <c r="BF512" s="4"/>
      <c r="BG512" s="5"/>
      <c r="BO512" s="5"/>
      <c r="BP512" s="5"/>
      <c r="BQ512" s="177"/>
      <c r="BR512" s="178"/>
      <c r="BS512" s="178"/>
      <c r="BT512" s="178"/>
      <c r="CA512" s="178"/>
      <c r="CB512" s="178"/>
      <c r="CC512" s="178"/>
      <c r="CO512" s="4"/>
    </row>
    <row r="513" spans="4:93" ht="15.6" x14ac:dyDescent="0.3">
      <c r="D513" s="2"/>
      <c r="E513" s="2"/>
      <c r="F513" s="2"/>
      <c r="G513" s="3"/>
      <c r="X513" s="4"/>
      <c r="BC513" s="4"/>
      <c r="BD513" s="4"/>
      <c r="BE513" s="4"/>
      <c r="BF513" s="4"/>
      <c r="BG513" s="5"/>
      <c r="BO513" s="5"/>
      <c r="BP513" s="5"/>
      <c r="BQ513" s="177"/>
      <c r="BR513" s="178"/>
      <c r="BS513" s="178"/>
      <c r="BT513" s="178"/>
      <c r="CA513" s="178"/>
      <c r="CB513" s="178"/>
      <c r="CC513" s="178"/>
      <c r="CO513" s="4"/>
    </row>
    <row r="514" spans="4:93" ht="15.6" x14ac:dyDescent="0.3">
      <c r="D514" s="2"/>
      <c r="E514" s="2"/>
      <c r="F514" s="2"/>
      <c r="G514" s="3"/>
      <c r="X514" s="4"/>
      <c r="BC514" s="4"/>
      <c r="BD514" s="4"/>
      <c r="BE514" s="4"/>
      <c r="BF514" s="4"/>
      <c r="BG514" s="5"/>
      <c r="BO514" s="5"/>
      <c r="BP514" s="5"/>
      <c r="BQ514" s="177"/>
      <c r="BR514" s="178"/>
      <c r="BS514" s="178"/>
      <c r="BT514" s="178"/>
      <c r="CA514" s="178"/>
      <c r="CB514" s="178"/>
      <c r="CC514" s="178"/>
      <c r="CO514" s="4"/>
    </row>
    <row r="515" spans="4:93" ht="15.6" x14ac:dyDescent="0.3">
      <c r="D515" s="2"/>
      <c r="E515" s="2"/>
      <c r="F515" s="2"/>
      <c r="G515" s="3"/>
      <c r="X515" s="4"/>
      <c r="BC515" s="4"/>
      <c r="BD515" s="4"/>
      <c r="BE515" s="4"/>
      <c r="BF515" s="4"/>
      <c r="BG515" s="5"/>
      <c r="BO515" s="5"/>
      <c r="BP515" s="5"/>
      <c r="BQ515" s="177"/>
      <c r="BR515" s="178"/>
      <c r="BS515" s="178"/>
      <c r="BT515" s="178"/>
      <c r="CA515" s="178"/>
      <c r="CB515" s="178"/>
      <c r="CC515" s="178"/>
      <c r="CO515" s="4"/>
    </row>
    <row r="516" spans="4:93" ht="15.6" x14ac:dyDescent="0.3">
      <c r="D516" s="2"/>
      <c r="E516" s="2"/>
      <c r="F516" s="2"/>
      <c r="G516" s="3"/>
      <c r="X516" s="4"/>
      <c r="BC516" s="4"/>
      <c r="BD516" s="4"/>
      <c r="BE516" s="4"/>
      <c r="BF516" s="4"/>
      <c r="BG516" s="5"/>
      <c r="BO516" s="5"/>
      <c r="BP516" s="5"/>
      <c r="BQ516" s="177"/>
      <c r="BR516" s="178"/>
      <c r="BS516" s="178"/>
      <c r="BT516" s="178"/>
      <c r="CA516" s="178"/>
      <c r="CB516" s="178"/>
      <c r="CC516" s="178"/>
      <c r="CO516" s="4"/>
    </row>
    <row r="517" spans="4:93" ht="15.6" x14ac:dyDescent="0.3">
      <c r="D517" s="2"/>
      <c r="E517" s="2"/>
      <c r="F517" s="2"/>
      <c r="G517" s="3"/>
      <c r="X517" s="4"/>
      <c r="BC517" s="4"/>
      <c r="BD517" s="4"/>
      <c r="BE517" s="4"/>
      <c r="BF517" s="4"/>
      <c r="BG517" s="5"/>
      <c r="BO517" s="5"/>
      <c r="BP517" s="5"/>
      <c r="BQ517" s="177"/>
      <c r="BR517" s="178"/>
      <c r="BS517" s="178"/>
      <c r="BT517" s="178"/>
      <c r="CA517" s="178"/>
      <c r="CB517" s="178"/>
      <c r="CC517" s="178"/>
      <c r="CO517" s="4"/>
    </row>
    <row r="518" spans="4:93" ht="15.6" x14ac:dyDescent="0.3">
      <c r="D518" s="2"/>
      <c r="E518" s="2"/>
      <c r="F518" s="2"/>
      <c r="G518" s="3"/>
      <c r="X518" s="4"/>
      <c r="BC518" s="4"/>
      <c r="BD518" s="4"/>
      <c r="BE518" s="4"/>
      <c r="BF518" s="4"/>
      <c r="BG518" s="5"/>
      <c r="BO518" s="5"/>
      <c r="BP518" s="5"/>
      <c r="BQ518" s="177"/>
      <c r="BR518" s="178"/>
      <c r="BS518" s="178"/>
      <c r="BT518" s="178"/>
      <c r="CA518" s="178"/>
      <c r="CB518" s="178"/>
      <c r="CC518" s="178"/>
      <c r="CO518" s="4"/>
    </row>
    <row r="519" spans="4:93" ht="15.6" x14ac:dyDescent="0.3">
      <c r="D519" s="2"/>
      <c r="E519" s="2"/>
      <c r="F519" s="2"/>
      <c r="G519" s="3"/>
      <c r="X519" s="4"/>
      <c r="BC519" s="4"/>
      <c r="BD519" s="4"/>
      <c r="BE519" s="4"/>
      <c r="BF519" s="4"/>
      <c r="BG519" s="5"/>
      <c r="BO519" s="5"/>
      <c r="BP519" s="5"/>
      <c r="BQ519" s="177"/>
      <c r="BR519" s="178"/>
      <c r="BS519" s="178"/>
      <c r="BT519" s="178"/>
      <c r="CA519" s="178"/>
      <c r="CB519" s="178"/>
      <c r="CC519" s="178"/>
      <c r="CO519" s="4"/>
    </row>
    <row r="520" spans="4:93" ht="15.6" x14ac:dyDescent="0.3">
      <c r="D520" s="2"/>
      <c r="E520" s="2"/>
      <c r="F520" s="2"/>
      <c r="G520" s="3"/>
      <c r="X520" s="4"/>
      <c r="BC520" s="4"/>
      <c r="BD520" s="4"/>
      <c r="BE520" s="4"/>
      <c r="BF520" s="4"/>
      <c r="BG520" s="5"/>
      <c r="BO520" s="5"/>
      <c r="BP520" s="5"/>
      <c r="BQ520" s="177"/>
      <c r="BR520" s="178"/>
      <c r="BS520" s="178"/>
      <c r="BT520" s="178"/>
      <c r="CA520" s="178"/>
      <c r="CB520" s="178"/>
      <c r="CC520" s="178"/>
      <c r="CO520" s="4"/>
    </row>
    <row r="521" spans="4:93" ht="15.6" x14ac:dyDescent="0.3">
      <c r="D521" s="2"/>
      <c r="E521" s="2"/>
      <c r="F521" s="2"/>
      <c r="G521" s="3"/>
      <c r="X521" s="4"/>
      <c r="BC521" s="4"/>
      <c r="BD521" s="4"/>
      <c r="BE521" s="4"/>
      <c r="BF521" s="4"/>
      <c r="BG521" s="5"/>
      <c r="BO521" s="5"/>
      <c r="BP521" s="5"/>
      <c r="BQ521" s="177"/>
      <c r="BR521" s="178"/>
      <c r="BS521" s="178"/>
      <c r="BT521" s="178"/>
      <c r="CA521" s="178"/>
      <c r="CB521" s="178"/>
      <c r="CC521" s="178"/>
      <c r="CO521" s="4"/>
    </row>
    <row r="522" spans="4:93" ht="15.6" x14ac:dyDescent="0.3">
      <c r="D522" s="2"/>
      <c r="E522" s="2"/>
      <c r="F522" s="2"/>
      <c r="G522" s="3"/>
      <c r="X522" s="4"/>
      <c r="BC522" s="4"/>
      <c r="BD522" s="4"/>
      <c r="BE522" s="4"/>
      <c r="BF522" s="4"/>
      <c r="BG522" s="5"/>
      <c r="BO522" s="5"/>
      <c r="BP522" s="5"/>
      <c r="BQ522" s="177"/>
      <c r="BR522" s="178"/>
      <c r="BS522" s="178"/>
      <c r="BT522" s="178"/>
      <c r="CA522" s="178"/>
      <c r="CB522" s="178"/>
      <c r="CC522" s="178"/>
      <c r="CO522" s="4"/>
    </row>
    <row r="523" spans="4:93" ht="15.6" x14ac:dyDescent="0.3">
      <c r="D523" s="2"/>
      <c r="E523" s="2"/>
      <c r="F523" s="2"/>
      <c r="G523" s="3"/>
      <c r="X523" s="4"/>
      <c r="BC523" s="4"/>
      <c r="BD523" s="4"/>
      <c r="BE523" s="4"/>
      <c r="BF523" s="4"/>
      <c r="BG523" s="5"/>
      <c r="BO523" s="5"/>
      <c r="BP523" s="5"/>
      <c r="BQ523" s="177"/>
      <c r="BR523" s="178"/>
      <c r="BS523" s="178"/>
      <c r="BT523" s="178"/>
      <c r="CA523" s="178"/>
      <c r="CB523" s="178"/>
      <c r="CC523" s="178"/>
      <c r="CO523" s="4"/>
    </row>
    <row r="524" spans="4:93" ht="15.6" x14ac:dyDescent="0.3">
      <c r="D524" s="2"/>
      <c r="E524" s="2"/>
      <c r="F524" s="2"/>
      <c r="G524" s="3"/>
      <c r="X524" s="4"/>
      <c r="BC524" s="4"/>
      <c r="BD524" s="4"/>
      <c r="BE524" s="4"/>
      <c r="BF524" s="4"/>
      <c r="BG524" s="5"/>
      <c r="BO524" s="5"/>
      <c r="BP524" s="5"/>
      <c r="BQ524" s="177"/>
      <c r="BR524" s="178"/>
      <c r="BS524" s="178"/>
      <c r="BT524" s="178"/>
      <c r="CA524" s="178"/>
      <c r="CB524" s="178"/>
      <c r="CC524" s="178"/>
      <c r="CO524" s="4"/>
    </row>
    <row r="525" spans="4:93" ht="15.6" x14ac:dyDescent="0.3">
      <c r="D525" s="2"/>
      <c r="E525" s="2"/>
      <c r="F525" s="2"/>
      <c r="G525" s="3"/>
      <c r="X525" s="4"/>
      <c r="BC525" s="4"/>
      <c r="BD525" s="4"/>
      <c r="BE525" s="4"/>
      <c r="BF525" s="4"/>
      <c r="BG525" s="5"/>
      <c r="BO525" s="5"/>
      <c r="BP525" s="5"/>
      <c r="BQ525" s="177"/>
      <c r="BR525" s="178"/>
      <c r="BS525" s="178"/>
      <c r="BT525" s="178"/>
      <c r="CA525" s="178"/>
      <c r="CB525" s="178"/>
      <c r="CC525" s="178"/>
      <c r="CO525" s="4"/>
    </row>
    <row r="526" spans="4:93" ht="15.6" x14ac:dyDescent="0.3">
      <c r="D526" s="2"/>
      <c r="E526" s="2"/>
      <c r="F526" s="2"/>
      <c r="G526" s="3"/>
      <c r="X526" s="4"/>
      <c r="BC526" s="4"/>
      <c r="BD526" s="4"/>
      <c r="BE526" s="4"/>
      <c r="BF526" s="4"/>
      <c r="BG526" s="5"/>
      <c r="BO526" s="5"/>
      <c r="BP526" s="5"/>
      <c r="BQ526" s="177"/>
      <c r="BR526" s="178"/>
      <c r="BS526" s="178"/>
      <c r="BT526" s="178"/>
      <c r="CA526" s="178"/>
      <c r="CB526" s="178"/>
      <c r="CC526" s="178"/>
      <c r="CO526" s="4"/>
    </row>
    <row r="527" spans="4:93" ht="15.6" x14ac:dyDescent="0.3">
      <c r="D527" s="2"/>
      <c r="E527" s="2"/>
      <c r="F527" s="2"/>
      <c r="G527" s="3"/>
      <c r="X527" s="4"/>
      <c r="BC527" s="4"/>
      <c r="BD527" s="4"/>
      <c r="BE527" s="4"/>
      <c r="BF527" s="4"/>
      <c r="BG527" s="5"/>
      <c r="BO527" s="5"/>
      <c r="BP527" s="5"/>
      <c r="BQ527" s="177"/>
      <c r="BR527" s="178"/>
      <c r="BS527" s="178"/>
      <c r="BT527" s="178"/>
      <c r="CA527" s="178"/>
      <c r="CB527" s="178"/>
      <c r="CC527" s="178"/>
      <c r="CO527" s="4"/>
    </row>
    <row r="528" spans="4:93" ht="15.6" x14ac:dyDescent="0.3">
      <c r="D528" s="2"/>
      <c r="E528" s="2"/>
      <c r="F528" s="2"/>
      <c r="G528" s="3"/>
      <c r="X528" s="4"/>
      <c r="BC528" s="4"/>
      <c r="BD528" s="4"/>
      <c r="BE528" s="4"/>
      <c r="BF528" s="4"/>
      <c r="BG528" s="5"/>
      <c r="BO528" s="5"/>
      <c r="BP528" s="5"/>
      <c r="BQ528" s="177"/>
      <c r="BR528" s="178"/>
      <c r="BS528" s="178"/>
      <c r="BT528" s="178"/>
      <c r="CA528" s="178"/>
      <c r="CB528" s="178"/>
      <c r="CC528" s="178"/>
      <c r="CO528" s="4"/>
    </row>
    <row r="529" spans="4:93" ht="15.6" x14ac:dyDescent="0.3">
      <c r="D529" s="2"/>
      <c r="E529" s="2"/>
      <c r="F529" s="2"/>
      <c r="G529" s="3"/>
      <c r="X529" s="4"/>
      <c r="BC529" s="4"/>
      <c r="BD529" s="4"/>
      <c r="BE529" s="4"/>
      <c r="BF529" s="4"/>
      <c r="BG529" s="5"/>
      <c r="BO529" s="5"/>
      <c r="BP529" s="5"/>
      <c r="BQ529" s="177"/>
      <c r="BR529" s="178"/>
      <c r="BS529" s="178"/>
      <c r="BT529" s="178"/>
      <c r="CA529" s="178"/>
      <c r="CB529" s="178"/>
      <c r="CC529" s="178"/>
      <c r="CO529" s="4"/>
    </row>
    <row r="530" spans="4:93" ht="15.6" x14ac:dyDescent="0.3">
      <c r="D530" s="2"/>
      <c r="E530" s="2"/>
      <c r="F530" s="2"/>
      <c r="G530" s="3"/>
      <c r="X530" s="4"/>
      <c r="BC530" s="4"/>
      <c r="BD530" s="4"/>
      <c r="BE530" s="4"/>
      <c r="BF530" s="4"/>
      <c r="BG530" s="5"/>
      <c r="BO530" s="5"/>
      <c r="BP530" s="5"/>
      <c r="BQ530" s="177"/>
      <c r="BR530" s="178"/>
      <c r="BS530" s="178"/>
      <c r="BT530" s="178"/>
      <c r="CA530" s="178"/>
      <c r="CB530" s="178"/>
      <c r="CC530" s="178"/>
      <c r="CO530" s="4"/>
    </row>
    <row r="531" spans="4:93" ht="15.6" x14ac:dyDescent="0.3">
      <c r="D531" s="2"/>
      <c r="E531" s="2"/>
      <c r="F531" s="2"/>
      <c r="G531" s="3"/>
      <c r="X531" s="4"/>
      <c r="BC531" s="4"/>
      <c r="BD531" s="4"/>
      <c r="BE531" s="4"/>
      <c r="BF531" s="4"/>
      <c r="BG531" s="5"/>
      <c r="BO531" s="5"/>
      <c r="BP531" s="5"/>
      <c r="BQ531" s="177"/>
      <c r="BR531" s="178"/>
      <c r="BS531" s="178"/>
      <c r="BT531" s="178"/>
      <c r="CA531" s="178"/>
      <c r="CB531" s="178"/>
      <c r="CC531" s="178"/>
      <c r="CO531" s="4"/>
    </row>
    <row r="532" spans="4:93" ht="15.6" x14ac:dyDescent="0.3">
      <c r="D532" s="2"/>
      <c r="E532" s="2"/>
      <c r="F532" s="2"/>
      <c r="G532" s="3"/>
      <c r="X532" s="4"/>
      <c r="BC532" s="4"/>
      <c r="BD532" s="4"/>
      <c r="BE532" s="4"/>
      <c r="BF532" s="4"/>
      <c r="BG532" s="5"/>
      <c r="BO532" s="5"/>
      <c r="BP532" s="5"/>
      <c r="BQ532" s="177"/>
      <c r="BR532" s="178"/>
      <c r="BS532" s="178"/>
      <c r="BT532" s="178"/>
      <c r="CA532" s="178"/>
      <c r="CB532" s="178"/>
      <c r="CC532" s="178"/>
      <c r="CO532" s="4"/>
    </row>
    <row r="533" spans="4:93" ht="15.6" x14ac:dyDescent="0.3">
      <c r="D533" s="2"/>
      <c r="E533" s="2"/>
      <c r="F533" s="2"/>
      <c r="G533" s="3"/>
      <c r="X533" s="4"/>
      <c r="BC533" s="4"/>
      <c r="BD533" s="4"/>
      <c r="BE533" s="4"/>
      <c r="BF533" s="4"/>
      <c r="BG533" s="5"/>
      <c r="BO533" s="5"/>
      <c r="BP533" s="5"/>
      <c r="BQ533" s="177"/>
      <c r="BR533" s="178"/>
      <c r="BS533" s="178"/>
      <c r="BT533" s="178"/>
      <c r="CA533" s="178"/>
      <c r="CB533" s="178"/>
      <c r="CC533" s="178"/>
      <c r="CO533" s="4"/>
    </row>
    <row r="534" spans="4:93" ht="15.6" x14ac:dyDescent="0.3">
      <c r="D534" s="2"/>
      <c r="E534" s="2"/>
      <c r="F534" s="2"/>
      <c r="G534" s="3"/>
      <c r="X534" s="4"/>
      <c r="BC534" s="4"/>
      <c r="BD534" s="4"/>
      <c r="BE534" s="4"/>
      <c r="BF534" s="4"/>
      <c r="BG534" s="5"/>
      <c r="BO534" s="5"/>
      <c r="BP534" s="5"/>
      <c r="BQ534" s="177"/>
      <c r="BR534" s="178"/>
      <c r="BS534" s="178"/>
      <c r="BT534" s="178"/>
      <c r="CA534" s="178"/>
      <c r="CB534" s="178"/>
      <c r="CC534" s="178"/>
      <c r="CO534" s="4"/>
    </row>
    <row r="535" spans="4:93" ht="15.6" x14ac:dyDescent="0.3">
      <c r="D535" s="2"/>
      <c r="E535" s="2"/>
      <c r="F535" s="2"/>
      <c r="G535" s="3"/>
      <c r="X535" s="4"/>
      <c r="BC535" s="4"/>
      <c r="BD535" s="4"/>
      <c r="BE535" s="4"/>
      <c r="BF535" s="4"/>
      <c r="BG535" s="5"/>
      <c r="BO535" s="5"/>
      <c r="BP535" s="5"/>
      <c r="BQ535" s="177"/>
      <c r="BR535" s="178"/>
      <c r="BS535" s="178"/>
      <c r="BT535" s="178"/>
      <c r="CA535" s="178"/>
      <c r="CB535" s="178"/>
      <c r="CC535" s="178"/>
      <c r="CO535" s="4"/>
    </row>
    <row r="536" spans="4:93" ht="15.6" x14ac:dyDescent="0.3">
      <c r="D536" s="2"/>
      <c r="E536" s="2"/>
      <c r="F536" s="2"/>
      <c r="G536" s="3"/>
      <c r="X536" s="4"/>
      <c r="BC536" s="4"/>
      <c r="BD536" s="4"/>
      <c r="BE536" s="4"/>
      <c r="BF536" s="4"/>
      <c r="BG536" s="5"/>
      <c r="BO536" s="5"/>
      <c r="BP536" s="5"/>
      <c r="BQ536" s="177"/>
      <c r="BR536" s="178"/>
      <c r="BS536" s="178"/>
      <c r="BT536" s="178"/>
      <c r="CA536" s="178"/>
      <c r="CB536" s="178"/>
      <c r="CC536" s="178"/>
      <c r="CO536" s="4"/>
    </row>
    <row r="537" spans="4:93" ht="15.6" x14ac:dyDescent="0.3">
      <c r="D537" s="2"/>
      <c r="E537" s="2"/>
      <c r="F537" s="2"/>
      <c r="G537" s="3"/>
      <c r="X537" s="4"/>
      <c r="BC537" s="4"/>
      <c r="BD537" s="4"/>
      <c r="BE537" s="4"/>
      <c r="BF537" s="4"/>
      <c r="BG537" s="5"/>
      <c r="BO537" s="5"/>
      <c r="BP537" s="5"/>
      <c r="BQ537" s="177"/>
      <c r="BR537" s="178"/>
      <c r="BS537" s="178"/>
      <c r="BT537" s="178"/>
      <c r="CA537" s="178"/>
      <c r="CB537" s="178"/>
      <c r="CC537" s="178"/>
      <c r="CO537" s="4"/>
    </row>
    <row r="538" spans="4:93" ht="15.6" x14ac:dyDescent="0.3">
      <c r="D538" s="2"/>
      <c r="E538" s="2"/>
      <c r="F538" s="2"/>
      <c r="G538" s="3"/>
      <c r="X538" s="4"/>
      <c r="BC538" s="4"/>
      <c r="BD538" s="4"/>
      <c r="BE538" s="4"/>
      <c r="BF538" s="4"/>
      <c r="BG538" s="5"/>
      <c r="BO538" s="5"/>
      <c r="BP538" s="5"/>
      <c r="BQ538" s="177"/>
      <c r="BR538" s="178"/>
      <c r="BS538" s="178"/>
      <c r="BT538" s="178"/>
      <c r="CA538" s="178"/>
      <c r="CB538" s="178"/>
      <c r="CC538" s="178"/>
      <c r="CO538" s="4"/>
    </row>
    <row r="539" spans="4:93" ht="15.6" x14ac:dyDescent="0.3">
      <c r="D539" s="2"/>
      <c r="E539" s="2"/>
      <c r="F539" s="2"/>
      <c r="G539" s="3"/>
      <c r="X539" s="4"/>
      <c r="BC539" s="4"/>
      <c r="BD539" s="4"/>
      <c r="BE539" s="4"/>
      <c r="BF539" s="4"/>
      <c r="BG539" s="5"/>
      <c r="BO539" s="5"/>
      <c r="BP539" s="5"/>
      <c r="BQ539" s="177"/>
      <c r="BR539" s="178"/>
      <c r="BS539" s="178"/>
      <c r="BT539" s="178"/>
      <c r="CA539" s="178"/>
      <c r="CB539" s="178"/>
      <c r="CC539" s="178"/>
      <c r="CO539" s="4"/>
    </row>
    <row r="540" spans="4:93" ht="15.6" x14ac:dyDescent="0.3">
      <c r="D540" s="2"/>
      <c r="E540" s="2"/>
      <c r="F540" s="2"/>
      <c r="G540" s="3"/>
      <c r="X540" s="4"/>
      <c r="BC540" s="4"/>
      <c r="BD540" s="4"/>
      <c r="BE540" s="4"/>
      <c r="BF540" s="4"/>
      <c r="BG540" s="5"/>
      <c r="BO540" s="5"/>
      <c r="BP540" s="5"/>
      <c r="BQ540" s="177"/>
      <c r="BR540" s="178"/>
      <c r="BS540" s="178"/>
      <c r="BT540" s="178"/>
      <c r="CA540" s="178"/>
      <c r="CB540" s="178"/>
      <c r="CC540" s="178"/>
      <c r="CO540" s="4"/>
    </row>
    <row r="541" spans="4:93" ht="15.6" x14ac:dyDescent="0.3">
      <c r="D541" s="2"/>
      <c r="E541" s="2"/>
      <c r="F541" s="2"/>
      <c r="G541" s="3"/>
      <c r="X541" s="4"/>
      <c r="BC541" s="4"/>
      <c r="BD541" s="4"/>
      <c r="BE541" s="4"/>
      <c r="BF541" s="4"/>
      <c r="BG541" s="5"/>
      <c r="BO541" s="5"/>
      <c r="BP541" s="5"/>
      <c r="BQ541" s="177"/>
      <c r="BR541" s="178"/>
      <c r="BS541" s="178"/>
      <c r="BT541" s="178"/>
      <c r="CA541" s="178"/>
      <c r="CB541" s="178"/>
      <c r="CC541" s="178"/>
      <c r="CO541" s="4"/>
    </row>
    <row r="542" spans="4:93" ht="15.6" x14ac:dyDescent="0.3">
      <c r="D542" s="2"/>
      <c r="E542" s="2"/>
      <c r="F542" s="2"/>
      <c r="G542" s="3"/>
      <c r="X542" s="4"/>
      <c r="BC542" s="4"/>
      <c r="BD542" s="4"/>
      <c r="BE542" s="4"/>
      <c r="BF542" s="4"/>
      <c r="BG542" s="5"/>
      <c r="BO542" s="5"/>
      <c r="BP542" s="5"/>
      <c r="BQ542" s="177"/>
      <c r="BR542" s="178"/>
      <c r="BS542" s="178"/>
      <c r="BT542" s="178"/>
      <c r="CA542" s="178"/>
      <c r="CB542" s="178"/>
      <c r="CC542" s="178"/>
      <c r="CO542" s="4"/>
    </row>
    <row r="543" spans="4:93" ht="15.6" x14ac:dyDescent="0.3">
      <c r="D543" s="2"/>
      <c r="E543" s="2"/>
      <c r="F543" s="2"/>
      <c r="G543" s="3"/>
      <c r="X543" s="4"/>
      <c r="BC543" s="4"/>
      <c r="BD543" s="4"/>
      <c r="BE543" s="4"/>
      <c r="BF543" s="4"/>
      <c r="BG543" s="5"/>
      <c r="BO543" s="5"/>
      <c r="BP543" s="5"/>
      <c r="BQ543" s="177"/>
      <c r="BR543" s="178"/>
      <c r="BS543" s="178"/>
      <c r="BT543" s="178"/>
      <c r="CA543" s="178"/>
      <c r="CB543" s="178"/>
      <c r="CC543" s="178"/>
      <c r="CO543" s="4"/>
    </row>
    <row r="544" spans="4:93" ht="15.6" x14ac:dyDescent="0.3">
      <c r="D544" s="2"/>
      <c r="E544" s="2"/>
      <c r="F544" s="2"/>
      <c r="G544" s="3"/>
      <c r="X544" s="4"/>
      <c r="BC544" s="4"/>
      <c r="BD544" s="4"/>
      <c r="BE544" s="4"/>
      <c r="BF544" s="4"/>
      <c r="BG544" s="5"/>
      <c r="BO544" s="5"/>
      <c r="BP544" s="5"/>
      <c r="BQ544" s="177"/>
      <c r="BR544" s="178"/>
      <c r="BS544" s="178"/>
      <c r="BT544" s="178"/>
      <c r="CA544" s="178"/>
      <c r="CB544" s="178"/>
      <c r="CC544" s="178"/>
      <c r="CO544" s="4"/>
    </row>
    <row r="545" spans="4:93" ht="15.6" x14ac:dyDescent="0.3">
      <c r="D545" s="2"/>
      <c r="E545" s="2"/>
      <c r="F545" s="2"/>
      <c r="G545" s="3"/>
      <c r="X545" s="4"/>
      <c r="BC545" s="4"/>
      <c r="BD545" s="4"/>
      <c r="BE545" s="4"/>
      <c r="BF545" s="4"/>
      <c r="BG545" s="5"/>
      <c r="BO545" s="5"/>
      <c r="BP545" s="5"/>
      <c r="BQ545" s="177"/>
      <c r="BR545" s="178"/>
      <c r="BS545" s="178"/>
      <c r="BT545" s="178"/>
      <c r="CA545" s="178"/>
      <c r="CB545" s="178"/>
      <c r="CC545" s="178"/>
      <c r="CO545" s="4"/>
    </row>
    <row r="546" spans="4:93" ht="15.6" x14ac:dyDescent="0.3">
      <c r="D546" s="2"/>
      <c r="E546" s="2"/>
      <c r="F546" s="2"/>
      <c r="G546" s="3"/>
      <c r="X546" s="4"/>
      <c r="BC546" s="4"/>
      <c r="BD546" s="4"/>
      <c r="BE546" s="4"/>
      <c r="BF546" s="4"/>
      <c r="BG546" s="5"/>
      <c r="BO546" s="5"/>
      <c r="BP546" s="5"/>
      <c r="BQ546" s="177"/>
      <c r="BR546" s="178"/>
      <c r="BS546" s="178"/>
      <c r="BT546" s="178"/>
      <c r="CA546" s="178"/>
      <c r="CB546" s="178"/>
      <c r="CC546" s="178"/>
      <c r="CO546" s="4"/>
    </row>
    <row r="547" spans="4:93" ht="15.6" x14ac:dyDescent="0.3">
      <c r="D547" s="2"/>
      <c r="E547" s="2"/>
      <c r="F547" s="2"/>
      <c r="G547" s="3"/>
      <c r="X547" s="4"/>
      <c r="BC547" s="4"/>
      <c r="BD547" s="4"/>
      <c r="BE547" s="4"/>
      <c r="BF547" s="4"/>
      <c r="BG547" s="5"/>
      <c r="BO547" s="5"/>
      <c r="BP547" s="5"/>
      <c r="BQ547" s="177"/>
      <c r="BR547" s="178"/>
      <c r="BS547" s="178"/>
      <c r="BT547" s="178"/>
      <c r="CA547" s="178"/>
      <c r="CB547" s="178"/>
      <c r="CC547" s="178"/>
      <c r="CO547" s="4"/>
    </row>
    <row r="548" spans="4:93" ht="15.6" x14ac:dyDescent="0.3">
      <c r="D548" s="2"/>
      <c r="E548" s="2"/>
      <c r="F548" s="2"/>
      <c r="G548" s="3"/>
      <c r="X548" s="4"/>
      <c r="BC548" s="4"/>
      <c r="BD548" s="4"/>
      <c r="BE548" s="4"/>
      <c r="BF548" s="4"/>
      <c r="BG548" s="5"/>
      <c r="BO548" s="5"/>
      <c r="BP548" s="5"/>
      <c r="BQ548" s="177"/>
      <c r="BR548" s="178"/>
      <c r="BS548" s="178"/>
      <c r="BT548" s="178"/>
      <c r="CA548" s="178"/>
      <c r="CB548" s="178"/>
      <c r="CC548" s="178"/>
      <c r="CO548" s="4"/>
    </row>
    <row r="549" spans="4:93" ht="15.6" x14ac:dyDescent="0.3">
      <c r="D549" s="2"/>
      <c r="E549" s="2"/>
      <c r="F549" s="2"/>
      <c r="G549" s="3"/>
      <c r="X549" s="4"/>
      <c r="BC549" s="4"/>
      <c r="BD549" s="4"/>
      <c r="BE549" s="4"/>
      <c r="BF549" s="4"/>
      <c r="BG549" s="5"/>
      <c r="BO549" s="5"/>
      <c r="BP549" s="5"/>
      <c r="BQ549" s="177"/>
      <c r="BR549" s="178"/>
      <c r="BS549" s="178"/>
      <c r="BT549" s="178"/>
      <c r="CA549" s="178"/>
      <c r="CB549" s="178"/>
      <c r="CC549" s="178"/>
      <c r="CO549" s="4"/>
    </row>
    <row r="550" spans="4:93" ht="15.6" x14ac:dyDescent="0.3">
      <c r="D550" s="2"/>
      <c r="E550" s="2"/>
      <c r="F550" s="2"/>
      <c r="G550" s="3"/>
      <c r="X550" s="4"/>
      <c r="BC550" s="4"/>
      <c r="BD550" s="4"/>
      <c r="BE550" s="4"/>
      <c r="BF550" s="4"/>
      <c r="BG550" s="5"/>
      <c r="BO550" s="5"/>
      <c r="BP550" s="5"/>
      <c r="BQ550" s="177"/>
      <c r="BR550" s="178"/>
      <c r="BS550" s="178"/>
      <c r="BT550" s="178"/>
      <c r="CA550" s="178"/>
      <c r="CB550" s="178"/>
      <c r="CC550" s="178"/>
      <c r="CO550" s="4"/>
    </row>
    <row r="551" spans="4:93" ht="15.6" x14ac:dyDescent="0.3">
      <c r="D551" s="2"/>
      <c r="E551" s="2"/>
      <c r="F551" s="2"/>
      <c r="G551" s="3"/>
      <c r="X551" s="4"/>
      <c r="BC551" s="4"/>
      <c r="BD551" s="4"/>
      <c r="BE551" s="4"/>
      <c r="BF551" s="4"/>
      <c r="BG551" s="5"/>
      <c r="BO551" s="5"/>
      <c r="BP551" s="5"/>
      <c r="BQ551" s="177"/>
      <c r="BR551" s="178"/>
      <c r="BS551" s="178"/>
      <c r="BT551" s="178"/>
      <c r="CA551" s="178"/>
      <c r="CB551" s="178"/>
      <c r="CC551" s="178"/>
      <c r="CO551" s="4"/>
    </row>
    <row r="552" spans="4:93" ht="15.6" x14ac:dyDescent="0.3">
      <c r="D552" s="2"/>
      <c r="E552" s="2"/>
      <c r="F552" s="2"/>
      <c r="G552" s="3"/>
      <c r="X552" s="4"/>
      <c r="BC552" s="4"/>
      <c r="BD552" s="4"/>
      <c r="BE552" s="4"/>
      <c r="BF552" s="4"/>
      <c r="BG552" s="5"/>
      <c r="BO552" s="5"/>
      <c r="BP552" s="5"/>
      <c r="BQ552" s="177"/>
      <c r="BR552" s="178"/>
      <c r="BS552" s="178"/>
      <c r="BT552" s="178"/>
      <c r="CA552" s="178"/>
      <c r="CB552" s="178"/>
      <c r="CC552" s="178"/>
      <c r="CO552" s="4"/>
    </row>
    <row r="553" spans="4:93" ht="15.6" x14ac:dyDescent="0.3">
      <c r="D553" s="2"/>
      <c r="E553" s="2"/>
      <c r="F553" s="2"/>
      <c r="G553" s="3"/>
      <c r="X553" s="4"/>
      <c r="BC553" s="4"/>
      <c r="BD553" s="4"/>
      <c r="BE553" s="4"/>
      <c r="BF553" s="4"/>
      <c r="BG553" s="5"/>
      <c r="BO553" s="5"/>
      <c r="BP553" s="5"/>
      <c r="BQ553" s="177"/>
      <c r="BR553" s="178"/>
      <c r="BS553" s="178"/>
      <c r="BT553" s="178"/>
      <c r="CA553" s="178"/>
      <c r="CB553" s="178"/>
      <c r="CC553" s="178"/>
      <c r="CO553" s="4"/>
    </row>
    <row r="554" spans="4:93" ht="15.6" x14ac:dyDescent="0.3">
      <c r="D554" s="2"/>
      <c r="E554" s="2"/>
      <c r="F554" s="2"/>
      <c r="G554" s="3"/>
      <c r="X554" s="4"/>
      <c r="BC554" s="4"/>
      <c r="BD554" s="4"/>
      <c r="BE554" s="4"/>
      <c r="BF554" s="4"/>
      <c r="BG554" s="5"/>
      <c r="BO554" s="5"/>
      <c r="BP554" s="5"/>
      <c r="BQ554" s="177"/>
      <c r="BR554" s="178"/>
      <c r="BS554" s="178"/>
      <c r="BT554" s="178"/>
      <c r="CA554" s="178"/>
      <c r="CB554" s="178"/>
      <c r="CC554" s="178"/>
      <c r="CO554" s="4"/>
    </row>
    <row r="555" spans="4:93" ht="15.6" x14ac:dyDescent="0.3">
      <c r="D555" s="2"/>
      <c r="E555" s="2"/>
      <c r="F555" s="2"/>
      <c r="G555" s="3"/>
      <c r="X555" s="4"/>
      <c r="BC555" s="4"/>
      <c r="BD555" s="4"/>
      <c r="BE555" s="4"/>
      <c r="BF555" s="4"/>
      <c r="BG555" s="5"/>
      <c r="BO555" s="5"/>
      <c r="BP555" s="5"/>
      <c r="BQ555" s="177"/>
      <c r="BR555" s="178"/>
      <c r="BS555" s="178"/>
      <c r="BT555" s="178"/>
      <c r="CA555" s="178"/>
      <c r="CB555" s="178"/>
      <c r="CC555" s="178"/>
      <c r="CO555" s="4"/>
    </row>
    <row r="556" spans="4:93" ht="15.6" x14ac:dyDescent="0.3">
      <c r="D556" s="2"/>
      <c r="E556" s="2"/>
      <c r="F556" s="2"/>
      <c r="G556" s="3"/>
      <c r="X556" s="4"/>
      <c r="BC556" s="4"/>
      <c r="BD556" s="4"/>
      <c r="BE556" s="4"/>
      <c r="BF556" s="4"/>
      <c r="BG556" s="5"/>
      <c r="BO556" s="5"/>
      <c r="BP556" s="5"/>
      <c r="BQ556" s="177"/>
      <c r="BR556" s="178"/>
      <c r="BS556" s="178"/>
      <c r="BT556" s="178"/>
      <c r="CA556" s="178"/>
      <c r="CB556" s="178"/>
      <c r="CC556" s="178"/>
      <c r="CO556" s="4"/>
    </row>
    <row r="557" spans="4:93" ht="15.6" x14ac:dyDescent="0.3">
      <c r="D557" s="2"/>
      <c r="E557" s="2"/>
      <c r="F557" s="2"/>
      <c r="G557" s="3"/>
      <c r="X557" s="4"/>
      <c r="BC557" s="4"/>
      <c r="BD557" s="4"/>
      <c r="BE557" s="4"/>
      <c r="BF557" s="4"/>
      <c r="BG557" s="5"/>
      <c r="BO557" s="5"/>
      <c r="BP557" s="5"/>
      <c r="BQ557" s="177"/>
      <c r="BR557" s="178"/>
      <c r="BS557" s="178"/>
      <c r="BT557" s="178"/>
      <c r="CA557" s="178"/>
      <c r="CB557" s="178"/>
      <c r="CC557" s="178"/>
      <c r="CO557" s="4"/>
    </row>
    <row r="558" spans="4:93" ht="15.6" x14ac:dyDescent="0.3">
      <c r="D558" s="2"/>
      <c r="E558" s="2"/>
      <c r="F558" s="2"/>
      <c r="G558" s="3"/>
      <c r="X558" s="4"/>
      <c r="BC558" s="4"/>
      <c r="BD558" s="4"/>
      <c r="BE558" s="4"/>
      <c r="BF558" s="4"/>
      <c r="BG558" s="5"/>
      <c r="BO558" s="5"/>
      <c r="BP558" s="5"/>
      <c r="BQ558" s="177"/>
      <c r="BR558" s="178"/>
      <c r="BS558" s="178"/>
      <c r="BT558" s="178"/>
      <c r="CA558" s="178"/>
      <c r="CB558" s="178"/>
      <c r="CC558" s="178"/>
      <c r="CO558" s="4"/>
    </row>
    <row r="559" spans="4:93" ht="15.6" x14ac:dyDescent="0.3">
      <c r="D559" s="2"/>
      <c r="E559" s="2"/>
      <c r="F559" s="2"/>
      <c r="G559" s="3"/>
      <c r="X559" s="4"/>
      <c r="BC559" s="4"/>
      <c r="BD559" s="4"/>
      <c r="BE559" s="4"/>
      <c r="BF559" s="4"/>
      <c r="BG559" s="5"/>
      <c r="BO559" s="5"/>
      <c r="BP559" s="5"/>
      <c r="BQ559" s="177"/>
      <c r="BR559" s="178"/>
      <c r="BS559" s="178"/>
      <c r="BT559" s="178"/>
      <c r="CA559" s="178"/>
      <c r="CB559" s="178"/>
      <c r="CC559" s="178"/>
      <c r="CO559" s="4"/>
    </row>
    <row r="560" spans="4:93" ht="15.6" x14ac:dyDescent="0.3">
      <c r="D560" s="2"/>
      <c r="E560" s="2"/>
      <c r="F560" s="2"/>
      <c r="G560" s="3"/>
      <c r="X560" s="4"/>
      <c r="BC560" s="4"/>
      <c r="BD560" s="4"/>
      <c r="BE560" s="4"/>
      <c r="BF560" s="4"/>
      <c r="BG560" s="5"/>
      <c r="BO560" s="5"/>
      <c r="BP560" s="5"/>
      <c r="BQ560" s="177"/>
      <c r="BR560" s="178"/>
      <c r="BS560" s="178"/>
      <c r="BT560" s="178"/>
      <c r="CA560" s="178"/>
      <c r="CB560" s="178"/>
      <c r="CC560" s="178"/>
      <c r="CO560" s="4"/>
    </row>
    <row r="561" spans="4:93" ht="15.6" x14ac:dyDescent="0.3">
      <c r="D561" s="2"/>
      <c r="E561" s="2"/>
      <c r="F561" s="2"/>
      <c r="G561" s="3"/>
      <c r="X561" s="4"/>
      <c r="BC561" s="4"/>
      <c r="BD561" s="4"/>
      <c r="BE561" s="4"/>
      <c r="BF561" s="4"/>
      <c r="BG561" s="5"/>
      <c r="BO561" s="5"/>
      <c r="BP561" s="5"/>
      <c r="BQ561" s="177"/>
      <c r="BR561" s="178"/>
      <c r="BS561" s="178"/>
      <c r="BT561" s="178"/>
      <c r="CA561" s="178"/>
      <c r="CB561" s="178"/>
      <c r="CC561" s="178"/>
      <c r="CO561" s="4"/>
    </row>
    <row r="562" spans="4:93" ht="15.6" x14ac:dyDescent="0.3">
      <c r="D562" s="2"/>
      <c r="E562" s="2"/>
      <c r="F562" s="2"/>
      <c r="G562" s="3"/>
      <c r="X562" s="4"/>
      <c r="BC562" s="4"/>
      <c r="BD562" s="4"/>
      <c r="BE562" s="4"/>
      <c r="BF562" s="4"/>
      <c r="BG562" s="5"/>
      <c r="BO562" s="5"/>
      <c r="BP562" s="5"/>
      <c r="BQ562" s="177"/>
      <c r="BR562" s="178"/>
      <c r="BS562" s="178"/>
      <c r="BT562" s="178"/>
      <c r="CA562" s="178"/>
      <c r="CB562" s="178"/>
      <c r="CC562" s="178"/>
      <c r="CO562" s="4"/>
    </row>
    <row r="563" spans="4:93" ht="15.6" x14ac:dyDescent="0.3">
      <c r="D563" s="2"/>
      <c r="E563" s="2"/>
      <c r="F563" s="2"/>
      <c r="G563" s="3"/>
      <c r="X563" s="4"/>
      <c r="BC563" s="4"/>
      <c r="BD563" s="4"/>
      <c r="BE563" s="4"/>
      <c r="BF563" s="4"/>
      <c r="BG563" s="5"/>
      <c r="BO563" s="5"/>
      <c r="BP563" s="5"/>
      <c r="BQ563" s="177"/>
      <c r="BR563" s="178"/>
      <c r="BS563" s="178"/>
      <c r="BT563" s="178"/>
      <c r="CA563" s="178"/>
      <c r="CB563" s="178"/>
      <c r="CC563" s="178"/>
      <c r="CO563" s="4"/>
    </row>
    <row r="564" spans="4:93" ht="15.6" x14ac:dyDescent="0.3">
      <c r="D564" s="2"/>
      <c r="E564" s="2"/>
      <c r="F564" s="2"/>
      <c r="G564" s="3"/>
      <c r="X564" s="4"/>
      <c r="BC564" s="4"/>
      <c r="BD564" s="4"/>
      <c r="BE564" s="4"/>
      <c r="BF564" s="4"/>
      <c r="BG564" s="5"/>
      <c r="BO564" s="5"/>
      <c r="BP564" s="5"/>
      <c r="BQ564" s="177"/>
      <c r="BR564" s="178"/>
      <c r="BS564" s="178"/>
      <c r="BT564" s="178"/>
      <c r="CA564" s="178"/>
      <c r="CB564" s="178"/>
      <c r="CC564" s="178"/>
      <c r="CO564" s="4"/>
    </row>
    <row r="565" spans="4:93" ht="15.6" x14ac:dyDescent="0.3">
      <c r="D565" s="2"/>
      <c r="E565" s="2"/>
      <c r="F565" s="2"/>
      <c r="G565" s="3"/>
      <c r="X565" s="4"/>
      <c r="BC565" s="4"/>
      <c r="BD565" s="4"/>
      <c r="BE565" s="4"/>
      <c r="BF565" s="4"/>
      <c r="BG565" s="5"/>
      <c r="BO565" s="5"/>
      <c r="BP565" s="5"/>
      <c r="BQ565" s="177"/>
      <c r="BR565" s="178"/>
      <c r="BS565" s="178"/>
      <c r="BT565" s="178"/>
      <c r="CA565" s="178"/>
      <c r="CB565" s="178"/>
      <c r="CC565" s="178"/>
      <c r="CO565" s="4"/>
    </row>
    <row r="566" spans="4:93" ht="15.6" x14ac:dyDescent="0.3">
      <c r="D566" s="2"/>
      <c r="E566" s="2"/>
      <c r="F566" s="2"/>
      <c r="G566" s="3"/>
      <c r="X566" s="4"/>
      <c r="BC566" s="4"/>
      <c r="BD566" s="4"/>
      <c r="BE566" s="4"/>
      <c r="BF566" s="4"/>
      <c r="BG566" s="5"/>
      <c r="BO566" s="5"/>
      <c r="BP566" s="5"/>
      <c r="BQ566" s="177"/>
      <c r="BR566" s="178"/>
      <c r="BS566" s="178"/>
      <c r="BT566" s="178"/>
      <c r="CA566" s="178"/>
      <c r="CB566" s="178"/>
      <c r="CC566" s="178"/>
      <c r="CO566" s="4"/>
    </row>
    <row r="567" spans="4:93" ht="15.6" x14ac:dyDescent="0.3">
      <c r="D567" s="2"/>
      <c r="E567" s="2"/>
      <c r="F567" s="2"/>
      <c r="G567" s="3"/>
      <c r="X567" s="4"/>
      <c r="BC567" s="4"/>
      <c r="BD567" s="4"/>
      <c r="BE567" s="4"/>
      <c r="BF567" s="4"/>
      <c r="BG567" s="5"/>
      <c r="BO567" s="5"/>
      <c r="BP567" s="5"/>
      <c r="BQ567" s="177"/>
      <c r="BR567" s="178"/>
      <c r="BS567" s="178"/>
      <c r="BT567" s="178"/>
      <c r="CA567" s="178"/>
      <c r="CB567" s="178"/>
      <c r="CC567" s="178"/>
      <c r="CO567" s="4"/>
    </row>
    <row r="568" spans="4:93" ht="15.6" x14ac:dyDescent="0.3">
      <c r="D568" s="2"/>
      <c r="E568" s="2"/>
      <c r="F568" s="2"/>
      <c r="G568" s="3"/>
      <c r="X568" s="4"/>
      <c r="BC568" s="4"/>
      <c r="BD568" s="4"/>
      <c r="BE568" s="4"/>
      <c r="BF568" s="4"/>
      <c r="BG568" s="5"/>
      <c r="BO568" s="5"/>
      <c r="BP568" s="5"/>
      <c r="BQ568" s="177"/>
      <c r="BR568" s="178"/>
      <c r="BS568" s="178"/>
      <c r="BT568" s="178"/>
      <c r="CA568" s="178"/>
      <c r="CB568" s="178"/>
      <c r="CC568" s="178"/>
      <c r="CO568" s="4"/>
    </row>
    <row r="569" spans="4:93" ht="15.6" x14ac:dyDescent="0.3">
      <c r="D569" s="2"/>
      <c r="E569" s="2"/>
      <c r="F569" s="2"/>
      <c r="G569" s="3"/>
      <c r="X569" s="4"/>
      <c r="BC569" s="4"/>
      <c r="BD569" s="4"/>
      <c r="BE569" s="4"/>
      <c r="BF569" s="4"/>
      <c r="BG569" s="5"/>
      <c r="BO569" s="5"/>
      <c r="BP569" s="5"/>
      <c r="BQ569" s="177"/>
      <c r="BR569" s="178"/>
      <c r="BS569" s="178"/>
      <c r="BT569" s="178"/>
      <c r="CA569" s="178"/>
      <c r="CB569" s="178"/>
      <c r="CC569" s="178"/>
      <c r="CO569" s="4"/>
    </row>
    <row r="570" spans="4:93" ht="15.6" x14ac:dyDescent="0.3">
      <c r="D570" s="2"/>
      <c r="E570" s="2"/>
      <c r="F570" s="2"/>
      <c r="G570" s="3"/>
      <c r="X570" s="4"/>
      <c r="BC570" s="4"/>
      <c r="BD570" s="4"/>
      <c r="BE570" s="4"/>
      <c r="BF570" s="4"/>
      <c r="BG570" s="5"/>
      <c r="BO570" s="5"/>
      <c r="BP570" s="5"/>
      <c r="BQ570" s="177"/>
      <c r="BR570" s="178"/>
      <c r="BS570" s="178"/>
      <c r="BT570" s="178"/>
      <c r="CA570" s="178"/>
      <c r="CB570" s="178"/>
      <c r="CC570" s="178"/>
      <c r="CO570" s="4"/>
    </row>
    <row r="571" spans="4:93" ht="15.6" x14ac:dyDescent="0.3">
      <c r="D571" s="2"/>
      <c r="E571" s="2"/>
      <c r="F571" s="2"/>
      <c r="G571" s="3"/>
      <c r="X571" s="4"/>
      <c r="BC571" s="4"/>
      <c r="BD571" s="4"/>
      <c r="BE571" s="4"/>
      <c r="BF571" s="4"/>
      <c r="BG571" s="5"/>
      <c r="BO571" s="5"/>
      <c r="BP571" s="5"/>
      <c r="BQ571" s="177"/>
      <c r="BR571" s="178"/>
      <c r="BS571" s="178"/>
      <c r="BT571" s="178"/>
      <c r="CA571" s="178"/>
      <c r="CB571" s="178"/>
      <c r="CC571" s="178"/>
      <c r="CO571" s="4"/>
    </row>
    <row r="572" spans="4:93" ht="15.6" x14ac:dyDescent="0.3">
      <c r="D572" s="2"/>
      <c r="E572" s="2"/>
      <c r="F572" s="2"/>
      <c r="G572" s="3"/>
      <c r="X572" s="4"/>
      <c r="BC572" s="4"/>
      <c r="BD572" s="4"/>
      <c r="BE572" s="4"/>
      <c r="BF572" s="4"/>
      <c r="BG572" s="5"/>
      <c r="BO572" s="5"/>
      <c r="BP572" s="5"/>
      <c r="BQ572" s="177"/>
      <c r="BR572" s="178"/>
      <c r="BS572" s="178"/>
      <c r="BT572" s="178"/>
      <c r="CA572" s="178"/>
      <c r="CB572" s="178"/>
      <c r="CC572" s="178"/>
      <c r="CO572" s="4"/>
    </row>
    <row r="573" spans="4:93" ht="15.6" x14ac:dyDescent="0.3">
      <c r="D573" s="2"/>
      <c r="E573" s="2"/>
      <c r="F573" s="2"/>
      <c r="G573" s="3"/>
      <c r="X573" s="4"/>
      <c r="BC573" s="4"/>
      <c r="BD573" s="4"/>
      <c r="BE573" s="4"/>
      <c r="BF573" s="4"/>
      <c r="BG573" s="5"/>
      <c r="BO573" s="5"/>
      <c r="BP573" s="5"/>
      <c r="BQ573" s="177"/>
      <c r="BR573" s="178"/>
      <c r="BS573" s="178"/>
      <c r="BT573" s="178"/>
      <c r="CA573" s="178"/>
      <c r="CB573" s="178"/>
      <c r="CC573" s="178"/>
      <c r="CO573" s="4"/>
    </row>
    <row r="574" spans="4:93" ht="15.6" x14ac:dyDescent="0.3">
      <c r="D574" s="2"/>
      <c r="E574" s="2"/>
      <c r="F574" s="2"/>
      <c r="G574" s="3"/>
      <c r="X574" s="4"/>
      <c r="BC574" s="4"/>
      <c r="BD574" s="4"/>
      <c r="BE574" s="4"/>
      <c r="BF574" s="4"/>
      <c r="BG574" s="5"/>
      <c r="BO574" s="5"/>
      <c r="BP574" s="5"/>
      <c r="BQ574" s="177"/>
      <c r="BR574" s="178"/>
      <c r="BS574" s="178"/>
      <c r="BT574" s="178"/>
      <c r="CA574" s="178"/>
      <c r="CB574" s="178"/>
      <c r="CC574" s="178"/>
      <c r="CO574" s="4"/>
    </row>
    <row r="575" spans="4:93" ht="15.6" x14ac:dyDescent="0.3">
      <c r="D575" s="2"/>
      <c r="E575" s="2"/>
      <c r="F575" s="2"/>
      <c r="G575" s="3"/>
      <c r="X575" s="4"/>
      <c r="BC575" s="4"/>
      <c r="BD575" s="4"/>
      <c r="BE575" s="4"/>
      <c r="BF575" s="4"/>
      <c r="BG575" s="5"/>
      <c r="BO575" s="5"/>
      <c r="BP575" s="5"/>
      <c r="BQ575" s="177"/>
      <c r="BR575" s="178"/>
      <c r="BS575" s="178"/>
      <c r="BT575" s="178"/>
      <c r="CA575" s="178"/>
      <c r="CB575" s="178"/>
      <c r="CC575" s="178"/>
      <c r="CO575" s="4"/>
    </row>
    <row r="576" spans="4:93" ht="15.6" x14ac:dyDescent="0.3">
      <c r="D576" s="2"/>
      <c r="E576" s="2"/>
      <c r="F576" s="2"/>
      <c r="G576" s="3"/>
      <c r="X576" s="4"/>
      <c r="BC576" s="4"/>
      <c r="BD576" s="4"/>
      <c r="BE576" s="4"/>
      <c r="BF576" s="4"/>
      <c r="BG576" s="5"/>
      <c r="BO576" s="5"/>
      <c r="BP576" s="5"/>
      <c r="BQ576" s="177"/>
      <c r="BR576" s="178"/>
      <c r="BS576" s="178"/>
      <c r="BT576" s="178"/>
      <c r="CA576" s="178"/>
      <c r="CB576" s="178"/>
      <c r="CC576" s="178"/>
      <c r="CO576" s="4"/>
    </row>
    <row r="577" spans="4:93" ht="15.6" x14ac:dyDescent="0.3">
      <c r="D577" s="2"/>
      <c r="E577" s="2"/>
      <c r="F577" s="2"/>
      <c r="G577" s="3"/>
      <c r="X577" s="4"/>
      <c r="BC577" s="4"/>
      <c r="BD577" s="4"/>
      <c r="BE577" s="4"/>
      <c r="BF577" s="4"/>
      <c r="BG577" s="5"/>
      <c r="BO577" s="5"/>
      <c r="BP577" s="5"/>
      <c r="BQ577" s="177"/>
      <c r="BR577" s="178"/>
      <c r="BS577" s="178"/>
      <c r="BT577" s="178"/>
      <c r="CA577" s="178"/>
      <c r="CB577" s="178"/>
      <c r="CC577" s="178"/>
      <c r="CO577" s="4"/>
    </row>
    <row r="578" spans="4:93" ht="15.6" x14ac:dyDescent="0.3">
      <c r="D578" s="2"/>
      <c r="E578" s="2"/>
      <c r="F578" s="2"/>
      <c r="G578" s="3"/>
      <c r="X578" s="4"/>
      <c r="BC578" s="4"/>
      <c r="BD578" s="4"/>
      <c r="BE578" s="4"/>
      <c r="BF578" s="4"/>
      <c r="BG578" s="5"/>
      <c r="BO578" s="5"/>
      <c r="BP578" s="5"/>
      <c r="BQ578" s="177"/>
      <c r="BR578" s="178"/>
      <c r="BS578" s="178"/>
      <c r="BT578" s="178"/>
      <c r="CA578" s="178"/>
      <c r="CB578" s="178"/>
      <c r="CC578" s="178"/>
      <c r="CO578" s="4"/>
    </row>
    <row r="579" spans="4:93" ht="15.6" x14ac:dyDescent="0.3">
      <c r="D579" s="2"/>
      <c r="E579" s="2"/>
      <c r="F579" s="2"/>
      <c r="G579" s="3"/>
      <c r="X579" s="4"/>
      <c r="BC579" s="4"/>
      <c r="BD579" s="4"/>
      <c r="BE579" s="4"/>
      <c r="BF579" s="4"/>
      <c r="BG579" s="5"/>
      <c r="BO579" s="5"/>
      <c r="BP579" s="5"/>
      <c r="BQ579" s="177"/>
      <c r="BR579" s="178"/>
      <c r="BS579" s="178"/>
      <c r="BT579" s="178"/>
      <c r="CA579" s="178"/>
      <c r="CB579" s="178"/>
      <c r="CC579" s="178"/>
      <c r="CO579" s="4"/>
    </row>
    <row r="580" spans="4:93" ht="15.6" x14ac:dyDescent="0.3">
      <c r="D580" s="2"/>
      <c r="E580" s="2"/>
      <c r="F580" s="2"/>
      <c r="G580" s="3"/>
      <c r="X580" s="4"/>
      <c r="BC580" s="4"/>
      <c r="BD580" s="4"/>
      <c r="BE580" s="4"/>
      <c r="BF580" s="4"/>
      <c r="BG580" s="5"/>
      <c r="BO580" s="5"/>
      <c r="BP580" s="5"/>
      <c r="BQ580" s="177"/>
      <c r="BR580" s="178"/>
      <c r="BS580" s="178"/>
      <c r="BT580" s="178"/>
      <c r="CA580" s="178"/>
      <c r="CB580" s="178"/>
      <c r="CC580" s="178"/>
      <c r="CO580" s="4"/>
    </row>
    <row r="581" spans="4:93" ht="15.6" x14ac:dyDescent="0.3">
      <c r="D581" s="2"/>
      <c r="E581" s="2"/>
      <c r="F581" s="2"/>
      <c r="G581" s="3"/>
      <c r="X581" s="4"/>
      <c r="BC581" s="4"/>
      <c r="BD581" s="4"/>
      <c r="BE581" s="4"/>
      <c r="BF581" s="4"/>
      <c r="BG581" s="5"/>
      <c r="BO581" s="5"/>
      <c r="BP581" s="5"/>
      <c r="BQ581" s="177"/>
      <c r="BR581" s="178"/>
      <c r="BS581" s="178"/>
      <c r="BT581" s="178"/>
      <c r="CA581" s="178"/>
      <c r="CB581" s="178"/>
      <c r="CC581" s="178"/>
      <c r="CO581" s="4"/>
    </row>
    <row r="582" spans="4:93" ht="15.6" x14ac:dyDescent="0.3">
      <c r="D582" s="2"/>
      <c r="E582" s="2"/>
      <c r="F582" s="2"/>
      <c r="G582" s="3"/>
      <c r="X582" s="4"/>
      <c r="BC582" s="4"/>
      <c r="BD582" s="4"/>
      <c r="BE582" s="4"/>
      <c r="BF582" s="4"/>
      <c r="BG582" s="5"/>
      <c r="BO582" s="5"/>
      <c r="BP582" s="5"/>
      <c r="BQ582" s="177"/>
      <c r="BR582" s="178"/>
      <c r="BS582" s="178"/>
      <c r="BT582" s="178"/>
      <c r="CA582" s="178"/>
      <c r="CB582" s="178"/>
      <c r="CC582" s="178"/>
      <c r="CO582" s="4"/>
    </row>
    <row r="583" spans="4:93" ht="15.6" x14ac:dyDescent="0.3">
      <c r="D583" s="2"/>
      <c r="E583" s="2"/>
      <c r="F583" s="2"/>
      <c r="G583" s="3"/>
      <c r="X583" s="4"/>
      <c r="BC583" s="4"/>
      <c r="BD583" s="4"/>
      <c r="BE583" s="4"/>
      <c r="BF583" s="4"/>
      <c r="BG583" s="5"/>
      <c r="BO583" s="5"/>
      <c r="BP583" s="5"/>
      <c r="BQ583" s="177"/>
      <c r="BR583" s="178"/>
      <c r="BS583" s="178"/>
      <c r="BT583" s="178"/>
      <c r="CA583" s="178"/>
      <c r="CB583" s="178"/>
      <c r="CC583" s="178"/>
      <c r="CO583" s="4"/>
    </row>
    <row r="584" spans="4:93" ht="15.6" x14ac:dyDescent="0.3">
      <c r="D584" s="2"/>
      <c r="E584" s="2"/>
      <c r="F584" s="2"/>
      <c r="G584" s="3"/>
      <c r="X584" s="4"/>
      <c r="BC584" s="4"/>
      <c r="BD584" s="4"/>
      <c r="BE584" s="4"/>
      <c r="BF584" s="4"/>
      <c r="BG584" s="5"/>
      <c r="BO584" s="5"/>
      <c r="BP584" s="5"/>
      <c r="BQ584" s="177"/>
      <c r="BR584" s="178"/>
      <c r="BS584" s="178"/>
      <c r="BT584" s="178"/>
      <c r="CA584" s="178"/>
      <c r="CB584" s="178"/>
      <c r="CC584" s="178"/>
      <c r="CO584" s="4"/>
    </row>
    <row r="585" spans="4:93" ht="15.6" x14ac:dyDescent="0.3">
      <c r="D585" s="2"/>
      <c r="E585" s="2"/>
      <c r="F585" s="2"/>
      <c r="G585" s="3"/>
      <c r="X585" s="4"/>
      <c r="BC585" s="4"/>
      <c r="BD585" s="4"/>
      <c r="BE585" s="4"/>
      <c r="BF585" s="4"/>
      <c r="BG585" s="5"/>
      <c r="BO585" s="5"/>
      <c r="BP585" s="5"/>
      <c r="BQ585" s="177"/>
      <c r="BR585" s="178"/>
      <c r="BS585" s="178"/>
      <c r="BT585" s="178"/>
      <c r="CA585" s="178"/>
      <c r="CB585" s="178"/>
      <c r="CC585" s="178"/>
      <c r="CO585" s="4"/>
    </row>
    <row r="586" spans="4:93" ht="15.6" x14ac:dyDescent="0.3">
      <c r="D586" s="2"/>
      <c r="E586" s="2"/>
      <c r="F586" s="2"/>
      <c r="G586" s="3"/>
      <c r="X586" s="4"/>
      <c r="BC586" s="4"/>
      <c r="BD586" s="4"/>
      <c r="BE586" s="4"/>
      <c r="BF586" s="4"/>
      <c r="BG586" s="5"/>
      <c r="BO586" s="5"/>
      <c r="BP586" s="5"/>
      <c r="BQ586" s="177"/>
      <c r="BR586" s="178"/>
      <c r="BS586" s="178"/>
      <c r="BT586" s="178"/>
      <c r="CA586" s="178"/>
      <c r="CB586" s="178"/>
      <c r="CC586" s="178"/>
      <c r="CO586" s="4"/>
    </row>
    <row r="587" spans="4:93" ht="15.6" x14ac:dyDescent="0.3">
      <c r="D587" s="2"/>
      <c r="E587" s="2"/>
      <c r="F587" s="2"/>
      <c r="G587" s="3"/>
      <c r="X587" s="4"/>
      <c r="BC587" s="4"/>
      <c r="BD587" s="4"/>
      <c r="BE587" s="4"/>
      <c r="BF587" s="4"/>
      <c r="BG587" s="5"/>
      <c r="BO587" s="5"/>
      <c r="BP587" s="5"/>
      <c r="BQ587" s="177"/>
      <c r="BR587" s="178"/>
      <c r="BS587" s="178"/>
      <c r="BT587" s="178"/>
      <c r="CA587" s="178"/>
      <c r="CB587" s="178"/>
      <c r="CC587" s="178"/>
      <c r="CO587" s="4"/>
    </row>
    <row r="588" spans="4:93" ht="15.6" x14ac:dyDescent="0.3">
      <c r="D588" s="2"/>
      <c r="E588" s="2"/>
      <c r="F588" s="2"/>
      <c r="G588" s="3"/>
      <c r="X588" s="4"/>
      <c r="BC588" s="4"/>
      <c r="BD588" s="4"/>
      <c r="BE588" s="4"/>
      <c r="BF588" s="4"/>
      <c r="BG588" s="5"/>
      <c r="BO588" s="5"/>
      <c r="BP588" s="5"/>
      <c r="BQ588" s="177"/>
      <c r="BR588" s="178"/>
      <c r="BS588" s="178"/>
      <c r="BT588" s="178"/>
      <c r="CA588" s="178"/>
      <c r="CB588" s="178"/>
      <c r="CC588" s="178"/>
      <c r="CO588" s="4"/>
    </row>
    <row r="589" spans="4:93" ht="15.6" x14ac:dyDescent="0.3">
      <c r="D589" s="2"/>
      <c r="E589" s="2"/>
      <c r="F589" s="2"/>
      <c r="G589" s="3"/>
      <c r="X589" s="4"/>
      <c r="BC589" s="4"/>
      <c r="BD589" s="4"/>
      <c r="BE589" s="4"/>
      <c r="BF589" s="4"/>
      <c r="BG589" s="5"/>
      <c r="BO589" s="5"/>
      <c r="BP589" s="5"/>
      <c r="BQ589" s="177"/>
      <c r="BR589" s="178"/>
      <c r="BS589" s="178"/>
      <c r="BT589" s="178"/>
      <c r="CA589" s="178"/>
      <c r="CB589" s="178"/>
      <c r="CC589" s="178"/>
      <c r="CO589" s="4"/>
    </row>
    <row r="590" spans="4:93" ht="15.6" x14ac:dyDescent="0.3">
      <c r="D590" s="2"/>
      <c r="E590" s="2"/>
      <c r="F590" s="2"/>
      <c r="G590" s="3"/>
      <c r="X590" s="4"/>
      <c r="BC590" s="4"/>
      <c r="BD590" s="4"/>
      <c r="BE590" s="4"/>
      <c r="BF590" s="4"/>
      <c r="BG590" s="5"/>
      <c r="BO590" s="5"/>
      <c r="BP590" s="5"/>
      <c r="BQ590" s="177"/>
      <c r="BR590" s="178"/>
      <c r="BS590" s="178"/>
      <c r="BT590" s="178"/>
      <c r="CA590" s="178"/>
      <c r="CB590" s="178"/>
      <c r="CC590" s="178"/>
      <c r="CO590" s="4"/>
    </row>
    <row r="591" spans="4:93" ht="15.6" x14ac:dyDescent="0.3">
      <c r="D591" s="2"/>
      <c r="E591" s="2"/>
      <c r="F591" s="2"/>
      <c r="G591" s="3"/>
      <c r="X591" s="4"/>
      <c r="BC591" s="4"/>
      <c r="BD591" s="4"/>
      <c r="BE591" s="4"/>
      <c r="BF591" s="4"/>
      <c r="BG591" s="5"/>
      <c r="BO591" s="5"/>
      <c r="BP591" s="5"/>
      <c r="BQ591" s="177"/>
      <c r="BR591" s="178"/>
      <c r="BS591" s="178"/>
      <c r="BT591" s="178"/>
      <c r="CA591" s="178"/>
      <c r="CB591" s="178"/>
      <c r="CC591" s="178"/>
      <c r="CO591" s="4"/>
    </row>
    <row r="592" spans="4:93" ht="15.6" x14ac:dyDescent="0.3">
      <c r="D592" s="2"/>
      <c r="E592" s="2"/>
      <c r="F592" s="2"/>
      <c r="G592" s="3"/>
      <c r="X592" s="4"/>
      <c r="BC592" s="4"/>
      <c r="BD592" s="4"/>
      <c r="BE592" s="4"/>
      <c r="BF592" s="4"/>
      <c r="BG592" s="5"/>
      <c r="BO592" s="5"/>
      <c r="BP592" s="5"/>
      <c r="BQ592" s="177"/>
      <c r="BR592" s="178"/>
      <c r="BS592" s="178"/>
      <c r="BT592" s="178"/>
      <c r="CA592" s="178"/>
      <c r="CB592" s="178"/>
      <c r="CC592" s="178"/>
      <c r="CO592" s="4"/>
    </row>
    <row r="593" spans="4:93" ht="15.6" x14ac:dyDescent="0.3">
      <c r="D593" s="2"/>
      <c r="E593" s="2"/>
      <c r="F593" s="2"/>
      <c r="G593" s="3"/>
      <c r="X593" s="4"/>
      <c r="BC593" s="4"/>
      <c r="BD593" s="4"/>
      <c r="BE593" s="4"/>
      <c r="BF593" s="4"/>
      <c r="BG593" s="5"/>
      <c r="BO593" s="5"/>
      <c r="BP593" s="5"/>
      <c r="BQ593" s="177"/>
      <c r="BR593" s="178"/>
      <c r="BS593" s="178"/>
      <c r="BT593" s="178"/>
      <c r="CA593" s="178"/>
      <c r="CB593" s="178"/>
      <c r="CC593" s="178"/>
      <c r="CO593" s="4"/>
    </row>
    <row r="594" spans="4:93" ht="15.6" x14ac:dyDescent="0.3">
      <c r="D594" s="2"/>
      <c r="E594" s="2"/>
      <c r="F594" s="2"/>
      <c r="G594" s="3"/>
      <c r="X594" s="4"/>
      <c r="BC594" s="4"/>
      <c r="BD594" s="4"/>
      <c r="BE594" s="4"/>
      <c r="BF594" s="4"/>
      <c r="BG594" s="5"/>
      <c r="BO594" s="5"/>
      <c r="BP594" s="5"/>
      <c r="BQ594" s="177"/>
      <c r="BR594" s="178"/>
      <c r="BS594" s="178"/>
      <c r="BT594" s="178"/>
      <c r="CA594" s="178"/>
      <c r="CB594" s="178"/>
      <c r="CC594" s="178"/>
      <c r="CO594" s="4"/>
    </row>
    <row r="595" spans="4:93" ht="15.6" x14ac:dyDescent="0.3">
      <c r="D595" s="2"/>
      <c r="E595" s="2"/>
      <c r="F595" s="2"/>
      <c r="G595" s="3"/>
      <c r="X595" s="4"/>
      <c r="BC595" s="4"/>
      <c r="BD595" s="4"/>
      <c r="BE595" s="4"/>
      <c r="BF595" s="4"/>
      <c r="BG595" s="5"/>
      <c r="BO595" s="5"/>
      <c r="BP595" s="5"/>
      <c r="BQ595" s="177"/>
      <c r="BR595" s="178"/>
      <c r="BS595" s="178"/>
      <c r="BT595" s="178"/>
      <c r="CA595" s="178"/>
      <c r="CB595" s="178"/>
      <c r="CC595" s="178"/>
      <c r="CO595" s="4"/>
    </row>
    <row r="596" spans="4:93" ht="15.6" x14ac:dyDescent="0.3">
      <c r="D596" s="2"/>
      <c r="E596" s="2"/>
      <c r="F596" s="2"/>
      <c r="G596" s="3"/>
      <c r="X596" s="4"/>
      <c r="BC596" s="4"/>
      <c r="BD596" s="4"/>
      <c r="BE596" s="4"/>
      <c r="BF596" s="4"/>
      <c r="BG596" s="5"/>
      <c r="BO596" s="5"/>
      <c r="BP596" s="5"/>
      <c r="BQ596" s="177"/>
      <c r="BR596" s="178"/>
      <c r="BS596" s="178"/>
      <c r="BT596" s="178"/>
      <c r="CA596" s="178"/>
      <c r="CB596" s="178"/>
      <c r="CC596" s="178"/>
      <c r="CO596" s="4"/>
    </row>
    <row r="597" spans="4:93" ht="15.6" x14ac:dyDescent="0.3">
      <c r="D597" s="2"/>
      <c r="E597" s="2"/>
      <c r="F597" s="2"/>
      <c r="G597" s="3"/>
      <c r="X597" s="4"/>
      <c r="BC597" s="4"/>
      <c r="BD597" s="4"/>
      <c r="BE597" s="4"/>
      <c r="BF597" s="4"/>
      <c r="BG597" s="5"/>
      <c r="BO597" s="5"/>
      <c r="BP597" s="5"/>
      <c r="BQ597" s="177"/>
      <c r="BR597" s="178"/>
      <c r="BS597" s="178"/>
      <c r="BT597" s="178"/>
      <c r="CA597" s="178"/>
      <c r="CB597" s="178"/>
      <c r="CC597" s="178"/>
      <c r="CO597" s="4"/>
    </row>
    <row r="598" spans="4:93" ht="15.6" x14ac:dyDescent="0.3">
      <c r="D598" s="2"/>
      <c r="E598" s="2"/>
      <c r="F598" s="2"/>
      <c r="G598" s="3"/>
      <c r="X598" s="4"/>
      <c r="BC598" s="4"/>
      <c r="BD598" s="4"/>
      <c r="BE598" s="4"/>
      <c r="BF598" s="4"/>
      <c r="BG598" s="5"/>
      <c r="BO598" s="5"/>
      <c r="BP598" s="5"/>
      <c r="BQ598" s="177"/>
      <c r="BR598" s="178"/>
      <c r="BS598" s="178"/>
      <c r="BT598" s="178"/>
      <c r="CA598" s="178"/>
      <c r="CB598" s="178"/>
      <c r="CC598" s="178"/>
      <c r="CO598" s="4"/>
    </row>
    <row r="599" spans="4:93" ht="15.6" x14ac:dyDescent="0.3">
      <c r="D599" s="2"/>
      <c r="E599" s="2"/>
      <c r="F599" s="2"/>
      <c r="G599" s="3"/>
      <c r="X599" s="4"/>
      <c r="BC599" s="4"/>
      <c r="BD599" s="4"/>
      <c r="BE599" s="4"/>
      <c r="BF599" s="4"/>
      <c r="BG599" s="5"/>
      <c r="BO599" s="5"/>
      <c r="BP599" s="5"/>
      <c r="BQ599" s="177"/>
      <c r="BR599" s="178"/>
      <c r="BS599" s="178"/>
      <c r="BT599" s="178"/>
      <c r="CA599" s="178"/>
      <c r="CB599" s="178"/>
      <c r="CC599" s="178"/>
      <c r="CO599" s="4"/>
    </row>
    <row r="600" spans="4:93" ht="15.6" x14ac:dyDescent="0.3">
      <c r="D600" s="2"/>
      <c r="E600" s="2"/>
      <c r="F600" s="2"/>
      <c r="G600" s="3"/>
      <c r="X600" s="4"/>
      <c r="BC600" s="4"/>
      <c r="BD600" s="4"/>
      <c r="BE600" s="4"/>
      <c r="BF600" s="4"/>
      <c r="BG600" s="5"/>
      <c r="BO600" s="5"/>
      <c r="BP600" s="5"/>
      <c r="BQ600" s="177"/>
      <c r="BR600" s="178"/>
      <c r="BS600" s="178"/>
      <c r="BT600" s="178"/>
      <c r="CA600" s="178"/>
      <c r="CB600" s="178"/>
      <c r="CC600" s="178"/>
      <c r="CO600" s="4"/>
    </row>
    <row r="601" spans="4:93" ht="15.6" x14ac:dyDescent="0.3">
      <c r="D601" s="2"/>
      <c r="E601" s="2"/>
      <c r="F601" s="2"/>
      <c r="G601" s="3"/>
      <c r="X601" s="4"/>
      <c r="BC601" s="4"/>
      <c r="BD601" s="4"/>
      <c r="BE601" s="4"/>
      <c r="BF601" s="4"/>
      <c r="BG601" s="5"/>
      <c r="BO601" s="5"/>
      <c r="BP601" s="5"/>
      <c r="BQ601" s="177"/>
      <c r="BR601" s="178"/>
      <c r="BS601" s="178"/>
      <c r="BT601" s="178"/>
      <c r="CA601" s="178"/>
      <c r="CB601" s="178"/>
      <c r="CC601" s="178"/>
      <c r="CO601" s="4"/>
    </row>
    <row r="602" spans="4:93" ht="15.6" x14ac:dyDescent="0.3">
      <c r="D602" s="2"/>
      <c r="E602" s="2"/>
      <c r="F602" s="2"/>
      <c r="G602" s="3"/>
      <c r="X602" s="4"/>
      <c r="BC602" s="4"/>
      <c r="BD602" s="4"/>
      <c r="BE602" s="4"/>
      <c r="BF602" s="4"/>
      <c r="BG602" s="5"/>
      <c r="BO602" s="5"/>
      <c r="BP602" s="5"/>
      <c r="BQ602" s="177"/>
      <c r="BR602" s="178"/>
      <c r="BS602" s="178"/>
      <c r="BT602" s="178"/>
      <c r="CA602" s="178"/>
      <c r="CB602" s="178"/>
      <c r="CC602" s="178"/>
      <c r="CO602" s="4"/>
    </row>
    <row r="603" spans="4:93" ht="15.6" x14ac:dyDescent="0.3">
      <c r="D603" s="2"/>
      <c r="E603" s="2"/>
      <c r="F603" s="2"/>
      <c r="G603" s="3"/>
      <c r="X603" s="4"/>
      <c r="BC603" s="4"/>
      <c r="BD603" s="4"/>
      <c r="BE603" s="4"/>
      <c r="BF603" s="4"/>
      <c r="BG603" s="5"/>
      <c r="BO603" s="5"/>
      <c r="BP603" s="5"/>
      <c r="BQ603" s="177"/>
      <c r="BR603" s="178"/>
      <c r="BS603" s="178"/>
      <c r="BT603" s="178"/>
      <c r="CA603" s="178"/>
      <c r="CB603" s="178"/>
      <c r="CC603" s="178"/>
      <c r="CO603" s="4"/>
    </row>
    <row r="604" spans="4:93" ht="15.6" x14ac:dyDescent="0.3">
      <c r="D604" s="2"/>
      <c r="E604" s="2"/>
      <c r="F604" s="2"/>
      <c r="G604" s="3"/>
      <c r="X604" s="4"/>
      <c r="BC604" s="4"/>
      <c r="BD604" s="4"/>
      <c r="BE604" s="4"/>
      <c r="BF604" s="4"/>
      <c r="BG604" s="5"/>
      <c r="BO604" s="5"/>
      <c r="BP604" s="5"/>
      <c r="BQ604" s="177"/>
      <c r="BR604" s="178"/>
      <c r="BS604" s="178"/>
      <c r="BT604" s="178"/>
      <c r="CA604" s="178"/>
      <c r="CB604" s="178"/>
      <c r="CC604" s="178"/>
      <c r="CO604" s="4"/>
    </row>
    <row r="605" spans="4:93" ht="15.6" x14ac:dyDescent="0.3">
      <c r="D605" s="2"/>
      <c r="E605" s="2"/>
      <c r="F605" s="2"/>
      <c r="G605" s="3"/>
      <c r="X605" s="4"/>
      <c r="BC605" s="4"/>
      <c r="BD605" s="4"/>
      <c r="BE605" s="4"/>
      <c r="BF605" s="4"/>
      <c r="BG605" s="5"/>
      <c r="BO605" s="5"/>
      <c r="BP605" s="5"/>
      <c r="BQ605" s="177"/>
      <c r="BR605" s="178"/>
      <c r="BS605" s="178"/>
      <c r="BT605" s="178"/>
      <c r="CA605" s="178"/>
      <c r="CB605" s="178"/>
      <c r="CC605" s="178"/>
      <c r="CO605" s="4"/>
    </row>
    <row r="606" spans="4:93" ht="15.6" x14ac:dyDescent="0.3">
      <c r="D606" s="2"/>
      <c r="E606" s="2"/>
      <c r="F606" s="2"/>
      <c r="G606" s="3"/>
      <c r="X606" s="4"/>
      <c r="BC606" s="4"/>
      <c r="BD606" s="4"/>
      <c r="BE606" s="4"/>
      <c r="BF606" s="4"/>
      <c r="BG606" s="5"/>
      <c r="BO606" s="5"/>
      <c r="BP606" s="5"/>
      <c r="BQ606" s="177"/>
      <c r="BR606" s="178"/>
      <c r="BS606" s="178"/>
      <c r="BT606" s="178"/>
      <c r="CA606" s="178"/>
      <c r="CB606" s="178"/>
      <c r="CC606" s="178"/>
      <c r="CO606" s="4"/>
    </row>
    <row r="607" spans="4:93" ht="15.6" x14ac:dyDescent="0.3">
      <c r="D607" s="2"/>
      <c r="E607" s="2"/>
      <c r="F607" s="2"/>
      <c r="G607" s="3"/>
      <c r="X607" s="4"/>
      <c r="BC607" s="4"/>
      <c r="BD607" s="4"/>
      <c r="BE607" s="4"/>
      <c r="BF607" s="4"/>
      <c r="BG607" s="5"/>
      <c r="BO607" s="5"/>
      <c r="BP607" s="5"/>
      <c r="BQ607" s="177"/>
      <c r="BR607" s="178"/>
      <c r="BS607" s="178"/>
      <c r="BT607" s="178"/>
      <c r="CA607" s="178"/>
      <c r="CB607" s="178"/>
      <c r="CC607" s="178"/>
      <c r="CO607" s="4"/>
    </row>
    <row r="608" spans="4:93" ht="15.6" x14ac:dyDescent="0.3">
      <c r="D608" s="2"/>
      <c r="E608" s="2"/>
      <c r="F608" s="2"/>
      <c r="G608" s="3"/>
      <c r="X608" s="4"/>
      <c r="BC608" s="4"/>
      <c r="BD608" s="4"/>
      <c r="BE608" s="4"/>
      <c r="BF608" s="4"/>
      <c r="BG608" s="5"/>
      <c r="BO608" s="5"/>
      <c r="BP608" s="5"/>
      <c r="BQ608" s="177"/>
      <c r="BR608" s="178"/>
      <c r="BS608" s="178"/>
      <c r="BT608" s="178"/>
      <c r="CA608" s="178"/>
      <c r="CB608" s="178"/>
      <c r="CC608" s="178"/>
      <c r="CO608" s="4"/>
    </row>
    <row r="609" spans="4:93" ht="15.6" x14ac:dyDescent="0.3">
      <c r="D609" s="2"/>
      <c r="E609" s="2"/>
      <c r="F609" s="2"/>
      <c r="G609" s="3"/>
      <c r="X609" s="4"/>
      <c r="BC609" s="4"/>
      <c r="BD609" s="4"/>
      <c r="BE609" s="4"/>
      <c r="BF609" s="4"/>
      <c r="BG609" s="5"/>
      <c r="BO609" s="5"/>
      <c r="BP609" s="5"/>
      <c r="BQ609" s="177"/>
      <c r="BR609" s="178"/>
      <c r="BS609" s="178"/>
      <c r="BT609" s="178"/>
      <c r="CA609" s="178"/>
      <c r="CB609" s="178"/>
      <c r="CC609" s="178"/>
      <c r="CO609" s="4"/>
    </row>
    <row r="610" spans="4:93" ht="15.6" x14ac:dyDescent="0.3">
      <c r="D610" s="2"/>
      <c r="E610" s="2"/>
      <c r="F610" s="2"/>
      <c r="G610" s="3"/>
      <c r="X610" s="4"/>
      <c r="BC610" s="4"/>
      <c r="BD610" s="4"/>
      <c r="BE610" s="4"/>
      <c r="BF610" s="4"/>
      <c r="BG610" s="5"/>
      <c r="BO610" s="5"/>
      <c r="BP610" s="5"/>
      <c r="BQ610" s="177"/>
      <c r="BR610" s="178"/>
      <c r="BS610" s="178"/>
      <c r="BT610" s="178"/>
      <c r="CA610" s="178"/>
      <c r="CB610" s="178"/>
      <c r="CC610" s="178"/>
      <c r="CO610" s="4"/>
    </row>
    <row r="611" spans="4:93" ht="15.6" x14ac:dyDescent="0.3">
      <c r="D611" s="2"/>
      <c r="E611" s="2"/>
      <c r="F611" s="2"/>
      <c r="G611" s="3"/>
      <c r="X611" s="4"/>
      <c r="BC611" s="4"/>
      <c r="BD611" s="4"/>
      <c r="BE611" s="4"/>
      <c r="BF611" s="4"/>
      <c r="BG611" s="5"/>
      <c r="BO611" s="5"/>
      <c r="BP611" s="5"/>
      <c r="BQ611" s="177"/>
      <c r="BR611" s="178"/>
      <c r="BS611" s="178"/>
      <c r="BT611" s="178"/>
      <c r="CA611" s="178"/>
      <c r="CB611" s="178"/>
      <c r="CC611" s="178"/>
      <c r="CO611" s="4"/>
    </row>
    <row r="612" spans="4:93" ht="15.6" x14ac:dyDescent="0.3">
      <c r="D612" s="2"/>
      <c r="E612" s="2"/>
      <c r="F612" s="2"/>
      <c r="G612" s="3"/>
      <c r="X612" s="4"/>
      <c r="BC612" s="4"/>
      <c r="BD612" s="4"/>
      <c r="BE612" s="4"/>
      <c r="BF612" s="4"/>
      <c r="BG612" s="5"/>
      <c r="BO612" s="5"/>
      <c r="BP612" s="5"/>
      <c r="BQ612" s="177"/>
      <c r="BR612" s="178"/>
      <c r="BS612" s="178"/>
      <c r="BT612" s="178"/>
      <c r="CA612" s="178"/>
      <c r="CB612" s="178"/>
      <c r="CC612" s="178"/>
      <c r="CO612" s="4"/>
    </row>
    <row r="613" spans="4:93" ht="15.6" x14ac:dyDescent="0.3">
      <c r="D613" s="2"/>
      <c r="E613" s="2"/>
      <c r="F613" s="2"/>
      <c r="G613" s="3"/>
      <c r="X613" s="4"/>
      <c r="BC613" s="4"/>
      <c r="BD613" s="4"/>
      <c r="BE613" s="4"/>
      <c r="BF613" s="4"/>
      <c r="BG613" s="5"/>
      <c r="BO613" s="5"/>
      <c r="BP613" s="5"/>
      <c r="BQ613" s="177"/>
      <c r="BR613" s="178"/>
      <c r="BS613" s="178"/>
      <c r="BT613" s="178"/>
      <c r="CA613" s="178"/>
      <c r="CB613" s="178"/>
      <c r="CC613" s="178"/>
      <c r="CO613" s="4"/>
    </row>
    <row r="614" spans="4:93" ht="15.6" x14ac:dyDescent="0.3">
      <c r="D614" s="2"/>
      <c r="E614" s="2"/>
      <c r="F614" s="2"/>
      <c r="G614" s="3"/>
      <c r="X614" s="4"/>
      <c r="BC614" s="4"/>
      <c r="BD614" s="4"/>
      <c r="BE614" s="4"/>
      <c r="BF614" s="4"/>
      <c r="BG614" s="5"/>
      <c r="BO614" s="5"/>
      <c r="BP614" s="5"/>
      <c r="BQ614" s="177"/>
      <c r="BR614" s="178"/>
      <c r="BS614" s="178"/>
      <c r="BT614" s="178"/>
      <c r="CA614" s="178"/>
      <c r="CB614" s="178"/>
      <c r="CC614" s="178"/>
      <c r="CO614" s="4"/>
    </row>
    <row r="615" spans="4:93" ht="15.6" x14ac:dyDescent="0.3">
      <c r="D615" s="2"/>
      <c r="E615" s="2"/>
      <c r="F615" s="2"/>
      <c r="G615" s="3"/>
      <c r="X615" s="4"/>
      <c r="BC615" s="4"/>
      <c r="BD615" s="4"/>
      <c r="BE615" s="4"/>
      <c r="BF615" s="4"/>
      <c r="BG615" s="5"/>
      <c r="BO615" s="5"/>
      <c r="BP615" s="5"/>
      <c r="BQ615" s="177"/>
      <c r="BR615" s="178"/>
      <c r="BS615" s="178"/>
      <c r="BT615" s="178"/>
      <c r="CA615" s="178"/>
      <c r="CB615" s="178"/>
      <c r="CC615" s="178"/>
      <c r="CO615" s="4"/>
    </row>
    <row r="616" spans="4:93" ht="15.6" x14ac:dyDescent="0.3">
      <c r="D616" s="2"/>
      <c r="E616" s="2"/>
      <c r="F616" s="2"/>
      <c r="G616" s="3"/>
      <c r="X616" s="4"/>
      <c r="BC616" s="4"/>
      <c r="BD616" s="4"/>
      <c r="BE616" s="4"/>
      <c r="BF616" s="4"/>
      <c r="BG616" s="5"/>
      <c r="BO616" s="5"/>
      <c r="BP616" s="5"/>
      <c r="BQ616" s="177"/>
      <c r="BR616" s="178"/>
      <c r="BS616" s="178"/>
      <c r="BT616" s="178"/>
      <c r="CA616" s="178"/>
      <c r="CB616" s="178"/>
      <c r="CC616" s="178"/>
      <c r="CO616" s="4"/>
    </row>
    <row r="617" spans="4:93" ht="15.6" x14ac:dyDescent="0.3">
      <c r="D617" s="2"/>
      <c r="E617" s="2"/>
      <c r="F617" s="2"/>
      <c r="G617" s="3"/>
      <c r="X617" s="4"/>
      <c r="BC617" s="4"/>
      <c r="BD617" s="4"/>
      <c r="BE617" s="4"/>
      <c r="BF617" s="4"/>
      <c r="BG617" s="5"/>
      <c r="BO617" s="5"/>
      <c r="BP617" s="5"/>
      <c r="BQ617" s="177"/>
      <c r="BR617" s="178"/>
      <c r="BS617" s="178"/>
      <c r="BT617" s="178"/>
      <c r="CA617" s="178"/>
      <c r="CB617" s="178"/>
      <c r="CC617" s="178"/>
      <c r="CO617" s="4"/>
    </row>
    <row r="618" spans="4:93" ht="15.6" x14ac:dyDescent="0.3">
      <c r="D618" s="2"/>
      <c r="E618" s="2"/>
      <c r="F618" s="2"/>
      <c r="G618" s="3"/>
      <c r="X618" s="4"/>
      <c r="BC618" s="4"/>
      <c r="BD618" s="4"/>
      <c r="BE618" s="4"/>
      <c r="BF618" s="4"/>
      <c r="BG618" s="5"/>
      <c r="BO618" s="5"/>
      <c r="BP618" s="5"/>
      <c r="BQ618" s="177"/>
      <c r="BR618" s="178"/>
      <c r="BS618" s="178"/>
      <c r="BT618" s="178"/>
      <c r="CA618" s="178"/>
      <c r="CB618" s="178"/>
      <c r="CC618" s="178"/>
      <c r="CO618" s="4"/>
    </row>
    <row r="619" spans="4:93" ht="15.6" x14ac:dyDescent="0.3">
      <c r="D619" s="2"/>
      <c r="E619" s="2"/>
      <c r="F619" s="2"/>
      <c r="G619" s="3"/>
      <c r="X619" s="4"/>
      <c r="BC619" s="4"/>
      <c r="BD619" s="4"/>
      <c r="BE619" s="4"/>
      <c r="BF619" s="4"/>
      <c r="BG619" s="5"/>
      <c r="BO619" s="5"/>
      <c r="BP619" s="5"/>
      <c r="BQ619" s="177"/>
      <c r="BR619" s="178"/>
      <c r="BS619" s="178"/>
      <c r="BT619" s="178"/>
      <c r="CA619" s="178"/>
      <c r="CB619" s="178"/>
      <c r="CC619" s="178"/>
      <c r="CO619" s="4"/>
    </row>
    <row r="620" spans="4:93" ht="15.6" x14ac:dyDescent="0.3">
      <c r="D620" s="2"/>
      <c r="E620" s="2"/>
      <c r="F620" s="2"/>
      <c r="G620" s="3"/>
      <c r="X620" s="4"/>
      <c r="BC620" s="4"/>
      <c r="BD620" s="4"/>
      <c r="BE620" s="4"/>
      <c r="BF620" s="4"/>
      <c r="BG620" s="5"/>
      <c r="BO620" s="5"/>
      <c r="BP620" s="5"/>
      <c r="BQ620" s="177"/>
      <c r="BR620" s="178"/>
      <c r="BS620" s="178"/>
      <c r="BT620" s="178"/>
      <c r="CA620" s="178"/>
      <c r="CB620" s="178"/>
      <c r="CC620" s="178"/>
      <c r="CO620" s="4"/>
    </row>
    <row r="621" spans="4:93" ht="15.6" x14ac:dyDescent="0.3">
      <c r="D621" s="2"/>
      <c r="E621" s="2"/>
      <c r="F621" s="2"/>
      <c r="G621" s="3"/>
      <c r="X621" s="4"/>
      <c r="BC621" s="4"/>
      <c r="BD621" s="4"/>
      <c r="BE621" s="4"/>
      <c r="BF621" s="4"/>
      <c r="BG621" s="5"/>
      <c r="BO621" s="5"/>
      <c r="BP621" s="5"/>
      <c r="BQ621" s="177"/>
      <c r="BR621" s="178"/>
      <c r="BS621" s="178"/>
      <c r="BT621" s="178"/>
      <c r="CA621" s="178"/>
      <c r="CB621" s="178"/>
      <c r="CC621" s="178"/>
      <c r="CO621" s="4"/>
    </row>
    <row r="622" spans="4:93" ht="15.6" x14ac:dyDescent="0.3">
      <c r="D622" s="2"/>
      <c r="E622" s="2"/>
      <c r="F622" s="2"/>
      <c r="G622" s="3"/>
      <c r="X622" s="4"/>
      <c r="BC622" s="4"/>
      <c r="BD622" s="4"/>
      <c r="BE622" s="4"/>
      <c r="BF622" s="4"/>
      <c r="BG622" s="5"/>
      <c r="BO622" s="5"/>
      <c r="BP622" s="5"/>
      <c r="BQ622" s="177"/>
      <c r="BR622" s="178"/>
      <c r="BS622" s="178"/>
      <c r="BT622" s="178"/>
      <c r="CA622" s="178"/>
      <c r="CB622" s="178"/>
      <c r="CC622" s="178"/>
      <c r="CO622" s="4"/>
    </row>
    <row r="623" spans="4:93" ht="15.6" x14ac:dyDescent="0.3">
      <c r="D623" s="2"/>
      <c r="E623" s="2"/>
      <c r="F623" s="2"/>
      <c r="G623" s="3"/>
      <c r="X623" s="4"/>
      <c r="BC623" s="4"/>
      <c r="BD623" s="4"/>
      <c r="BE623" s="4"/>
      <c r="BF623" s="4"/>
      <c r="BG623" s="5"/>
      <c r="BO623" s="5"/>
      <c r="BP623" s="5"/>
      <c r="BQ623" s="177"/>
      <c r="BR623" s="178"/>
      <c r="BS623" s="178"/>
      <c r="BT623" s="178"/>
      <c r="CA623" s="178"/>
      <c r="CB623" s="178"/>
      <c r="CC623" s="178"/>
      <c r="CO623" s="4"/>
    </row>
    <row r="624" spans="4:93" ht="15.6" x14ac:dyDescent="0.3">
      <c r="D624" s="2"/>
      <c r="E624" s="2"/>
      <c r="F624" s="2"/>
      <c r="G624" s="3"/>
      <c r="X624" s="4"/>
      <c r="BC624" s="4"/>
      <c r="BD624" s="4"/>
      <c r="BE624" s="4"/>
      <c r="BF624" s="4"/>
      <c r="BG624" s="5"/>
      <c r="BO624" s="5"/>
      <c r="BP624" s="5"/>
      <c r="BQ624" s="177"/>
      <c r="BR624" s="178"/>
      <c r="BS624" s="178"/>
      <c r="BT624" s="178"/>
      <c r="CA624" s="178"/>
      <c r="CB624" s="178"/>
      <c r="CC624" s="178"/>
      <c r="CO624" s="4"/>
    </row>
    <row r="625" spans="4:93" ht="15.6" x14ac:dyDescent="0.3">
      <c r="D625" s="2"/>
      <c r="E625" s="2"/>
      <c r="F625" s="2"/>
      <c r="G625" s="3"/>
      <c r="X625" s="4"/>
      <c r="BC625" s="4"/>
      <c r="BD625" s="4"/>
      <c r="BE625" s="4"/>
      <c r="BF625" s="4"/>
      <c r="BG625" s="5"/>
      <c r="BO625" s="5"/>
      <c r="BP625" s="5"/>
      <c r="BQ625" s="177"/>
      <c r="BR625" s="178"/>
      <c r="BS625" s="178"/>
      <c r="BT625" s="178"/>
      <c r="CA625" s="178"/>
      <c r="CB625" s="178"/>
      <c r="CC625" s="178"/>
      <c r="CO625" s="4"/>
    </row>
    <row r="626" spans="4:93" ht="15.6" x14ac:dyDescent="0.3">
      <c r="D626" s="2"/>
      <c r="E626" s="2"/>
      <c r="F626" s="2"/>
      <c r="G626" s="3"/>
      <c r="X626" s="4"/>
      <c r="BC626" s="4"/>
      <c r="BD626" s="4"/>
      <c r="BE626" s="4"/>
      <c r="BF626" s="4"/>
      <c r="BG626" s="5"/>
      <c r="BO626" s="5"/>
      <c r="BP626" s="5"/>
      <c r="BQ626" s="177"/>
      <c r="BR626" s="178"/>
      <c r="BS626" s="178"/>
      <c r="BT626" s="178"/>
      <c r="CA626" s="178"/>
      <c r="CB626" s="178"/>
      <c r="CC626" s="178"/>
      <c r="CO626" s="4"/>
    </row>
    <row r="627" spans="4:93" ht="15.6" x14ac:dyDescent="0.3">
      <c r="D627" s="2"/>
      <c r="E627" s="2"/>
      <c r="F627" s="2"/>
      <c r="G627" s="3"/>
      <c r="X627" s="4"/>
      <c r="BC627" s="4"/>
      <c r="BD627" s="4"/>
      <c r="BE627" s="4"/>
      <c r="BF627" s="4"/>
      <c r="BG627" s="5"/>
      <c r="BO627" s="5"/>
      <c r="BP627" s="5"/>
      <c r="BQ627" s="177"/>
      <c r="BR627" s="178"/>
      <c r="BS627" s="178"/>
      <c r="BT627" s="178"/>
      <c r="CA627" s="178"/>
      <c r="CB627" s="178"/>
      <c r="CC627" s="178"/>
      <c r="CO627" s="4"/>
    </row>
    <row r="628" spans="4:93" ht="15.6" x14ac:dyDescent="0.3">
      <c r="D628" s="2"/>
      <c r="E628" s="2"/>
      <c r="F628" s="2"/>
      <c r="G628" s="3"/>
      <c r="X628" s="4"/>
      <c r="BC628" s="4"/>
      <c r="BD628" s="4"/>
      <c r="BE628" s="4"/>
      <c r="BF628" s="4"/>
      <c r="BG628" s="5"/>
      <c r="BO628" s="5"/>
      <c r="BP628" s="5"/>
      <c r="BQ628" s="177"/>
      <c r="BR628" s="178"/>
      <c r="BS628" s="178"/>
      <c r="BT628" s="178"/>
      <c r="CA628" s="178"/>
      <c r="CB628" s="178"/>
      <c r="CC628" s="178"/>
      <c r="CO628" s="4"/>
    </row>
    <row r="629" spans="4:93" ht="15.6" x14ac:dyDescent="0.3">
      <c r="D629" s="2"/>
      <c r="E629" s="2"/>
      <c r="F629" s="2"/>
      <c r="G629" s="3"/>
      <c r="X629" s="4"/>
      <c r="BC629" s="4"/>
      <c r="BD629" s="4"/>
      <c r="BE629" s="4"/>
      <c r="BF629" s="4"/>
      <c r="BG629" s="5"/>
      <c r="BO629" s="5"/>
      <c r="BP629" s="5"/>
      <c r="BQ629" s="177"/>
      <c r="BR629" s="178"/>
      <c r="BS629" s="178"/>
      <c r="BT629" s="178"/>
      <c r="CA629" s="178"/>
      <c r="CB629" s="178"/>
      <c r="CC629" s="178"/>
      <c r="CO629" s="4"/>
    </row>
    <row r="630" spans="4:93" ht="15.6" x14ac:dyDescent="0.3">
      <c r="D630" s="2"/>
      <c r="E630" s="2"/>
      <c r="F630" s="2"/>
      <c r="G630" s="3"/>
      <c r="X630" s="4"/>
      <c r="BC630" s="4"/>
      <c r="BD630" s="4"/>
      <c r="BE630" s="4"/>
      <c r="BF630" s="4"/>
      <c r="BG630" s="5"/>
      <c r="BO630" s="5"/>
      <c r="BP630" s="5"/>
      <c r="BQ630" s="177"/>
      <c r="BR630" s="178"/>
      <c r="BS630" s="178"/>
      <c r="BT630" s="178"/>
      <c r="CA630" s="178"/>
      <c r="CB630" s="178"/>
      <c r="CC630" s="178"/>
      <c r="CO630" s="4"/>
    </row>
    <row r="631" spans="4:93" ht="15.6" x14ac:dyDescent="0.3">
      <c r="D631" s="2"/>
      <c r="E631" s="2"/>
      <c r="F631" s="2"/>
      <c r="G631" s="3"/>
      <c r="X631" s="4"/>
      <c r="BC631" s="4"/>
      <c r="BD631" s="4"/>
      <c r="BE631" s="4"/>
      <c r="BF631" s="4"/>
      <c r="BG631" s="5"/>
      <c r="BO631" s="5"/>
      <c r="BP631" s="5"/>
      <c r="BQ631" s="177"/>
      <c r="BR631" s="178"/>
      <c r="BS631" s="178"/>
      <c r="BT631" s="178"/>
      <c r="CA631" s="178"/>
      <c r="CB631" s="178"/>
      <c r="CC631" s="178"/>
      <c r="CO631" s="4"/>
    </row>
    <row r="632" spans="4:93" ht="15.6" x14ac:dyDescent="0.3">
      <c r="D632" s="2"/>
      <c r="E632" s="2"/>
      <c r="F632" s="2"/>
      <c r="G632" s="3"/>
      <c r="X632" s="4"/>
      <c r="BC632" s="4"/>
      <c r="BD632" s="4"/>
      <c r="BE632" s="4"/>
      <c r="BF632" s="4"/>
      <c r="BG632" s="5"/>
      <c r="BO632" s="5"/>
      <c r="BP632" s="5"/>
      <c r="BQ632" s="177"/>
      <c r="BR632" s="178"/>
      <c r="BS632" s="178"/>
      <c r="BT632" s="178"/>
      <c r="CA632" s="178"/>
      <c r="CB632" s="178"/>
      <c r="CC632" s="178"/>
      <c r="CO632" s="4"/>
    </row>
    <row r="633" spans="4:93" ht="15.6" x14ac:dyDescent="0.3">
      <c r="D633" s="2"/>
      <c r="E633" s="2"/>
      <c r="F633" s="2"/>
      <c r="G633" s="3"/>
      <c r="X633" s="4"/>
      <c r="BC633" s="4"/>
      <c r="BD633" s="4"/>
      <c r="BE633" s="4"/>
      <c r="BF633" s="4"/>
      <c r="BG633" s="5"/>
      <c r="BO633" s="5"/>
      <c r="BP633" s="5"/>
      <c r="BQ633" s="177"/>
      <c r="BR633" s="178"/>
      <c r="BS633" s="178"/>
      <c r="BT633" s="178"/>
      <c r="CA633" s="178"/>
      <c r="CB633" s="178"/>
      <c r="CC633" s="178"/>
      <c r="CO633" s="4"/>
    </row>
    <row r="634" spans="4:93" ht="15.6" x14ac:dyDescent="0.3">
      <c r="D634" s="2"/>
      <c r="E634" s="2"/>
      <c r="F634" s="2"/>
      <c r="G634" s="3"/>
      <c r="X634" s="4"/>
      <c r="BC634" s="4"/>
      <c r="BD634" s="4"/>
      <c r="BE634" s="4"/>
      <c r="BF634" s="4"/>
      <c r="BG634" s="5"/>
      <c r="BO634" s="5"/>
      <c r="BP634" s="5"/>
      <c r="BQ634" s="177"/>
      <c r="BR634" s="178"/>
      <c r="BS634" s="178"/>
      <c r="BT634" s="178"/>
      <c r="CA634" s="178"/>
      <c r="CB634" s="178"/>
      <c r="CC634" s="178"/>
      <c r="CO634" s="4"/>
    </row>
    <row r="635" spans="4:93" ht="15.6" x14ac:dyDescent="0.3">
      <c r="D635" s="2"/>
      <c r="E635" s="2"/>
      <c r="F635" s="2"/>
      <c r="G635" s="3"/>
      <c r="X635" s="4"/>
      <c r="BC635" s="4"/>
      <c r="BD635" s="4"/>
      <c r="BE635" s="4"/>
      <c r="BF635" s="4"/>
      <c r="BG635" s="5"/>
      <c r="BO635" s="5"/>
      <c r="BP635" s="5"/>
      <c r="BQ635" s="177"/>
      <c r="BR635" s="178"/>
      <c r="BS635" s="178"/>
      <c r="BT635" s="178"/>
      <c r="CA635" s="178"/>
      <c r="CB635" s="178"/>
      <c r="CC635" s="178"/>
      <c r="CO635" s="4"/>
    </row>
    <row r="636" spans="4:93" ht="15.6" x14ac:dyDescent="0.3">
      <c r="D636" s="2"/>
      <c r="E636" s="2"/>
      <c r="F636" s="2"/>
      <c r="G636" s="3"/>
      <c r="X636" s="4"/>
      <c r="BC636" s="4"/>
      <c r="BD636" s="4"/>
      <c r="BE636" s="4"/>
      <c r="BF636" s="4"/>
      <c r="BG636" s="5"/>
      <c r="BO636" s="5"/>
      <c r="BP636" s="5"/>
      <c r="BQ636" s="177"/>
      <c r="BR636" s="178"/>
      <c r="BS636" s="178"/>
      <c r="BT636" s="178"/>
      <c r="CA636" s="178"/>
      <c r="CB636" s="178"/>
      <c r="CC636" s="178"/>
      <c r="CO636" s="4"/>
    </row>
    <row r="637" spans="4:93" ht="15.6" x14ac:dyDescent="0.3">
      <c r="D637" s="2"/>
      <c r="E637" s="2"/>
      <c r="F637" s="2"/>
      <c r="G637" s="3"/>
      <c r="X637" s="4"/>
      <c r="BC637" s="4"/>
      <c r="BD637" s="4"/>
      <c r="BE637" s="4"/>
      <c r="BF637" s="4"/>
      <c r="BG637" s="5"/>
      <c r="BO637" s="5"/>
      <c r="BP637" s="5"/>
      <c r="BQ637" s="177"/>
      <c r="BR637" s="178"/>
      <c r="BS637" s="178"/>
      <c r="BT637" s="178"/>
      <c r="CA637" s="178"/>
      <c r="CB637" s="178"/>
      <c r="CC637" s="178"/>
      <c r="CO637" s="4"/>
    </row>
    <row r="638" spans="4:93" ht="15.6" x14ac:dyDescent="0.3">
      <c r="D638" s="2"/>
      <c r="E638" s="2"/>
      <c r="F638" s="2"/>
      <c r="G638" s="3"/>
      <c r="X638" s="4"/>
      <c r="BC638" s="4"/>
      <c r="BD638" s="4"/>
      <c r="BE638" s="4"/>
      <c r="BF638" s="4"/>
      <c r="BG638" s="5"/>
      <c r="BO638" s="5"/>
      <c r="BP638" s="5"/>
      <c r="BQ638" s="177"/>
      <c r="BR638" s="178"/>
      <c r="BS638" s="178"/>
      <c r="BT638" s="178"/>
      <c r="CA638" s="178"/>
      <c r="CB638" s="178"/>
      <c r="CC638" s="178"/>
      <c r="CO638" s="4"/>
    </row>
    <row r="639" spans="4:93" ht="15.6" x14ac:dyDescent="0.3">
      <c r="D639" s="2"/>
      <c r="E639" s="2"/>
      <c r="F639" s="2"/>
      <c r="G639" s="3"/>
      <c r="X639" s="4"/>
      <c r="BC639" s="4"/>
      <c r="BD639" s="4"/>
      <c r="BE639" s="4"/>
      <c r="BF639" s="4"/>
      <c r="BG639" s="5"/>
      <c r="BO639" s="5"/>
      <c r="BP639" s="5"/>
      <c r="BQ639" s="177"/>
      <c r="BR639" s="178"/>
      <c r="BS639" s="178"/>
      <c r="BT639" s="178"/>
      <c r="CA639" s="178"/>
      <c r="CB639" s="178"/>
      <c r="CC639" s="178"/>
      <c r="CO639" s="4"/>
    </row>
    <row r="640" spans="4:93" ht="15.6" x14ac:dyDescent="0.3">
      <c r="D640" s="2"/>
      <c r="E640" s="2"/>
      <c r="F640" s="2"/>
      <c r="G640" s="3"/>
      <c r="X640" s="4"/>
      <c r="BC640" s="4"/>
      <c r="BD640" s="4"/>
      <c r="BE640" s="4"/>
      <c r="BF640" s="4"/>
      <c r="BG640" s="5"/>
      <c r="BO640" s="5"/>
      <c r="BP640" s="5"/>
      <c r="BQ640" s="177"/>
      <c r="BR640" s="178"/>
      <c r="BS640" s="178"/>
      <c r="BT640" s="178"/>
      <c r="CA640" s="178"/>
      <c r="CB640" s="178"/>
      <c r="CC640" s="178"/>
      <c r="CO640" s="4"/>
    </row>
    <row r="641" spans="4:93" ht="15.6" x14ac:dyDescent="0.3">
      <c r="D641" s="2"/>
      <c r="E641" s="2"/>
      <c r="F641" s="2"/>
      <c r="G641" s="3"/>
      <c r="X641" s="4"/>
      <c r="BC641" s="4"/>
      <c r="BD641" s="4"/>
      <c r="BE641" s="4"/>
      <c r="BF641" s="4"/>
      <c r="BG641" s="5"/>
      <c r="BO641" s="5"/>
      <c r="BP641" s="5"/>
      <c r="BQ641" s="177"/>
      <c r="BR641" s="178"/>
      <c r="BS641" s="178"/>
      <c r="BT641" s="178"/>
      <c r="CA641" s="178"/>
      <c r="CB641" s="178"/>
      <c r="CC641" s="178"/>
      <c r="CO641" s="4"/>
    </row>
    <row r="642" spans="4:93" ht="15.6" x14ac:dyDescent="0.3">
      <c r="D642" s="2"/>
      <c r="E642" s="2"/>
      <c r="F642" s="2"/>
      <c r="G642" s="3"/>
      <c r="X642" s="4"/>
      <c r="BC642" s="4"/>
      <c r="BD642" s="4"/>
      <c r="BE642" s="4"/>
      <c r="BF642" s="4"/>
      <c r="BG642" s="5"/>
      <c r="BO642" s="5"/>
      <c r="BP642" s="5"/>
      <c r="BQ642" s="177"/>
      <c r="BR642" s="178"/>
      <c r="BS642" s="178"/>
      <c r="BT642" s="178"/>
      <c r="CA642" s="178"/>
      <c r="CB642" s="178"/>
      <c r="CC642" s="178"/>
      <c r="CO642" s="4"/>
    </row>
    <row r="643" spans="4:93" ht="15.6" x14ac:dyDescent="0.3">
      <c r="D643" s="2"/>
      <c r="E643" s="2"/>
      <c r="F643" s="2"/>
      <c r="G643" s="3"/>
      <c r="X643" s="4"/>
      <c r="BC643" s="4"/>
      <c r="BD643" s="4"/>
      <c r="BE643" s="4"/>
      <c r="BF643" s="4"/>
      <c r="BG643" s="5"/>
      <c r="BO643" s="5"/>
      <c r="BP643" s="5"/>
      <c r="BQ643" s="177"/>
      <c r="BR643" s="178"/>
      <c r="BS643" s="178"/>
      <c r="BT643" s="178"/>
      <c r="CA643" s="178"/>
      <c r="CB643" s="178"/>
      <c r="CC643" s="178"/>
      <c r="CO643" s="4"/>
    </row>
    <row r="644" spans="4:93" ht="15.6" x14ac:dyDescent="0.3">
      <c r="D644" s="2"/>
      <c r="E644" s="2"/>
      <c r="F644" s="2"/>
      <c r="G644" s="3"/>
      <c r="X644" s="4"/>
      <c r="BC644" s="4"/>
      <c r="BD644" s="4"/>
      <c r="BE644" s="4"/>
      <c r="BF644" s="4"/>
      <c r="BG644" s="5"/>
      <c r="BO644" s="5"/>
      <c r="BP644" s="5"/>
      <c r="BQ644" s="177"/>
      <c r="BR644" s="178"/>
      <c r="BS644" s="178"/>
      <c r="BT644" s="178"/>
      <c r="CA644" s="178"/>
      <c r="CB644" s="178"/>
      <c r="CC644" s="178"/>
      <c r="CO644" s="4"/>
    </row>
    <row r="645" spans="4:93" ht="15.6" x14ac:dyDescent="0.3">
      <c r="D645" s="2"/>
      <c r="E645" s="2"/>
      <c r="F645" s="2"/>
      <c r="G645" s="3"/>
      <c r="X645" s="4"/>
      <c r="BC645" s="4"/>
      <c r="BD645" s="4"/>
      <c r="BE645" s="4"/>
      <c r="BF645" s="4"/>
      <c r="BG645" s="5"/>
      <c r="BO645" s="5"/>
      <c r="BP645" s="5"/>
      <c r="BQ645" s="177"/>
      <c r="BR645" s="178"/>
      <c r="BS645" s="178"/>
      <c r="BT645" s="178"/>
      <c r="CA645" s="178"/>
      <c r="CB645" s="178"/>
      <c r="CC645" s="178"/>
      <c r="CO645" s="4"/>
    </row>
    <row r="646" spans="4:93" ht="15.6" x14ac:dyDescent="0.3">
      <c r="D646" s="2"/>
      <c r="E646" s="2"/>
      <c r="F646" s="2"/>
      <c r="G646" s="3"/>
      <c r="X646" s="4"/>
      <c r="BC646" s="4"/>
      <c r="BD646" s="4"/>
      <c r="BE646" s="4"/>
      <c r="BF646" s="4"/>
      <c r="BG646" s="5"/>
      <c r="BO646" s="5"/>
      <c r="BP646" s="5"/>
      <c r="BQ646" s="177"/>
      <c r="BR646" s="178"/>
      <c r="BS646" s="178"/>
      <c r="BT646" s="178"/>
      <c r="CA646" s="178"/>
      <c r="CB646" s="178"/>
      <c r="CC646" s="178"/>
      <c r="CO646" s="4"/>
    </row>
    <row r="647" spans="4:93" ht="15.6" x14ac:dyDescent="0.3">
      <c r="D647" s="2"/>
      <c r="E647" s="2"/>
      <c r="F647" s="2"/>
      <c r="G647" s="3"/>
      <c r="X647" s="4"/>
      <c r="BC647" s="4"/>
      <c r="BD647" s="4"/>
      <c r="BE647" s="4"/>
      <c r="BF647" s="4"/>
      <c r="BG647" s="5"/>
      <c r="BO647" s="5"/>
      <c r="BP647" s="5"/>
      <c r="BQ647" s="177"/>
      <c r="BR647" s="178"/>
      <c r="BS647" s="178"/>
      <c r="BT647" s="178"/>
      <c r="CA647" s="178"/>
      <c r="CB647" s="178"/>
      <c r="CC647" s="178"/>
      <c r="CO647" s="4"/>
    </row>
    <row r="648" spans="4:93" ht="15.6" x14ac:dyDescent="0.3">
      <c r="D648" s="2"/>
      <c r="E648" s="2"/>
      <c r="F648" s="2"/>
      <c r="G648" s="3"/>
      <c r="X648" s="4"/>
      <c r="BC648" s="4"/>
      <c r="BD648" s="4"/>
      <c r="BE648" s="4"/>
      <c r="BF648" s="4"/>
      <c r="BG648" s="5"/>
      <c r="BO648" s="5"/>
      <c r="BP648" s="5"/>
      <c r="BQ648" s="177"/>
      <c r="BR648" s="178"/>
      <c r="BS648" s="178"/>
      <c r="BT648" s="178"/>
      <c r="CA648" s="178"/>
      <c r="CB648" s="178"/>
      <c r="CC648" s="178"/>
      <c r="CO648" s="4"/>
    </row>
    <row r="649" spans="4:93" ht="15.6" x14ac:dyDescent="0.3">
      <c r="D649" s="2"/>
      <c r="E649" s="2"/>
      <c r="F649" s="2"/>
      <c r="G649" s="3"/>
      <c r="X649" s="4"/>
      <c r="BC649" s="4"/>
      <c r="BD649" s="4"/>
      <c r="BE649" s="4"/>
      <c r="BF649" s="4"/>
      <c r="BG649" s="5"/>
      <c r="BO649" s="5"/>
      <c r="BP649" s="5"/>
      <c r="BQ649" s="177"/>
      <c r="BR649" s="178"/>
      <c r="BS649" s="178"/>
      <c r="BT649" s="178"/>
      <c r="CA649" s="178"/>
      <c r="CB649" s="178"/>
      <c r="CC649" s="178"/>
      <c r="CO649" s="4"/>
    </row>
    <row r="650" spans="4:93" ht="15.6" x14ac:dyDescent="0.3">
      <c r="D650" s="2"/>
      <c r="E650" s="2"/>
      <c r="F650" s="2"/>
      <c r="G650" s="3"/>
      <c r="X650" s="4"/>
      <c r="BC650" s="4"/>
      <c r="BD650" s="4"/>
      <c r="BE650" s="4"/>
      <c r="BF650" s="4"/>
      <c r="BG650" s="5"/>
      <c r="BO650" s="5"/>
      <c r="BP650" s="5"/>
      <c r="BQ650" s="177"/>
      <c r="BR650" s="178"/>
      <c r="BS650" s="178"/>
      <c r="BT650" s="178"/>
      <c r="CA650" s="178"/>
      <c r="CB650" s="178"/>
      <c r="CC650" s="178"/>
      <c r="CO650" s="4"/>
    </row>
    <row r="651" spans="4:93" ht="15.6" x14ac:dyDescent="0.3">
      <c r="D651" s="2"/>
      <c r="E651" s="2"/>
      <c r="F651" s="2"/>
      <c r="G651" s="3"/>
      <c r="X651" s="4"/>
      <c r="BC651" s="4"/>
      <c r="BD651" s="4"/>
      <c r="BE651" s="4"/>
      <c r="BF651" s="4"/>
      <c r="BG651" s="5"/>
      <c r="BO651" s="5"/>
      <c r="BP651" s="5"/>
      <c r="BQ651" s="177"/>
      <c r="BR651" s="178"/>
      <c r="BS651" s="178"/>
      <c r="BT651" s="178"/>
      <c r="CA651" s="178"/>
      <c r="CB651" s="178"/>
      <c r="CC651" s="178"/>
      <c r="CO651" s="4"/>
    </row>
    <row r="652" spans="4:93" ht="15.6" x14ac:dyDescent="0.3">
      <c r="D652" s="2"/>
      <c r="E652" s="2"/>
      <c r="F652" s="2"/>
      <c r="G652" s="3"/>
      <c r="X652" s="4"/>
      <c r="BC652" s="4"/>
      <c r="BD652" s="4"/>
      <c r="BE652" s="4"/>
      <c r="BF652" s="4"/>
      <c r="BG652" s="5"/>
      <c r="BO652" s="5"/>
      <c r="BP652" s="5"/>
      <c r="BQ652" s="177"/>
      <c r="BR652" s="178"/>
      <c r="BS652" s="178"/>
      <c r="BT652" s="178"/>
      <c r="CA652" s="178"/>
      <c r="CB652" s="178"/>
      <c r="CC652" s="178"/>
      <c r="CO652" s="4"/>
    </row>
    <row r="653" spans="4:93" ht="15.6" x14ac:dyDescent="0.3">
      <c r="D653" s="2"/>
      <c r="E653" s="2"/>
      <c r="F653" s="2"/>
      <c r="G653" s="3"/>
      <c r="X653" s="4"/>
      <c r="BC653" s="4"/>
      <c r="BD653" s="4"/>
      <c r="BE653" s="4"/>
      <c r="BF653" s="4"/>
      <c r="BG653" s="5"/>
      <c r="BO653" s="5"/>
      <c r="BP653" s="5"/>
      <c r="BQ653" s="177"/>
      <c r="BR653" s="178"/>
      <c r="BS653" s="178"/>
      <c r="BT653" s="178"/>
      <c r="CA653" s="178"/>
      <c r="CB653" s="178"/>
      <c r="CC653" s="178"/>
      <c r="CO653" s="4"/>
    </row>
    <row r="654" spans="4:93" ht="15.6" x14ac:dyDescent="0.3">
      <c r="D654" s="2"/>
      <c r="E654" s="2"/>
      <c r="F654" s="2"/>
      <c r="G654" s="3"/>
      <c r="X654" s="4"/>
      <c r="BC654" s="4"/>
      <c r="BD654" s="4"/>
      <c r="BE654" s="4"/>
      <c r="BF654" s="4"/>
      <c r="BG654" s="5"/>
      <c r="BO654" s="5"/>
      <c r="BP654" s="5"/>
      <c r="BQ654" s="177"/>
      <c r="BR654" s="178"/>
      <c r="BS654" s="178"/>
      <c r="BT654" s="178"/>
      <c r="CA654" s="178"/>
      <c r="CB654" s="178"/>
      <c r="CC654" s="178"/>
      <c r="CO654" s="4"/>
    </row>
    <row r="655" spans="4:93" ht="15.6" x14ac:dyDescent="0.3">
      <c r="D655" s="2"/>
      <c r="E655" s="2"/>
      <c r="F655" s="2"/>
      <c r="G655" s="3"/>
      <c r="X655" s="4"/>
      <c r="BC655" s="4"/>
      <c r="BD655" s="4"/>
      <c r="BE655" s="4"/>
      <c r="BF655" s="4"/>
      <c r="BG655" s="5"/>
      <c r="BO655" s="5"/>
      <c r="BP655" s="5"/>
      <c r="BQ655" s="177"/>
      <c r="BR655" s="178"/>
      <c r="BS655" s="178"/>
      <c r="BT655" s="178"/>
      <c r="CA655" s="178"/>
      <c r="CB655" s="178"/>
      <c r="CC655" s="178"/>
      <c r="CO655" s="4"/>
    </row>
    <row r="656" spans="4:93" ht="15.6" x14ac:dyDescent="0.3">
      <c r="D656" s="2"/>
      <c r="E656" s="2"/>
      <c r="F656" s="2"/>
      <c r="G656" s="3"/>
      <c r="X656" s="4"/>
      <c r="BC656" s="4"/>
      <c r="BD656" s="4"/>
      <c r="BE656" s="4"/>
      <c r="BF656" s="4"/>
      <c r="BG656" s="5"/>
      <c r="BO656" s="5"/>
      <c r="BP656" s="5"/>
      <c r="BQ656" s="177"/>
      <c r="BR656" s="178"/>
      <c r="BS656" s="178"/>
      <c r="BT656" s="178"/>
      <c r="CA656" s="178"/>
      <c r="CB656" s="178"/>
      <c r="CC656" s="178"/>
      <c r="CO656" s="4"/>
    </row>
    <row r="657" spans="4:93" ht="15.6" x14ac:dyDescent="0.3">
      <c r="D657" s="2"/>
      <c r="E657" s="2"/>
      <c r="F657" s="2"/>
      <c r="G657" s="3"/>
      <c r="X657" s="4"/>
      <c r="BC657" s="4"/>
      <c r="BD657" s="4"/>
      <c r="BE657" s="4"/>
      <c r="BF657" s="4"/>
      <c r="BG657" s="5"/>
      <c r="BO657" s="5"/>
      <c r="BP657" s="5"/>
      <c r="BQ657" s="177"/>
      <c r="BR657" s="178"/>
      <c r="BS657" s="178"/>
      <c r="BT657" s="178"/>
      <c r="CA657" s="178"/>
      <c r="CB657" s="178"/>
      <c r="CC657" s="178"/>
      <c r="CO657" s="4"/>
    </row>
    <row r="658" spans="4:93" ht="15.6" x14ac:dyDescent="0.3">
      <c r="D658" s="2"/>
      <c r="E658" s="2"/>
      <c r="F658" s="2"/>
      <c r="G658" s="3"/>
      <c r="X658" s="4"/>
      <c r="BC658" s="4"/>
      <c r="BD658" s="4"/>
      <c r="BE658" s="4"/>
      <c r="BF658" s="4"/>
      <c r="BG658" s="5"/>
      <c r="BO658" s="5"/>
      <c r="BP658" s="5"/>
      <c r="BQ658" s="177"/>
      <c r="BR658" s="178"/>
      <c r="BS658" s="178"/>
      <c r="BT658" s="178"/>
      <c r="CA658" s="178"/>
      <c r="CB658" s="178"/>
      <c r="CC658" s="178"/>
      <c r="CO658" s="4"/>
    </row>
    <row r="659" spans="4:93" ht="15.6" x14ac:dyDescent="0.3">
      <c r="D659" s="2"/>
      <c r="E659" s="2"/>
      <c r="F659" s="2"/>
      <c r="G659" s="3"/>
      <c r="X659" s="4"/>
      <c r="BC659" s="4"/>
      <c r="BD659" s="4"/>
      <c r="BE659" s="4"/>
      <c r="BF659" s="4"/>
      <c r="BG659" s="5"/>
      <c r="BO659" s="5"/>
      <c r="BP659" s="5"/>
      <c r="BQ659" s="177"/>
      <c r="BR659" s="178"/>
      <c r="BS659" s="178"/>
      <c r="BT659" s="178"/>
      <c r="CA659" s="178"/>
      <c r="CB659" s="178"/>
      <c r="CC659" s="178"/>
      <c r="CO659" s="4"/>
    </row>
    <row r="660" spans="4:93" ht="15.6" x14ac:dyDescent="0.3">
      <c r="D660" s="2"/>
      <c r="E660" s="2"/>
      <c r="F660" s="2"/>
      <c r="G660" s="3"/>
      <c r="X660" s="4"/>
      <c r="BC660" s="4"/>
      <c r="BD660" s="4"/>
      <c r="BE660" s="4"/>
      <c r="BF660" s="4"/>
      <c r="BG660" s="5"/>
      <c r="BO660" s="5"/>
      <c r="BP660" s="5"/>
      <c r="BQ660" s="177"/>
      <c r="BR660" s="178"/>
      <c r="BS660" s="178"/>
      <c r="BT660" s="178"/>
      <c r="CA660" s="178"/>
      <c r="CB660" s="178"/>
      <c r="CC660" s="178"/>
      <c r="CO660" s="4"/>
    </row>
    <row r="661" spans="4:93" ht="15.6" x14ac:dyDescent="0.3">
      <c r="D661" s="2"/>
      <c r="E661" s="2"/>
      <c r="F661" s="2"/>
      <c r="G661" s="3"/>
      <c r="X661" s="4"/>
      <c r="BC661" s="4"/>
      <c r="BD661" s="4"/>
      <c r="BE661" s="4"/>
      <c r="BF661" s="4"/>
      <c r="BG661" s="5"/>
      <c r="BO661" s="5"/>
      <c r="BP661" s="5"/>
      <c r="BQ661" s="177"/>
      <c r="BR661" s="178"/>
      <c r="BS661" s="178"/>
      <c r="BT661" s="178"/>
      <c r="CA661" s="178"/>
      <c r="CB661" s="178"/>
      <c r="CC661" s="178"/>
      <c r="CO661" s="4"/>
    </row>
    <row r="662" spans="4:93" ht="15.6" x14ac:dyDescent="0.3">
      <c r="D662" s="2"/>
      <c r="E662" s="2"/>
      <c r="F662" s="2"/>
      <c r="G662" s="3"/>
      <c r="X662" s="4"/>
      <c r="BC662" s="4"/>
      <c r="BD662" s="4"/>
      <c r="BE662" s="4"/>
      <c r="BF662" s="4"/>
      <c r="BG662" s="5"/>
      <c r="BO662" s="5"/>
      <c r="BP662" s="5"/>
      <c r="BQ662" s="177"/>
      <c r="BR662" s="178"/>
      <c r="BS662" s="178"/>
      <c r="BT662" s="178"/>
      <c r="CA662" s="178"/>
      <c r="CB662" s="178"/>
      <c r="CC662" s="178"/>
      <c r="CO662" s="4"/>
    </row>
    <row r="663" spans="4:93" ht="15.6" x14ac:dyDescent="0.3">
      <c r="D663" s="2"/>
      <c r="E663" s="2"/>
      <c r="F663" s="2"/>
      <c r="G663" s="3"/>
      <c r="X663" s="4"/>
      <c r="BC663" s="4"/>
      <c r="BD663" s="4"/>
      <c r="BE663" s="4"/>
      <c r="BF663" s="4"/>
      <c r="BG663" s="5"/>
      <c r="BO663" s="5"/>
      <c r="BP663" s="5"/>
      <c r="BQ663" s="177"/>
      <c r="BR663" s="178"/>
      <c r="BS663" s="178"/>
      <c r="BT663" s="178"/>
      <c r="CA663" s="178"/>
      <c r="CB663" s="178"/>
      <c r="CC663" s="178"/>
      <c r="CO663" s="4"/>
    </row>
    <row r="664" spans="4:93" ht="15.6" x14ac:dyDescent="0.3">
      <c r="D664" s="2"/>
      <c r="E664" s="2"/>
      <c r="F664" s="2"/>
      <c r="G664" s="3"/>
      <c r="X664" s="4"/>
      <c r="BC664" s="4"/>
      <c r="BD664" s="4"/>
      <c r="BE664" s="4"/>
      <c r="BF664" s="4"/>
      <c r="BG664" s="5"/>
      <c r="BO664" s="5"/>
      <c r="BP664" s="5"/>
      <c r="BQ664" s="177"/>
      <c r="BR664" s="178"/>
      <c r="BS664" s="178"/>
      <c r="BT664" s="178"/>
      <c r="CA664" s="178"/>
      <c r="CB664" s="178"/>
      <c r="CC664" s="178"/>
      <c r="CO664" s="4"/>
    </row>
    <row r="665" spans="4:93" ht="15.6" x14ac:dyDescent="0.3">
      <c r="D665" s="2"/>
      <c r="E665" s="2"/>
      <c r="F665" s="2"/>
      <c r="G665" s="3"/>
      <c r="X665" s="4"/>
      <c r="BC665" s="4"/>
      <c r="BD665" s="4"/>
      <c r="BE665" s="4"/>
      <c r="BF665" s="4"/>
      <c r="BG665" s="5"/>
      <c r="BO665" s="5"/>
      <c r="BP665" s="5"/>
      <c r="BQ665" s="177"/>
      <c r="BR665" s="178"/>
      <c r="BS665" s="178"/>
      <c r="BT665" s="178"/>
      <c r="CA665" s="178"/>
      <c r="CB665" s="178"/>
      <c r="CC665" s="178"/>
      <c r="CO665" s="4"/>
    </row>
    <row r="666" spans="4:93" ht="15.6" x14ac:dyDescent="0.3">
      <c r="D666" s="2"/>
      <c r="E666" s="2"/>
      <c r="F666" s="2"/>
      <c r="G666" s="3"/>
      <c r="X666" s="4"/>
      <c r="BC666" s="4"/>
      <c r="BD666" s="4"/>
      <c r="BE666" s="4"/>
      <c r="BF666" s="4"/>
      <c r="BG666" s="5"/>
      <c r="BO666" s="5"/>
      <c r="BP666" s="5"/>
      <c r="BQ666" s="177"/>
      <c r="BR666" s="178"/>
      <c r="BS666" s="178"/>
      <c r="BT666" s="178"/>
      <c r="CA666" s="178"/>
      <c r="CB666" s="178"/>
      <c r="CC666" s="178"/>
      <c r="CO666" s="4"/>
    </row>
    <row r="667" spans="4:93" ht="15.6" x14ac:dyDescent="0.3">
      <c r="D667" s="2"/>
      <c r="E667" s="2"/>
      <c r="F667" s="2"/>
      <c r="G667" s="3"/>
      <c r="X667" s="4"/>
      <c r="BC667" s="4"/>
      <c r="BD667" s="4"/>
      <c r="BE667" s="4"/>
      <c r="BF667" s="4"/>
      <c r="BG667" s="5"/>
      <c r="BO667" s="5"/>
      <c r="BP667" s="5"/>
      <c r="BQ667" s="177"/>
      <c r="BR667" s="178"/>
      <c r="BS667" s="178"/>
      <c r="BT667" s="178"/>
      <c r="CA667" s="178"/>
      <c r="CB667" s="178"/>
      <c r="CC667" s="178"/>
      <c r="CO667" s="4"/>
    </row>
    <row r="668" spans="4:93" ht="15.6" x14ac:dyDescent="0.3">
      <c r="D668" s="2"/>
      <c r="E668" s="2"/>
      <c r="F668" s="2"/>
      <c r="G668" s="3"/>
      <c r="X668" s="4"/>
      <c r="BC668" s="4"/>
      <c r="BD668" s="4"/>
      <c r="BE668" s="4"/>
      <c r="BF668" s="4"/>
      <c r="BG668" s="5"/>
      <c r="BO668" s="5"/>
      <c r="BP668" s="5"/>
      <c r="BQ668" s="177"/>
      <c r="BR668" s="178"/>
      <c r="BS668" s="178"/>
      <c r="BT668" s="178"/>
      <c r="CA668" s="178"/>
      <c r="CB668" s="178"/>
      <c r="CC668" s="178"/>
      <c r="CO668" s="4"/>
    </row>
    <row r="669" spans="4:93" ht="15.6" x14ac:dyDescent="0.3">
      <c r="D669" s="2"/>
      <c r="E669" s="2"/>
      <c r="F669" s="2"/>
      <c r="G669" s="3"/>
      <c r="X669" s="4"/>
      <c r="BC669" s="4"/>
      <c r="BD669" s="4"/>
      <c r="BE669" s="4"/>
      <c r="BF669" s="4"/>
      <c r="BG669" s="5"/>
      <c r="BO669" s="5"/>
      <c r="BP669" s="5"/>
      <c r="BQ669" s="177"/>
      <c r="BR669" s="178"/>
      <c r="BS669" s="178"/>
      <c r="BT669" s="178"/>
      <c r="CA669" s="178"/>
      <c r="CB669" s="178"/>
      <c r="CC669" s="178"/>
      <c r="CO669" s="4"/>
    </row>
    <row r="670" spans="4:93" ht="15.6" x14ac:dyDescent="0.3">
      <c r="D670" s="2"/>
      <c r="E670" s="2"/>
      <c r="F670" s="2"/>
      <c r="G670" s="3"/>
      <c r="X670" s="4"/>
      <c r="BC670" s="4"/>
      <c r="BD670" s="4"/>
      <c r="BE670" s="4"/>
      <c r="BF670" s="4"/>
      <c r="BG670" s="5"/>
      <c r="BO670" s="5"/>
      <c r="BP670" s="5"/>
      <c r="BQ670" s="177"/>
      <c r="BR670" s="178"/>
      <c r="BS670" s="178"/>
      <c r="BT670" s="178"/>
      <c r="CA670" s="178"/>
      <c r="CB670" s="178"/>
      <c r="CC670" s="178"/>
      <c r="CO670" s="4"/>
    </row>
    <row r="671" spans="4:93" ht="15.6" x14ac:dyDescent="0.3">
      <c r="D671" s="2"/>
      <c r="E671" s="2"/>
      <c r="F671" s="2"/>
      <c r="G671" s="3"/>
      <c r="X671" s="4"/>
      <c r="BC671" s="4"/>
      <c r="BD671" s="4"/>
      <c r="BE671" s="4"/>
      <c r="BF671" s="4"/>
      <c r="BG671" s="5"/>
      <c r="BO671" s="5"/>
      <c r="BP671" s="5"/>
      <c r="BQ671" s="177"/>
      <c r="BR671" s="178"/>
      <c r="BS671" s="178"/>
      <c r="BT671" s="178"/>
      <c r="CA671" s="178"/>
      <c r="CB671" s="178"/>
      <c r="CC671" s="178"/>
      <c r="CO671" s="4"/>
    </row>
    <row r="672" spans="4:93" ht="15.6" x14ac:dyDescent="0.3">
      <c r="D672" s="2"/>
      <c r="E672" s="2"/>
      <c r="F672" s="2"/>
      <c r="G672" s="3"/>
      <c r="X672" s="4"/>
      <c r="BC672" s="4"/>
      <c r="BD672" s="4"/>
      <c r="BE672" s="4"/>
      <c r="BF672" s="4"/>
      <c r="BG672" s="5"/>
      <c r="BO672" s="5"/>
      <c r="BP672" s="5"/>
      <c r="BQ672" s="177"/>
      <c r="BR672" s="178"/>
      <c r="BS672" s="178"/>
      <c r="BT672" s="178"/>
      <c r="CA672" s="178"/>
      <c r="CB672" s="178"/>
      <c r="CC672" s="178"/>
      <c r="CO672" s="4"/>
    </row>
    <row r="673" spans="4:93" ht="15.6" x14ac:dyDescent="0.3">
      <c r="D673" s="2"/>
      <c r="E673" s="2"/>
      <c r="F673" s="2"/>
      <c r="G673" s="3"/>
      <c r="X673" s="4"/>
      <c r="BC673" s="4"/>
      <c r="BD673" s="4"/>
      <c r="BE673" s="4"/>
      <c r="BF673" s="4"/>
      <c r="BG673" s="5"/>
      <c r="BO673" s="5"/>
      <c r="BP673" s="5"/>
      <c r="BQ673" s="177"/>
      <c r="BR673" s="178"/>
      <c r="BS673" s="178"/>
      <c r="BT673" s="178"/>
      <c r="CA673" s="178"/>
      <c r="CB673" s="178"/>
      <c r="CC673" s="178"/>
      <c r="CO673" s="4"/>
    </row>
    <row r="674" spans="4:93" ht="15.6" x14ac:dyDescent="0.3">
      <c r="D674" s="2"/>
      <c r="E674" s="2"/>
      <c r="F674" s="2"/>
      <c r="G674" s="3"/>
      <c r="X674" s="4"/>
      <c r="BC674" s="4"/>
      <c r="BD674" s="4"/>
      <c r="BE674" s="4"/>
      <c r="BF674" s="4"/>
      <c r="BG674" s="5"/>
      <c r="BO674" s="5"/>
      <c r="BP674" s="5"/>
      <c r="BQ674" s="177"/>
      <c r="BR674" s="178"/>
      <c r="BS674" s="178"/>
      <c r="BT674" s="178"/>
      <c r="CA674" s="178"/>
      <c r="CB674" s="178"/>
      <c r="CC674" s="178"/>
      <c r="CO674" s="4"/>
    </row>
    <row r="675" spans="4:93" ht="15.6" x14ac:dyDescent="0.3">
      <c r="D675" s="2"/>
      <c r="E675" s="2"/>
      <c r="F675" s="2"/>
      <c r="G675" s="3"/>
      <c r="X675" s="4"/>
      <c r="BC675" s="4"/>
      <c r="BD675" s="4"/>
      <c r="BE675" s="4"/>
      <c r="BF675" s="4"/>
      <c r="BG675" s="5"/>
      <c r="BO675" s="5"/>
      <c r="BP675" s="5"/>
      <c r="BQ675" s="177"/>
      <c r="BR675" s="178"/>
      <c r="BS675" s="178"/>
      <c r="BT675" s="178"/>
      <c r="CA675" s="178"/>
      <c r="CB675" s="178"/>
      <c r="CC675" s="178"/>
      <c r="CO675" s="4"/>
    </row>
    <row r="676" spans="4:93" ht="15.6" x14ac:dyDescent="0.3">
      <c r="D676" s="2"/>
      <c r="E676" s="2"/>
      <c r="F676" s="2"/>
      <c r="G676" s="3"/>
      <c r="X676" s="4"/>
      <c r="BC676" s="4"/>
      <c r="BD676" s="4"/>
      <c r="BE676" s="4"/>
      <c r="BF676" s="4"/>
      <c r="BG676" s="5"/>
      <c r="BO676" s="5"/>
      <c r="BP676" s="5"/>
      <c r="BQ676" s="177"/>
      <c r="BR676" s="178"/>
      <c r="BS676" s="178"/>
      <c r="BT676" s="178"/>
      <c r="CA676" s="178"/>
      <c r="CB676" s="178"/>
      <c r="CC676" s="178"/>
      <c r="CO676" s="4"/>
    </row>
    <row r="677" spans="4:93" ht="15.6" x14ac:dyDescent="0.3">
      <c r="D677" s="2"/>
      <c r="E677" s="2"/>
      <c r="F677" s="2"/>
      <c r="G677" s="3"/>
      <c r="X677" s="4"/>
      <c r="BC677" s="4"/>
      <c r="BD677" s="4"/>
      <c r="BE677" s="4"/>
      <c r="BF677" s="4"/>
      <c r="BG677" s="5"/>
      <c r="BO677" s="5"/>
      <c r="BP677" s="5"/>
      <c r="BQ677" s="177"/>
      <c r="BR677" s="178"/>
      <c r="BS677" s="178"/>
      <c r="BT677" s="178"/>
      <c r="CA677" s="178"/>
      <c r="CB677" s="178"/>
      <c r="CC677" s="178"/>
      <c r="CO677" s="4"/>
    </row>
    <row r="678" spans="4:93" ht="15.6" x14ac:dyDescent="0.3">
      <c r="D678" s="2"/>
      <c r="E678" s="2"/>
      <c r="F678" s="2"/>
      <c r="G678" s="3"/>
      <c r="X678" s="4"/>
      <c r="BC678" s="4"/>
      <c r="BD678" s="4"/>
      <c r="BE678" s="4"/>
      <c r="BF678" s="4"/>
      <c r="BG678" s="5"/>
      <c r="BO678" s="5"/>
      <c r="BP678" s="5"/>
      <c r="BQ678" s="177"/>
      <c r="BR678" s="178"/>
      <c r="BS678" s="178"/>
      <c r="BT678" s="178"/>
      <c r="CA678" s="178"/>
      <c r="CB678" s="178"/>
      <c r="CC678" s="178"/>
      <c r="CO678" s="4"/>
    </row>
    <row r="679" spans="4:93" ht="15.6" x14ac:dyDescent="0.3">
      <c r="D679" s="2"/>
      <c r="E679" s="2"/>
      <c r="F679" s="2"/>
      <c r="G679" s="3"/>
      <c r="X679" s="4"/>
      <c r="BC679" s="4"/>
      <c r="BD679" s="4"/>
      <c r="BE679" s="4"/>
      <c r="BF679" s="4"/>
      <c r="BG679" s="5"/>
      <c r="BO679" s="5"/>
      <c r="BP679" s="5"/>
      <c r="BQ679" s="177"/>
      <c r="BR679" s="178"/>
      <c r="BS679" s="178"/>
      <c r="BT679" s="178"/>
      <c r="CA679" s="178"/>
      <c r="CB679" s="178"/>
      <c r="CC679" s="178"/>
      <c r="CO679" s="4"/>
    </row>
    <row r="680" spans="4:93" ht="15.6" x14ac:dyDescent="0.3">
      <c r="D680" s="2"/>
      <c r="E680" s="2"/>
      <c r="F680" s="2"/>
      <c r="G680" s="3"/>
      <c r="X680" s="4"/>
      <c r="BC680" s="4"/>
      <c r="BD680" s="4"/>
      <c r="BE680" s="4"/>
      <c r="BF680" s="4"/>
      <c r="BG680" s="5"/>
      <c r="BO680" s="5"/>
      <c r="BP680" s="5"/>
      <c r="BQ680" s="177"/>
      <c r="BR680" s="178"/>
      <c r="BS680" s="178"/>
      <c r="BT680" s="178"/>
      <c r="CA680" s="178"/>
      <c r="CB680" s="178"/>
      <c r="CC680" s="178"/>
      <c r="CO680" s="4"/>
    </row>
    <row r="681" spans="4:93" ht="15.6" x14ac:dyDescent="0.3">
      <c r="D681" s="2"/>
      <c r="E681" s="2"/>
      <c r="F681" s="2"/>
      <c r="G681" s="3"/>
      <c r="X681" s="4"/>
      <c r="BC681" s="4"/>
      <c r="BD681" s="4"/>
      <c r="BE681" s="4"/>
      <c r="BF681" s="4"/>
      <c r="BG681" s="5"/>
      <c r="BO681" s="5"/>
      <c r="BP681" s="5"/>
      <c r="BQ681" s="177"/>
      <c r="BR681" s="178"/>
      <c r="BS681" s="178"/>
      <c r="BT681" s="178"/>
      <c r="CA681" s="178"/>
      <c r="CB681" s="178"/>
      <c r="CC681" s="178"/>
      <c r="CO681" s="4"/>
    </row>
    <row r="682" spans="4:93" ht="15.6" x14ac:dyDescent="0.3">
      <c r="D682" s="2"/>
      <c r="E682" s="2"/>
      <c r="F682" s="2"/>
      <c r="G682" s="3"/>
      <c r="X682" s="4"/>
      <c r="BC682" s="4"/>
      <c r="BD682" s="4"/>
      <c r="BE682" s="4"/>
      <c r="BF682" s="4"/>
      <c r="BG682" s="5"/>
      <c r="BO682" s="5"/>
      <c r="BP682" s="5"/>
      <c r="BQ682" s="177"/>
      <c r="BR682" s="178"/>
      <c r="BS682" s="178"/>
      <c r="BT682" s="178"/>
      <c r="CA682" s="178"/>
      <c r="CB682" s="178"/>
      <c r="CC682" s="178"/>
      <c r="CO682" s="4"/>
    </row>
    <row r="683" spans="4:93" ht="15.6" x14ac:dyDescent="0.3">
      <c r="D683" s="2"/>
      <c r="E683" s="2"/>
      <c r="F683" s="2"/>
      <c r="G683" s="3"/>
      <c r="X683" s="4"/>
      <c r="BC683" s="4"/>
      <c r="BD683" s="4"/>
      <c r="BE683" s="4"/>
      <c r="BF683" s="4"/>
      <c r="BG683" s="5"/>
      <c r="BO683" s="5"/>
      <c r="BP683" s="5"/>
      <c r="BQ683" s="177"/>
      <c r="BR683" s="178"/>
      <c r="BS683" s="178"/>
      <c r="BT683" s="178"/>
      <c r="CA683" s="178"/>
      <c r="CB683" s="178"/>
      <c r="CC683" s="178"/>
      <c r="CO683" s="4"/>
    </row>
    <row r="684" spans="4:93" ht="15.6" x14ac:dyDescent="0.3">
      <c r="D684" s="2"/>
      <c r="E684" s="2"/>
      <c r="F684" s="2"/>
      <c r="G684" s="3"/>
      <c r="X684" s="4"/>
      <c r="BC684" s="4"/>
      <c r="BD684" s="4"/>
      <c r="BE684" s="4"/>
      <c r="BF684" s="4"/>
      <c r="BG684" s="5"/>
      <c r="BO684" s="5"/>
      <c r="BP684" s="5"/>
      <c r="BQ684" s="177"/>
      <c r="BR684" s="178"/>
      <c r="BS684" s="178"/>
      <c r="BT684" s="178"/>
      <c r="CA684" s="178"/>
      <c r="CB684" s="178"/>
      <c r="CC684" s="178"/>
      <c r="CO684" s="4"/>
    </row>
    <row r="685" spans="4:93" ht="15.6" x14ac:dyDescent="0.3">
      <c r="D685" s="2"/>
      <c r="E685" s="2"/>
      <c r="F685" s="2"/>
      <c r="G685" s="3"/>
      <c r="X685" s="4"/>
      <c r="BC685" s="4"/>
      <c r="BD685" s="4"/>
      <c r="BE685" s="4"/>
      <c r="BF685" s="4"/>
      <c r="BG685" s="5"/>
      <c r="BO685" s="5"/>
      <c r="BP685" s="5"/>
      <c r="BQ685" s="177"/>
      <c r="BR685" s="178"/>
      <c r="BS685" s="178"/>
      <c r="BT685" s="178"/>
      <c r="CA685" s="178"/>
      <c r="CB685" s="178"/>
      <c r="CC685" s="178"/>
      <c r="CO685" s="4"/>
    </row>
    <row r="686" spans="4:93" ht="15.6" x14ac:dyDescent="0.3">
      <c r="D686" s="2"/>
      <c r="E686" s="2"/>
      <c r="F686" s="2"/>
      <c r="G686" s="3"/>
      <c r="X686" s="4"/>
      <c r="BC686" s="4"/>
      <c r="BD686" s="4"/>
      <c r="BE686" s="4"/>
      <c r="BF686" s="4"/>
      <c r="BG686" s="5"/>
      <c r="BO686" s="5"/>
      <c r="BP686" s="5"/>
      <c r="BQ686" s="177"/>
      <c r="BR686" s="178"/>
      <c r="BS686" s="178"/>
      <c r="BT686" s="178"/>
      <c r="CA686" s="178"/>
      <c r="CB686" s="178"/>
      <c r="CC686" s="178"/>
      <c r="CO686" s="4"/>
    </row>
    <row r="687" spans="4:93" ht="15.6" x14ac:dyDescent="0.3">
      <c r="D687" s="2"/>
      <c r="E687" s="2"/>
      <c r="F687" s="2"/>
      <c r="G687" s="3"/>
      <c r="X687" s="4"/>
      <c r="BC687" s="4"/>
      <c r="BD687" s="4"/>
      <c r="BE687" s="4"/>
      <c r="BF687" s="4"/>
      <c r="BG687" s="5"/>
      <c r="BO687" s="5"/>
      <c r="BP687" s="5"/>
      <c r="BQ687" s="177"/>
      <c r="BR687" s="178"/>
      <c r="BS687" s="178"/>
      <c r="BT687" s="178"/>
      <c r="CA687" s="178"/>
      <c r="CB687" s="178"/>
      <c r="CC687" s="178"/>
      <c r="CO687" s="4"/>
    </row>
    <row r="688" spans="4:93" ht="15.6" x14ac:dyDescent="0.3">
      <c r="D688" s="2"/>
      <c r="E688" s="2"/>
      <c r="F688" s="2"/>
      <c r="G688" s="3"/>
      <c r="X688" s="4"/>
      <c r="BC688" s="4"/>
      <c r="BD688" s="4"/>
      <c r="BE688" s="4"/>
      <c r="BF688" s="4"/>
      <c r="BG688" s="5"/>
      <c r="BO688" s="5"/>
      <c r="BP688" s="5"/>
      <c r="BQ688" s="177"/>
      <c r="BR688" s="178"/>
      <c r="BS688" s="178"/>
      <c r="BT688" s="178"/>
      <c r="CA688" s="178"/>
      <c r="CB688" s="178"/>
      <c r="CC688" s="178"/>
      <c r="CO688" s="4"/>
    </row>
    <row r="689" spans="4:93" ht="15.6" x14ac:dyDescent="0.3">
      <c r="D689" s="2"/>
      <c r="E689" s="2"/>
      <c r="F689" s="2"/>
      <c r="G689" s="3"/>
      <c r="X689" s="4"/>
      <c r="BC689" s="4"/>
      <c r="BD689" s="4"/>
      <c r="BE689" s="4"/>
      <c r="BF689" s="4"/>
      <c r="BG689" s="5"/>
      <c r="BO689" s="5"/>
      <c r="BP689" s="5"/>
      <c r="BQ689" s="177"/>
      <c r="BR689" s="178"/>
      <c r="BS689" s="178"/>
      <c r="BT689" s="178"/>
      <c r="CA689" s="178"/>
      <c r="CB689" s="178"/>
      <c r="CC689" s="178"/>
      <c r="CO689" s="4"/>
    </row>
    <row r="690" spans="4:93" ht="15.6" x14ac:dyDescent="0.3">
      <c r="D690" s="2"/>
      <c r="E690" s="2"/>
      <c r="F690" s="2"/>
      <c r="G690" s="3"/>
      <c r="X690" s="4"/>
      <c r="BC690" s="4"/>
      <c r="BD690" s="4"/>
      <c r="BE690" s="4"/>
      <c r="BF690" s="4"/>
      <c r="BG690" s="5"/>
      <c r="BO690" s="5"/>
      <c r="BP690" s="5"/>
      <c r="BQ690" s="177"/>
      <c r="BR690" s="178"/>
      <c r="BS690" s="178"/>
      <c r="BT690" s="178"/>
      <c r="CA690" s="178"/>
      <c r="CB690" s="178"/>
      <c r="CC690" s="178"/>
      <c r="CO690" s="4"/>
    </row>
    <row r="691" spans="4:93" ht="15.6" x14ac:dyDescent="0.3">
      <c r="D691" s="2"/>
      <c r="E691" s="2"/>
      <c r="F691" s="2"/>
      <c r="G691" s="3"/>
      <c r="X691" s="4"/>
      <c r="BC691" s="4"/>
      <c r="BD691" s="4"/>
      <c r="BE691" s="4"/>
      <c r="BF691" s="4"/>
      <c r="BG691" s="5"/>
      <c r="BO691" s="5"/>
      <c r="BP691" s="5"/>
      <c r="BQ691" s="177"/>
      <c r="BR691" s="178"/>
      <c r="BS691" s="178"/>
      <c r="BT691" s="178"/>
      <c r="CA691" s="178"/>
      <c r="CB691" s="178"/>
      <c r="CC691" s="178"/>
      <c r="CO691" s="4"/>
    </row>
    <row r="692" spans="4:93" ht="15.6" x14ac:dyDescent="0.3">
      <c r="D692" s="2"/>
      <c r="E692" s="2"/>
      <c r="F692" s="2"/>
      <c r="G692" s="3"/>
      <c r="X692" s="4"/>
      <c r="BC692" s="4"/>
      <c r="BD692" s="4"/>
      <c r="BE692" s="4"/>
      <c r="BF692" s="4"/>
      <c r="BG692" s="5"/>
      <c r="BO692" s="5"/>
      <c r="BP692" s="5"/>
      <c r="BQ692" s="177"/>
      <c r="BR692" s="178"/>
      <c r="BS692" s="178"/>
      <c r="BT692" s="178"/>
      <c r="CA692" s="178"/>
      <c r="CB692" s="178"/>
      <c r="CC692" s="178"/>
      <c r="CO692" s="4"/>
    </row>
    <row r="693" spans="4:93" ht="15.6" x14ac:dyDescent="0.3">
      <c r="D693" s="2"/>
      <c r="E693" s="2"/>
      <c r="F693" s="2"/>
      <c r="G693" s="3"/>
      <c r="X693" s="4"/>
      <c r="BC693" s="4"/>
      <c r="BD693" s="4"/>
      <c r="BE693" s="4"/>
      <c r="BF693" s="4"/>
      <c r="BG693" s="5"/>
      <c r="BO693" s="5"/>
      <c r="BP693" s="5"/>
      <c r="BQ693" s="177"/>
      <c r="BR693" s="178"/>
      <c r="BS693" s="178"/>
      <c r="BT693" s="178"/>
      <c r="CA693" s="178"/>
      <c r="CB693" s="178"/>
      <c r="CC693" s="178"/>
      <c r="CO693" s="4"/>
    </row>
    <row r="694" spans="4:93" ht="15.6" x14ac:dyDescent="0.3">
      <c r="D694" s="2"/>
      <c r="E694" s="2"/>
      <c r="F694" s="2"/>
      <c r="G694" s="3"/>
      <c r="X694" s="4"/>
      <c r="BC694" s="4"/>
      <c r="BD694" s="4"/>
      <c r="BE694" s="4"/>
      <c r="BF694" s="4"/>
      <c r="BG694" s="5"/>
      <c r="BO694" s="5"/>
      <c r="BP694" s="5"/>
      <c r="BQ694" s="177"/>
      <c r="BR694" s="178"/>
      <c r="BS694" s="178"/>
      <c r="BT694" s="178"/>
      <c r="CA694" s="178"/>
      <c r="CB694" s="178"/>
      <c r="CC694" s="178"/>
      <c r="CO694" s="4"/>
    </row>
    <row r="695" spans="4:93" ht="15.6" x14ac:dyDescent="0.3">
      <c r="D695" s="2"/>
      <c r="E695" s="2"/>
      <c r="F695" s="2"/>
      <c r="G695" s="3"/>
      <c r="X695" s="4"/>
      <c r="BC695" s="4"/>
      <c r="BD695" s="4"/>
      <c r="BE695" s="4"/>
      <c r="BF695" s="4"/>
      <c r="BG695" s="5"/>
      <c r="BO695" s="5"/>
      <c r="BP695" s="5"/>
      <c r="BQ695" s="177"/>
      <c r="BR695" s="178"/>
      <c r="BS695" s="178"/>
      <c r="BT695" s="178"/>
      <c r="CA695" s="178"/>
      <c r="CB695" s="178"/>
      <c r="CC695" s="178"/>
      <c r="CO695" s="4"/>
    </row>
    <row r="696" spans="4:93" ht="15.6" x14ac:dyDescent="0.3">
      <c r="D696" s="2"/>
      <c r="E696" s="2"/>
      <c r="F696" s="2"/>
      <c r="G696" s="3"/>
      <c r="X696" s="4"/>
      <c r="BC696" s="4"/>
      <c r="BD696" s="4"/>
      <c r="BE696" s="4"/>
      <c r="BF696" s="4"/>
      <c r="BG696" s="5"/>
      <c r="BO696" s="5"/>
      <c r="BP696" s="5"/>
      <c r="BQ696" s="177"/>
      <c r="BR696" s="178"/>
      <c r="BS696" s="178"/>
      <c r="BT696" s="178"/>
      <c r="CA696" s="178"/>
      <c r="CB696" s="178"/>
      <c r="CC696" s="178"/>
      <c r="CO696" s="4"/>
    </row>
    <row r="697" spans="4:93" ht="15.6" x14ac:dyDescent="0.3">
      <c r="D697" s="2"/>
      <c r="E697" s="2"/>
      <c r="F697" s="2"/>
      <c r="G697" s="3"/>
      <c r="X697" s="4"/>
      <c r="BC697" s="4"/>
      <c r="BD697" s="4"/>
      <c r="BE697" s="4"/>
      <c r="BF697" s="4"/>
      <c r="BG697" s="5"/>
      <c r="BO697" s="5"/>
      <c r="BP697" s="5"/>
      <c r="BQ697" s="177"/>
      <c r="BR697" s="178"/>
      <c r="BS697" s="178"/>
      <c r="BT697" s="178"/>
      <c r="CA697" s="178"/>
      <c r="CB697" s="178"/>
      <c r="CC697" s="178"/>
      <c r="CO697" s="4"/>
    </row>
    <row r="698" spans="4:93" ht="15.6" x14ac:dyDescent="0.3">
      <c r="D698" s="2"/>
      <c r="E698" s="2"/>
      <c r="F698" s="2"/>
      <c r="G698" s="3"/>
      <c r="X698" s="4"/>
      <c r="BC698" s="4"/>
      <c r="BD698" s="4"/>
      <c r="BE698" s="4"/>
      <c r="BF698" s="4"/>
      <c r="BG698" s="5"/>
      <c r="BO698" s="5"/>
      <c r="BP698" s="5"/>
      <c r="BQ698" s="177"/>
      <c r="BR698" s="178"/>
      <c r="BS698" s="178"/>
      <c r="BT698" s="178"/>
      <c r="CA698" s="178"/>
      <c r="CB698" s="178"/>
      <c r="CC698" s="178"/>
      <c r="CO698" s="4"/>
    </row>
    <row r="699" spans="4:93" ht="15.6" x14ac:dyDescent="0.3">
      <c r="D699" s="2"/>
      <c r="E699" s="2"/>
      <c r="F699" s="2"/>
      <c r="G699" s="3"/>
      <c r="X699" s="4"/>
      <c r="BC699" s="4"/>
      <c r="BD699" s="4"/>
      <c r="BE699" s="4"/>
      <c r="BF699" s="4"/>
      <c r="BG699" s="5"/>
      <c r="BO699" s="5"/>
      <c r="BP699" s="5"/>
      <c r="BQ699" s="177"/>
      <c r="BR699" s="178"/>
      <c r="BS699" s="178"/>
      <c r="BT699" s="178"/>
      <c r="CA699" s="178"/>
      <c r="CB699" s="178"/>
      <c r="CC699" s="178"/>
      <c r="CO699" s="4"/>
    </row>
    <row r="700" spans="4:93" ht="15.6" x14ac:dyDescent="0.3">
      <c r="D700" s="2"/>
      <c r="E700" s="2"/>
      <c r="F700" s="2"/>
      <c r="G700" s="3"/>
      <c r="X700" s="4"/>
      <c r="BC700" s="4"/>
      <c r="BD700" s="4"/>
      <c r="BE700" s="4"/>
      <c r="BF700" s="4"/>
      <c r="BG700" s="5"/>
      <c r="BO700" s="5"/>
      <c r="BP700" s="5"/>
      <c r="BQ700" s="177"/>
      <c r="BR700" s="178"/>
      <c r="BS700" s="178"/>
      <c r="BT700" s="178"/>
      <c r="CA700" s="178"/>
      <c r="CB700" s="178"/>
      <c r="CC700" s="178"/>
      <c r="CO700" s="4"/>
    </row>
    <row r="701" spans="4:93" ht="15.6" x14ac:dyDescent="0.3">
      <c r="D701" s="2"/>
      <c r="E701" s="2"/>
      <c r="F701" s="2"/>
      <c r="G701" s="3"/>
      <c r="X701" s="4"/>
      <c r="BC701" s="4"/>
      <c r="BD701" s="4"/>
      <c r="BE701" s="4"/>
      <c r="BF701" s="4"/>
      <c r="BG701" s="5"/>
      <c r="BO701" s="5"/>
      <c r="BP701" s="5"/>
      <c r="BQ701" s="177"/>
      <c r="BR701" s="178"/>
      <c r="BS701" s="178"/>
      <c r="BT701" s="178"/>
      <c r="CA701" s="178"/>
      <c r="CB701" s="178"/>
      <c r="CC701" s="178"/>
      <c r="CO701" s="4"/>
    </row>
    <row r="702" spans="4:93" ht="15.6" x14ac:dyDescent="0.3">
      <c r="D702" s="2"/>
      <c r="E702" s="2"/>
      <c r="F702" s="2"/>
      <c r="G702" s="3"/>
      <c r="X702" s="4"/>
      <c r="BC702" s="4"/>
      <c r="BD702" s="4"/>
      <c r="BE702" s="4"/>
      <c r="BF702" s="4"/>
      <c r="BG702" s="5"/>
      <c r="BO702" s="5"/>
      <c r="BP702" s="5"/>
      <c r="BQ702" s="177"/>
      <c r="BR702" s="178"/>
      <c r="BS702" s="178"/>
      <c r="BT702" s="178"/>
      <c r="CA702" s="178"/>
      <c r="CB702" s="178"/>
      <c r="CC702" s="178"/>
      <c r="CO702" s="4"/>
    </row>
    <row r="703" spans="4:93" ht="15.6" x14ac:dyDescent="0.3">
      <c r="D703" s="2"/>
      <c r="E703" s="2"/>
      <c r="F703" s="2"/>
      <c r="G703" s="3"/>
      <c r="X703" s="4"/>
      <c r="BC703" s="4"/>
      <c r="BD703" s="4"/>
      <c r="BE703" s="4"/>
      <c r="BF703" s="4"/>
      <c r="BG703" s="5"/>
      <c r="BO703" s="5"/>
      <c r="BP703" s="5"/>
      <c r="BQ703" s="177"/>
      <c r="BR703" s="178"/>
      <c r="BS703" s="178"/>
      <c r="BT703" s="178"/>
      <c r="CA703" s="178"/>
      <c r="CB703" s="178"/>
      <c r="CC703" s="178"/>
      <c r="CO703" s="4"/>
    </row>
    <row r="704" spans="4:93" ht="15.6" x14ac:dyDescent="0.3">
      <c r="D704" s="2"/>
      <c r="E704" s="2"/>
      <c r="F704" s="2"/>
      <c r="G704" s="3"/>
      <c r="X704" s="4"/>
      <c r="BC704" s="4"/>
      <c r="BD704" s="4"/>
      <c r="BE704" s="4"/>
      <c r="BF704" s="4"/>
      <c r="BG704" s="5"/>
      <c r="BO704" s="5"/>
      <c r="BP704" s="5"/>
      <c r="BQ704" s="177"/>
      <c r="BR704" s="178"/>
      <c r="BS704" s="178"/>
      <c r="BT704" s="178"/>
      <c r="CA704" s="178"/>
      <c r="CB704" s="178"/>
      <c r="CC704" s="178"/>
      <c r="CO704" s="4"/>
    </row>
    <row r="705" spans="4:93" ht="15.6" x14ac:dyDescent="0.3">
      <c r="D705" s="2"/>
      <c r="E705" s="2"/>
      <c r="F705" s="2"/>
      <c r="G705" s="3"/>
      <c r="X705" s="4"/>
      <c r="BC705" s="4"/>
      <c r="BD705" s="4"/>
      <c r="BE705" s="4"/>
      <c r="BF705" s="4"/>
      <c r="BG705" s="5"/>
      <c r="BO705" s="5"/>
      <c r="BP705" s="5"/>
      <c r="BQ705" s="177"/>
      <c r="BR705" s="178"/>
      <c r="BS705" s="178"/>
      <c r="BT705" s="178"/>
      <c r="CA705" s="178"/>
      <c r="CB705" s="178"/>
      <c r="CC705" s="178"/>
      <c r="CO705" s="4"/>
    </row>
    <row r="706" spans="4:93" ht="15.6" x14ac:dyDescent="0.3">
      <c r="D706" s="2"/>
      <c r="E706" s="2"/>
      <c r="F706" s="2"/>
      <c r="G706" s="3"/>
      <c r="X706" s="4"/>
      <c r="BC706" s="4"/>
      <c r="BD706" s="4"/>
      <c r="BE706" s="4"/>
      <c r="BF706" s="4"/>
      <c r="BG706" s="5"/>
      <c r="BO706" s="5"/>
      <c r="BP706" s="5"/>
      <c r="BQ706" s="177"/>
      <c r="BR706" s="178"/>
      <c r="BS706" s="178"/>
      <c r="BT706" s="178"/>
      <c r="CA706" s="178"/>
      <c r="CB706" s="178"/>
      <c r="CC706" s="178"/>
      <c r="CO706" s="4"/>
    </row>
    <row r="707" spans="4:93" ht="15.6" x14ac:dyDescent="0.3">
      <c r="D707" s="2"/>
      <c r="E707" s="2"/>
      <c r="F707" s="2"/>
      <c r="G707" s="3"/>
      <c r="X707" s="4"/>
      <c r="BC707" s="4"/>
      <c r="BD707" s="4"/>
      <c r="BE707" s="4"/>
      <c r="BF707" s="4"/>
      <c r="BG707" s="5"/>
      <c r="BO707" s="5"/>
      <c r="BP707" s="5"/>
      <c r="BQ707" s="177"/>
      <c r="BR707" s="178"/>
      <c r="BS707" s="178"/>
      <c r="BT707" s="178"/>
      <c r="CA707" s="178"/>
      <c r="CB707" s="178"/>
      <c r="CC707" s="178"/>
      <c r="CO707" s="4"/>
    </row>
    <row r="708" spans="4:93" ht="15.6" x14ac:dyDescent="0.3">
      <c r="D708" s="2"/>
      <c r="E708" s="2"/>
      <c r="F708" s="2"/>
      <c r="G708" s="3"/>
      <c r="X708" s="4"/>
      <c r="BC708" s="4"/>
      <c r="BD708" s="4"/>
      <c r="BE708" s="4"/>
      <c r="BF708" s="4"/>
      <c r="BG708" s="5"/>
      <c r="BO708" s="5"/>
      <c r="BP708" s="5"/>
      <c r="BQ708" s="177"/>
      <c r="BR708" s="178"/>
      <c r="BS708" s="178"/>
      <c r="BT708" s="178"/>
      <c r="CA708" s="178"/>
      <c r="CB708" s="178"/>
      <c r="CC708" s="178"/>
      <c r="CO708" s="4"/>
    </row>
    <row r="709" spans="4:93" ht="15.6" x14ac:dyDescent="0.3">
      <c r="D709" s="2"/>
      <c r="E709" s="2"/>
      <c r="F709" s="2"/>
      <c r="G709" s="3"/>
      <c r="X709" s="4"/>
      <c r="BC709" s="4"/>
      <c r="BD709" s="4"/>
      <c r="BE709" s="4"/>
      <c r="BF709" s="4"/>
      <c r="BG709" s="5"/>
      <c r="BO709" s="5"/>
      <c r="BP709" s="5"/>
      <c r="BQ709" s="177"/>
      <c r="BR709" s="178"/>
      <c r="BS709" s="178"/>
      <c r="BT709" s="178"/>
      <c r="CA709" s="178"/>
      <c r="CB709" s="178"/>
      <c r="CC709" s="178"/>
      <c r="CO709" s="4"/>
    </row>
    <row r="710" spans="4:93" ht="15.6" x14ac:dyDescent="0.3">
      <c r="D710" s="2"/>
      <c r="E710" s="2"/>
      <c r="F710" s="2"/>
      <c r="G710" s="3"/>
      <c r="X710" s="4"/>
      <c r="BC710" s="4"/>
      <c r="BD710" s="4"/>
      <c r="BE710" s="4"/>
      <c r="BF710" s="4"/>
      <c r="BG710" s="5"/>
      <c r="BO710" s="5"/>
      <c r="BP710" s="5"/>
      <c r="BQ710" s="177"/>
      <c r="BR710" s="178"/>
      <c r="BS710" s="178"/>
      <c r="BT710" s="178"/>
      <c r="CA710" s="178"/>
      <c r="CB710" s="178"/>
      <c r="CC710" s="178"/>
      <c r="CO710" s="4"/>
    </row>
    <row r="711" spans="4:93" ht="15.6" x14ac:dyDescent="0.3">
      <c r="D711" s="2"/>
      <c r="E711" s="2"/>
      <c r="F711" s="2"/>
      <c r="G711" s="3"/>
      <c r="X711" s="4"/>
      <c r="BC711" s="4"/>
      <c r="BD711" s="4"/>
      <c r="BE711" s="4"/>
      <c r="BF711" s="4"/>
      <c r="BG711" s="5"/>
      <c r="BO711" s="5"/>
      <c r="BP711" s="5"/>
      <c r="BQ711" s="177"/>
      <c r="BR711" s="178"/>
      <c r="BS711" s="178"/>
      <c r="BT711" s="178"/>
      <c r="CA711" s="178"/>
      <c r="CB711" s="178"/>
      <c r="CC711" s="178"/>
      <c r="CO711" s="4"/>
    </row>
    <row r="712" spans="4:93" ht="15.6" x14ac:dyDescent="0.3">
      <c r="D712" s="2"/>
      <c r="E712" s="2"/>
      <c r="F712" s="2"/>
      <c r="G712" s="3"/>
      <c r="X712" s="4"/>
      <c r="BC712" s="4"/>
      <c r="BD712" s="4"/>
      <c r="BE712" s="4"/>
      <c r="BF712" s="4"/>
      <c r="BG712" s="5"/>
      <c r="BO712" s="5"/>
      <c r="BP712" s="5"/>
      <c r="BQ712" s="177"/>
      <c r="BR712" s="178"/>
      <c r="BS712" s="178"/>
      <c r="BT712" s="178"/>
      <c r="CA712" s="178"/>
      <c r="CB712" s="178"/>
      <c r="CC712" s="178"/>
      <c r="CO712" s="4"/>
    </row>
    <row r="713" spans="4:93" ht="15.6" x14ac:dyDescent="0.3">
      <c r="D713" s="2"/>
      <c r="E713" s="2"/>
      <c r="F713" s="2"/>
      <c r="G713" s="3"/>
      <c r="X713" s="4"/>
      <c r="BC713" s="4"/>
      <c r="BD713" s="4"/>
      <c r="BE713" s="4"/>
      <c r="BF713" s="4"/>
      <c r="BG713" s="5"/>
      <c r="BO713" s="5"/>
      <c r="BP713" s="5"/>
      <c r="BQ713" s="177"/>
      <c r="BR713" s="178"/>
      <c r="BS713" s="178"/>
      <c r="BT713" s="178"/>
      <c r="CA713" s="178"/>
      <c r="CB713" s="178"/>
      <c r="CC713" s="178"/>
      <c r="CO713" s="4"/>
    </row>
    <row r="714" spans="4:93" ht="15.6" x14ac:dyDescent="0.3">
      <c r="D714" s="2"/>
      <c r="E714" s="2"/>
      <c r="F714" s="2"/>
      <c r="G714" s="3"/>
      <c r="X714" s="4"/>
      <c r="BC714" s="4"/>
      <c r="BD714" s="4"/>
      <c r="BE714" s="4"/>
      <c r="BF714" s="4"/>
      <c r="BG714" s="5"/>
      <c r="BO714" s="5"/>
      <c r="BP714" s="5"/>
      <c r="BQ714" s="177"/>
      <c r="BR714" s="178"/>
      <c r="BS714" s="178"/>
      <c r="BT714" s="178"/>
      <c r="CA714" s="178"/>
      <c r="CB714" s="178"/>
      <c r="CC714" s="178"/>
      <c r="CO714" s="4"/>
    </row>
    <row r="715" spans="4:93" ht="15.6" x14ac:dyDescent="0.3">
      <c r="D715" s="2"/>
      <c r="E715" s="2"/>
      <c r="F715" s="2"/>
      <c r="G715" s="3"/>
      <c r="X715" s="4"/>
      <c r="BC715" s="4"/>
      <c r="BD715" s="4"/>
      <c r="BE715" s="4"/>
      <c r="BF715" s="4"/>
      <c r="BG715" s="5"/>
      <c r="BO715" s="5"/>
      <c r="BP715" s="5"/>
      <c r="BQ715" s="177"/>
      <c r="BR715" s="178"/>
      <c r="BS715" s="178"/>
      <c r="BT715" s="178"/>
      <c r="CA715" s="178"/>
      <c r="CB715" s="178"/>
      <c r="CC715" s="178"/>
      <c r="CO715" s="4"/>
    </row>
    <row r="716" spans="4:93" ht="15.6" x14ac:dyDescent="0.3">
      <c r="D716" s="2"/>
      <c r="E716" s="2"/>
      <c r="F716" s="2"/>
      <c r="G716" s="3"/>
      <c r="X716" s="4"/>
      <c r="BC716" s="4"/>
      <c r="BD716" s="4"/>
      <c r="BE716" s="4"/>
      <c r="BF716" s="4"/>
      <c r="BG716" s="5"/>
      <c r="BO716" s="5"/>
      <c r="BP716" s="5"/>
      <c r="BQ716" s="177"/>
      <c r="BR716" s="178"/>
      <c r="BS716" s="178"/>
      <c r="BT716" s="178"/>
      <c r="CA716" s="178"/>
      <c r="CB716" s="178"/>
      <c r="CC716" s="178"/>
      <c r="CO716" s="4"/>
    </row>
    <row r="717" spans="4:93" ht="15.6" x14ac:dyDescent="0.3">
      <c r="D717" s="2"/>
      <c r="E717" s="2"/>
      <c r="F717" s="2"/>
      <c r="G717" s="3"/>
      <c r="X717" s="4"/>
      <c r="BC717" s="4"/>
      <c r="BD717" s="4"/>
      <c r="BE717" s="4"/>
      <c r="BF717" s="4"/>
      <c r="BG717" s="5"/>
      <c r="BO717" s="5"/>
      <c r="BP717" s="5"/>
      <c r="BQ717" s="177"/>
      <c r="BR717" s="178"/>
      <c r="BS717" s="178"/>
      <c r="BT717" s="178"/>
      <c r="CA717" s="178"/>
      <c r="CB717" s="178"/>
      <c r="CC717" s="178"/>
      <c r="CO717" s="4"/>
    </row>
    <row r="718" spans="4:93" ht="15.6" x14ac:dyDescent="0.3">
      <c r="D718" s="2"/>
      <c r="E718" s="2"/>
      <c r="F718" s="2"/>
      <c r="G718" s="3"/>
      <c r="X718" s="4"/>
      <c r="BC718" s="4"/>
      <c r="BD718" s="4"/>
      <c r="BE718" s="4"/>
      <c r="BF718" s="4"/>
      <c r="BG718" s="5"/>
      <c r="BO718" s="5"/>
      <c r="BP718" s="5"/>
      <c r="BQ718" s="177"/>
      <c r="BR718" s="178"/>
      <c r="BS718" s="178"/>
      <c r="BT718" s="178"/>
      <c r="CA718" s="178"/>
      <c r="CB718" s="178"/>
      <c r="CC718" s="178"/>
      <c r="CO718" s="4"/>
    </row>
    <row r="719" spans="4:93" ht="15.6" x14ac:dyDescent="0.3">
      <c r="D719" s="2"/>
      <c r="E719" s="2"/>
      <c r="F719" s="2"/>
      <c r="G719" s="3"/>
      <c r="X719" s="4"/>
      <c r="BC719" s="4"/>
      <c r="BD719" s="4"/>
      <c r="BE719" s="4"/>
      <c r="BF719" s="4"/>
      <c r="BG719" s="5"/>
      <c r="BO719" s="5"/>
      <c r="BP719" s="5"/>
      <c r="BQ719" s="177"/>
      <c r="BR719" s="178"/>
      <c r="BS719" s="178"/>
      <c r="BT719" s="178"/>
      <c r="CA719" s="178"/>
      <c r="CB719" s="178"/>
      <c r="CC719" s="178"/>
      <c r="CO719" s="4"/>
    </row>
    <row r="720" spans="4:93" ht="15.6" x14ac:dyDescent="0.3">
      <c r="D720" s="2"/>
      <c r="E720" s="2"/>
      <c r="F720" s="2"/>
      <c r="G720" s="3"/>
      <c r="X720" s="4"/>
      <c r="BC720" s="4"/>
      <c r="BD720" s="4"/>
      <c r="BE720" s="4"/>
      <c r="BF720" s="4"/>
      <c r="BG720" s="5"/>
      <c r="BO720" s="5"/>
      <c r="BP720" s="5"/>
      <c r="BQ720" s="177"/>
      <c r="BR720" s="178"/>
      <c r="BS720" s="178"/>
      <c r="BT720" s="178"/>
      <c r="CA720" s="178"/>
      <c r="CB720" s="178"/>
      <c r="CC720" s="178"/>
      <c r="CO720" s="4"/>
    </row>
    <row r="721" spans="4:93" ht="15.6" x14ac:dyDescent="0.3">
      <c r="D721" s="2"/>
      <c r="E721" s="2"/>
      <c r="F721" s="2"/>
      <c r="G721" s="3"/>
      <c r="X721" s="4"/>
      <c r="BC721" s="4"/>
      <c r="BD721" s="4"/>
      <c r="BE721" s="4"/>
      <c r="BF721" s="4"/>
      <c r="BG721" s="5"/>
      <c r="BO721" s="5"/>
      <c r="BP721" s="5"/>
      <c r="BQ721" s="177"/>
      <c r="BR721" s="178"/>
      <c r="BS721" s="178"/>
      <c r="BT721" s="178"/>
      <c r="CA721" s="178"/>
      <c r="CB721" s="178"/>
      <c r="CC721" s="178"/>
      <c r="CO721" s="4"/>
    </row>
    <row r="722" spans="4:93" ht="15.6" x14ac:dyDescent="0.3">
      <c r="D722" s="2"/>
      <c r="E722" s="2"/>
      <c r="F722" s="2"/>
      <c r="G722" s="3"/>
      <c r="X722" s="4"/>
      <c r="BC722" s="4"/>
      <c r="BD722" s="4"/>
      <c r="BE722" s="4"/>
      <c r="BF722" s="4"/>
      <c r="BG722" s="5"/>
      <c r="BO722" s="5"/>
      <c r="BP722" s="5"/>
      <c r="BQ722" s="177"/>
      <c r="BR722" s="178"/>
      <c r="BS722" s="178"/>
      <c r="BT722" s="178"/>
      <c r="CA722" s="178"/>
      <c r="CB722" s="178"/>
      <c r="CC722" s="178"/>
      <c r="CO722" s="4"/>
    </row>
    <row r="723" spans="4:93" ht="15.6" x14ac:dyDescent="0.3">
      <c r="D723" s="2"/>
      <c r="E723" s="2"/>
      <c r="F723" s="2"/>
      <c r="G723" s="3"/>
      <c r="X723" s="4"/>
      <c r="BC723" s="4"/>
      <c r="BD723" s="4"/>
      <c r="BE723" s="4"/>
      <c r="BF723" s="4"/>
      <c r="BG723" s="5"/>
      <c r="BO723" s="5"/>
      <c r="BP723" s="5"/>
      <c r="BQ723" s="177"/>
      <c r="BR723" s="178"/>
      <c r="BS723" s="178"/>
      <c r="BT723" s="178"/>
      <c r="CA723" s="178"/>
      <c r="CB723" s="178"/>
      <c r="CC723" s="178"/>
      <c r="CO723" s="4"/>
    </row>
    <row r="724" spans="4:93" ht="15.6" x14ac:dyDescent="0.3">
      <c r="D724" s="2"/>
      <c r="E724" s="2"/>
      <c r="F724" s="2"/>
      <c r="G724" s="3"/>
      <c r="X724" s="4"/>
      <c r="BC724" s="4"/>
      <c r="BD724" s="4"/>
      <c r="BE724" s="4"/>
      <c r="BF724" s="4"/>
      <c r="BG724" s="5"/>
      <c r="BO724" s="5"/>
      <c r="BP724" s="5"/>
      <c r="BQ724" s="177"/>
      <c r="BR724" s="178"/>
      <c r="BS724" s="178"/>
      <c r="BT724" s="178"/>
      <c r="CA724" s="178"/>
      <c r="CB724" s="178"/>
      <c r="CC724" s="178"/>
      <c r="CO724" s="4"/>
    </row>
    <row r="725" spans="4:93" ht="15.6" x14ac:dyDescent="0.3">
      <c r="D725" s="2"/>
      <c r="E725" s="2"/>
      <c r="F725" s="2"/>
      <c r="G725" s="3"/>
      <c r="X725" s="4"/>
      <c r="BC725" s="4"/>
      <c r="BD725" s="4"/>
      <c r="BE725" s="4"/>
      <c r="BF725" s="4"/>
      <c r="BG725" s="5"/>
      <c r="BO725" s="5"/>
      <c r="BP725" s="5"/>
      <c r="BQ725" s="177"/>
      <c r="BR725" s="178"/>
      <c r="BS725" s="178"/>
      <c r="BT725" s="178"/>
      <c r="CA725" s="178"/>
      <c r="CB725" s="178"/>
      <c r="CC725" s="178"/>
      <c r="CO725" s="4"/>
    </row>
    <row r="726" spans="4:93" ht="15.6" x14ac:dyDescent="0.3">
      <c r="D726" s="2"/>
      <c r="E726" s="2"/>
      <c r="F726" s="2"/>
      <c r="G726" s="3"/>
      <c r="X726" s="4"/>
      <c r="BC726" s="4"/>
      <c r="BD726" s="4"/>
      <c r="BE726" s="4"/>
      <c r="BF726" s="4"/>
      <c r="BG726" s="5"/>
      <c r="BO726" s="5"/>
      <c r="BP726" s="5"/>
      <c r="BQ726" s="177"/>
      <c r="BR726" s="178"/>
      <c r="BS726" s="178"/>
      <c r="BT726" s="178"/>
      <c r="CA726" s="178"/>
      <c r="CB726" s="178"/>
      <c r="CC726" s="178"/>
      <c r="CO726" s="4"/>
    </row>
    <row r="727" spans="4:93" ht="15.6" x14ac:dyDescent="0.3">
      <c r="D727" s="2"/>
      <c r="E727" s="2"/>
      <c r="F727" s="2"/>
      <c r="G727" s="3"/>
      <c r="X727" s="4"/>
      <c r="BC727" s="4"/>
      <c r="BD727" s="4"/>
      <c r="BE727" s="4"/>
      <c r="BF727" s="4"/>
      <c r="BG727" s="5"/>
      <c r="BO727" s="5"/>
      <c r="BP727" s="5"/>
      <c r="BQ727" s="177"/>
      <c r="BR727" s="178"/>
      <c r="BS727" s="178"/>
      <c r="BT727" s="178"/>
      <c r="CA727" s="178"/>
      <c r="CB727" s="178"/>
      <c r="CC727" s="178"/>
      <c r="CO727" s="4"/>
    </row>
    <row r="728" spans="4:93" ht="15.6" x14ac:dyDescent="0.3">
      <c r="D728" s="2"/>
      <c r="E728" s="2"/>
      <c r="F728" s="2"/>
      <c r="G728" s="3"/>
      <c r="X728" s="4"/>
      <c r="BC728" s="4"/>
      <c r="BD728" s="4"/>
      <c r="BE728" s="4"/>
      <c r="BF728" s="4"/>
      <c r="BG728" s="5"/>
      <c r="BO728" s="5"/>
      <c r="BP728" s="5"/>
      <c r="BQ728" s="177"/>
      <c r="BR728" s="178"/>
      <c r="BS728" s="178"/>
      <c r="BT728" s="178"/>
      <c r="CA728" s="178"/>
      <c r="CB728" s="178"/>
      <c r="CC728" s="178"/>
      <c r="CO728" s="4"/>
    </row>
    <row r="729" spans="4:93" ht="15.6" x14ac:dyDescent="0.3">
      <c r="D729" s="2"/>
      <c r="E729" s="2"/>
      <c r="F729" s="2"/>
      <c r="G729" s="3"/>
      <c r="X729" s="4"/>
      <c r="BC729" s="4"/>
      <c r="BD729" s="4"/>
      <c r="BE729" s="4"/>
      <c r="BF729" s="4"/>
      <c r="BG729" s="5"/>
      <c r="BO729" s="5"/>
      <c r="BP729" s="5"/>
      <c r="BQ729" s="177"/>
      <c r="BR729" s="178"/>
      <c r="BS729" s="178"/>
      <c r="BT729" s="178"/>
      <c r="CA729" s="178"/>
      <c r="CB729" s="178"/>
      <c r="CC729" s="178"/>
      <c r="CO729" s="4"/>
    </row>
    <row r="730" spans="4:93" ht="15.6" x14ac:dyDescent="0.3">
      <c r="D730" s="2"/>
      <c r="E730" s="2"/>
      <c r="F730" s="2"/>
      <c r="G730" s="3"/>
      <c r="X730" s="4"/>
      <c r="BC730" s="4"/>
      <c r="BD730" s="4"/>
      <c r="BE730" s="4"/>
      <c r="BF730" s="4"/>
      <c r="BG730" s="5"/>
      <c r="BO730" s="5"/>
      <c r="BP730" s="5"/>
      <c r="BQ730" s="177"/>
      <c r="BR730" s="178"/>
      <c r="BS730" s="178"/>
      <c r="BT730" s="178"/>
      <c r="CA730" s="178"/>
      <c r="CB730" s="178"/>
      <c r="CC730" s="178"/>
      <c r="CO730" s="4"/>
    </row>
    <row r="731" spans="4:93" ht="15.6" x14ac:dyDescent="0.3">
      <c r="D731" s="2"/>
      <c r="E731" s="2"/>
      <c r="F731" s="2"/>
      <c r="G731" s="3"/>
      <c r="X731" s="4"/>
      <c r="BC731" s="4"/>
      <c r="BD731" s="4"/>
      <c r="BE731" s="4"/>
      <c r="BF731" s="4"/>
      <c r="BG731" s="5"/>
      <c r="BO731" s="5"/>
      <c r="BP731" s="5"/>
      <c r="BQ731" s="177"/>
      <c r="BR731" s="178"/>
      <c r="BS731" s="178"/>
      <c r="BT731" s="178"/>
      <c r="CA731" s="178"/>
      <c r="CB731" s="178"/>
      <c r="CC731" s="178"/>
      <c r="CO731" s="4"/>
    </row>
    <row r="732" spans="4:93" ht="15.6" x14ac:dyDescent="0.3">
      <c r="D732" s="2"/>
      <c r="E732" s="2"/>
      <c r="F732" s="2"/>
      <c r="G732" s="3"/>
      <c r="X732" s="4"/>
      <c r="BC732" s="4"/>
      <c r="BD732" s="4"/>
      <c r="BE732" s="4"/>
      <c r="BF732" s="4"/>
      <c r="BG732" s="5"/>
      <c r="BO732" s="5"/>
      <c r="BP732" s="5"/>
      <c r="BQ732" s="177"/>
      <c r="BR732" s="178"/>
      <c r="BS732" s="178"/>
      <c r="BT732" s="178"/>
      <c r="CA732" s="178"/>
      <c r="CB732" s="178"/>
      <c r="CC732" s="178"/>
      <c r="CO732" s="4"/>
    </row>
    <row r="733" spans="4:93" ht="15.6" x14ac:dyDescent="0.3">
      <c r="D733" s="2"/>
      <c r="E733" s="2"/>
      <c r="F733" s="2"/>
      <c r="G733" s="3"/>
      <c r="X733" s="4"/>
      <c r="BC733" s="4"/>
      <c r="BD733" s="4"/>
      <c r="BE733" s="4"/>
      <c r="BF733" s="4"/>
      <c r="BG733" s="5"/>
      <c r="BO733" s="5"/>
      <c r="BP733" s="5"/>
      <c r="BQ733" s="177"/>
      <c r="BR733" s="178"/>
      <c r="BS733" s="178"/>
      <c r="BT733" s="178"/>
      <c r="CA733" s="178"/>
      <c r="CB733" s="178"/>
      <c r="CC733" s="178"/>
      <c r="CO733" s="4"/>
    </row>
    <row r="734" spans="4:93" ht="15.6" x14ac:dyDescent="0.3">
      <c r="D734" s="2"/>
      <c r="E734" s="2"/>
      <c r="F734" s="2"/>
      <c r="G734" s="3"/>
      <c r="X734" s="4"/>
      <c r="BC734" s="4"/>
      <c r="BD734" s="4"/>
      <c r="BE734" s="4"/>
      <c r="BF734" s="4"/>
      <c r="BG734" s="5"/>
      <c r="BO734" s="5"/>
      <c r="BP734" s="5"/>
      <c r="BQ734" s="177"/>
      <c r="BR734" s="178"/>
      <c r="BS734" s="178"/>
      <c r="BT734" s="178"/>
      <c r="CA734" s="178"/>
      <c r="CB734" s="178"/>
      <c r="CC734" s="178"/>
      <c r="CO734" s="4"/>
    </row>
    <row r="735" spans="4:93" ht="15.6" x14ac:dyDescent="0.3">
      <c r="D735" s="2"/>
      <c r="E735" s="2"/>
      <c r="F735" s="2"/>
      <c r="G735" s="3"/>
      <c r="X735" s="4"/>
      <c r="BC735" s="4"/>
      <c r="BD735" s="4"/>
      <c r="BE735" s="4"/>
      <c r="BF735" s="4"/>
      <c r="BG735" s="5"/>
      <c r="BO735" s="5"/>
      <c r="BP735" s="5"/>
      <c r="BQ735" s="177"/>
      <c r="BR735" s="178"/>
      <c r="BS735" s="178"/>
      <c r="BT735" s="178"/>
      <c r="CA735" s="178"/>
      <c r="CB735" s="178"/>
      <c r="CC735" s="178"/>
      <c r="CO735" s="4"/>
    </row>
    <row r="736" spans="4:93" ht="15.6" x14ac:dyDescent="0.3">
      <c r="D736" s="2"/>
      <c r="E736" s="2"/>
      <c r="F736" s="2"/>
      <c r="G736" s="3"/>
      <c r="X736" s="4"/>
      <c r="BC736" s="4"/>
      <c r="BD736" s="4"/>
      <c r="BE736" s="4"/>
      <c r="BF736" s="4"/>
      <c r="BG736" s="5"/>
      <c r="BO736" s="5"/>
      <c r="BP736" s="5"/>
      <c r="BQ736" s="177"/>
      <c r="BR736" s="178"/>
      <c r="BS736" s="178"/>
      <c r="BT736" s="178"/>
      <c r="CA736" s="178"/>
      <c r="CB736" s="178"/>
      <c r="CC736" s="178"/>
      <c r="CO736" s="4"/>
    </row>
    <row r="737" spans="4:93" ht="15.6" x14ac:dyDescent="0.3">
      <c r="D737" s="2"/>
      <c r="E737" s="2"/>
      <c r="F737" s="2"/>
      <c r="G737" s="3"/>
      <c r="X737" s="4"/>
      <c r="BC737" s="4"/>
      <c r="BD737" s="4"/>
      <c r="BE737" s="4"/>
      <c r="BF737" s="4"/>
      <c r="BG737" s="5"/>
      <c r="BO737" s="5"/>
      <c r="BP737" s="5"/>
      <c r="BQ737" s="177"/>
      <c r="BR737" s="178"/>
      <c r="BS737" s="178"/>
      <c r="BT737" s="178"/>
      <c r="CA737" s="178"/>
      <c r="CB737" s="178"/>
      <c r="CC737" s="178"/>
      <c r="CO737" s="4"/>
    </row>
    <row r="738" spans="4:93" ht="15.6" x14ac:dyDescent="0.3">
      <c r="D738" s="2"/>
      <c r="E738" s="2"/>
      <c r="F738" s="2"/>
      <c r="G738" s="3"/>
      <c r="X738" s="4"/>
      <c r="BC738" s="4"/>
      <c r="BD738" s="4"/>
      <c r="BE738" s="4"/>
      <c r="BF738" s="4"/>
      <c r="BG738" s="5"/>
      <c r="BO738" s="5"/>
      <c r="BP738" s="5"/>
      <c r="BQ738" s="177"/>
      <c r="BR738" s="178"/>
      <c r="BS738" s="178"/>
      <c r="BT738" s="178"/>
      <c r="CA738" s="178"/>
      <c r="CB738" s="178"/>
      <c r="CC738" s="178"/>
      <c r="CO738" s="4"/>
    </row>
    <row r="739" spans="4:93" ht="15.6" x14ac:dyDescent="0.3">
      <c r="D739" s="2"/>
      <c r="E739" s="2"/>
      <c r="F739" s="2"/>
      <c r="G739" s="3"/>
      <c r="X739" s="4"/>
      <c r="BC739" s="4"/>
      <c r="BD739" s="4"/>
      <c r="BE739" s="4"/>
      <c r="BF739" s="4"/>
      <c r="BG739" s="5"/>
      <c r="BO739" s="5"/>
      <c r="BP739" s="5"/>
      <c r="BQ739" s="177"/>
      <c r="BR739" s="178"/>
      <c r="BS739" s="178"/>
      <c r="BT739" s="178"/>
      <c r="CA739" s="178"/>
      <c r="CB739" s="178"/>
      <c r="CC739" s="178"/>
      <c r="CO739" s="4"/>
    </row>
    <row r="740" spans="4:93" ht="15.6" x14ac:dyDescent="0.3">
      <c r="D740" s="2"/>
      <c r="E740" s="2"/>
      <c r="F740" s="2"/>
      <c r="G740" s="3"/>
      <c r="X740" s="4"/>
      <c r="BC740" s="4"/>
      <c r="BD740" s="4"/>
      <c r="BE740" s="4"/>
      <c r="BF740" s="4"/>
      <c r="BG740" s="5"/>
      <c r="BO740" s="5"/>
      <c r="BP740" s="5"/>
      <c r="BQ740" s="177"/>
      <c r="BR740" s="178"/>
      <c r="BS740" s="178"/>
      <c r="BT740" s="178"/>
      <c r="CA740" s="178"/>
      <c r="CB740" s="178"/>
      <c r="CC740" s="178"/>
      <c r="CO740" s="4"/>
    </row>
    <row r="741" spans="4:93" ht="15.6" x14ac:dyDescent="0.3">
      <c r="D741" s="2"/>
      <c r="E741" s="2"/>
      <c r="F741" s="2"/>
      <c r="G741" s="3"/>
      <c r="X741" s="4"/>
      <c r="BC741" s="4"/>
      <c r="BD741" s="4"/>
      <c r="BE741" s="4"/>
      <c r="BF741" s="4"/>
      <c r="BG741" s="5"/>
      <c r="BO741" s="5"/>
      <c r="BP741" s="5"/>
      <c r="BQ741" s="177"/>
      <c r="BR741" s="178"/>
      <c r="BS741" s="178"/>
      <c r="BT741" s="178"/>
      <c r="CA741" s="178"/>
      <c r="CB741" s="178"/>
      <c r="CC741" s="178"/>
      <c r="CO741" s="4"/>
    </row>
    <row r="742" spans="4:93" ht="15.6" x14ac:dyDescent="0.3">
      <c r="D742" s="2"/>
      <c r="E742" s="2"/>
      <c r="F742" s="2"/>
      <c r="G742" s="3"/>
      <c r="X742" s="4"/>
      <c r="BC742" s="4"/>
      <c r="BD742" s="4"/>
      <c r="BE742" s="4"/>
      <c r="BF742" s="4"/>
      <c r="BG742" s="5"/>
      <c r="BO742" s="5"/>
      <c r="BP742" s="5"/>
      <c r="BQ742" s="177"/>
      <c r="BR742" s="178"/>
      <c r="BS742" s="178"/>
      <c r="BT742" s="178"/>
      <c r="CA742" s="178"/>
      <c r="CB742" s="178"/>
      <c r="CC742" s="178"/>
      <c r="CO742" s="4"/>
    </row>
    <row r="743" spans="4:93" ht="15.6" x14ac:dyDescent="0.3">
      <c r="D743" s="2"/>
      <c r="E743" s="2"/>
      <c r="F743" s="2"/>
      <c r="G743" s="3"/>
      <c r="X743" s="4"/>
      <c r="BC743" s="4"/>
      <c r="BD743" s="4"/>
      <c r="BE743" s="4"/>
      <c r="BF743" s="4"/>
      <c r="BG743" s="5"/>
      <c r="BO743" s="5"/>
      <c r="BP743" s="5"/>
      <c r="BQ743" s="177"/>
      <c r="BR743" s="178"/>
      <c r="BS743" s="178"/>
      <c r="BT743" s="178"/>
      <c r="CA743" s="178"/>
      <c r="CB743" s="178"/>
      <c r="CC743" s="178"/>
      <c r="CO743" s="4"/>
    </row>
    <row r="744" spans="4:93" ht="15.6" x14ac:dyDescent="0.3">
      <c r="D744" s="2"/>
      <c r="E744" s="2"/>
      <c r="F744" s="2"/>
      <c r="G744" s="3"/>
      <c r="X744" s="4"/>
      <c r="BC744" s="4"/>
      <c r="BD744" s="4"/>
      <c r="BE744" s="4"/>
      <c r="BF744" s="4"/>
      <c r="BG744" s="5"/>
      <c r="BO744" s="5"/>
      <c r="BP744" s="5"/>
      <c r="BQ744" s="177"/>
      <c r="BR744" s="178"/>
      <c r="BS744" s="178"/>
      <c r="BT744" s="178"/>
      <c r="CA744" s="178"/>
      <c r="CB744" s="178"/>
      <c r="CC744" s="178"/>
      <c r="CO744" s="4"/>
    </row>
    <row r="745" spans="4:93" ht="15.6" x14ac:dyDescent="0.3">
      <c r="D745" s="2"/>
      <c r="E745" s="2"/>
      <c r="F745" s="2"/>
      <c r="G745" s="3"/>
      <c r="X745" s="4"/>
      <c r="BC745" s="4"/>
      <c r="BD745" s="4"/>
      <c r="BE745" s="4"/>
      <c r="BF745" s="4"/>
      <c r="BG745" s="5"/>
      <c r="BO745" s="5"/>
      <c r="BP745" s="5"/>
      <c r="BQ745" s="177"/>
      <c r="BR745" s="178"/>
      <c r="BS745" s="178"/>
      <c r="BT745" s="178"/>
      <c r="CA745" s="178"/>
      <c r="CB745" s="178"/>
      <c r="CC745" s="178"/>
      <c r="CO745" s="4"/>
    </row>
    <row r="746" spans="4:93" ht="15.6" x14ac:dyDescent="0.3">
      <c r="D746" s="2"/>
      <c r="E746" s="2"/>
      <c r="F746" s="2"/>
      <c r="G746" s="3"/>
      <c r="X746" s="4"/>
      <c r="BC746" s="4"/>
      <c r="BD746" s="4"/>
      <c r="BE746" s="4"/>
      <c r="BF746" s="4"/>
      <c r="BG746" s="5"/>
      <c r="BO746" s="5"/>
      <c r="BP746" s="5"/>
      <c r="BQ746" s="177"/>
      <c r="BR746" s="178"/>
      <c r="BS746" s="178"/>
      <c r="BT746" s="178"/>
      <c r="CA746" s="178"/>
      <c r="CB746" s="178"/>
      <c r="CC746" s="178"/>
      <c r="CO746" s="4"/>
    </row>
    <row r="747" spans="4:93" ht="15.6" x14ac:dyDescent="0.3">
      <c r="D747" s="2"/>
      <c r="E747" s="2"/>
      <c r="F747" s="2"/>
      <c r="G747" s="3"/>
      <c r="X747" s="4"/>
      <c r="BC747" s="4"/>
      <c r="BD747" s="4"/>
      <c r="BE747" s="4"/>
      <c r="BF747" s="4"/>
      <c r="BG747" s="5"/>
      <c r="BO747" s="5"/>
      <c r="BP747" s="5"/>
      <c r="BQ747" s="177"/>
      <c r="BR747" s="178"/>
      <c r="BS747" s="178"/>
      <c r="BT747" s="178"/>
      <c r="CA747" s="178"/>
      <c r="CB747" s="178"/>
      <c r="CC747" s="178"/>
      <c r="CO747" s="4"/>
    </row>
    <row r="748" spans="4:93" ht="15.6" x14ac:dyDescent="0.3">
      <c r="D748" s="2"/>
      <c r="E748" s="2"/>
      <c r="F748" s="2"/>
      <c r="G748" s="3"/>
      <c r="X748" s="4"/>
      <c r="BC748" s="4"/>
      <c r="BD748" s="4"/>
      <c r="BE748" s="4"/>
      <c r="BF748" s="4"/>
      <c r="BG748" s="5"/>
      <c r="BO748" s="5"/>
      <c r="BP748" s="5"/>
      <c r="BQ748" s="177"/>
      <c r="BR748" s="178"/>
      <c r="BS748" s="178"/>
      <c r="BT748" s="178"/>
      <c r="CA748" s="178"/>
      <c r="CB748" s="178"/>
      <c r="CC748" s="178"/>
      <c r="CO748" s="4"/>
    </row>
    <row r="749" spans="4:93" ht="15.6" x14ac:dyDescent="0.3">
      <c r="D749" s="2"/>
      <c r="E749" s="2"/>
      <c r="F749" s="2"/>
      <c r="G749" s="3"/>
      <c r="X749" s="4"/>
      <c r="BC749" s="4"/>
      <c r="BD749" s="4"/>
      <c r="BE749" s="4"/>
      <c r="BF749" s="4"/>
      <c r="BG749" s="5"/>
      <c r="BO749" s="5"/>
      <c r="BP749" s="5"/>
      <c r="BQ749" s="177"/>
      <c r="BR749" s="178"/>
      <c r="BS749" s="178"/>
      <c r="BT749" s="178"/>
      <c r="CA749" s="178"/>
      <c r="CB749" s="178"/>
      <c r="CC749" s="178"/>
      <c r="CO749" s="4"/>
    </row>
    <row r="750" spans="4:93" ht="15.6" x14ac:dyDescent="0.3">
      <c r="D750" s="2"/>
      <c r="E750" s="2"/>
      <c r="F750" s="2"/>
      <c r="G750" s="3"/>
      <c r="X750" s="4"/>
      <c r="BC750" s="4"/>
      <c r="BD750" s="4"/>
      <c r="BE750" s="4"/>
      <c r="BF750" s="4"/>
      <c r="BG750" s="5"/>
      <c r="BO750" s="5"/>
      <c r="BP750" s="5"/>
      <c r="BQ750" s="177"/>
      <c r="BR750" s="178"/>
      <c r="BS750" s="178"/>
      <c r="BT750" s="178"/>
      <c r="CA750" s="178"/>
      <c r="CB750" s="178"/>
      <c r="CC750" s="178"/>
      <c r="CO750" s="4"/>
    </row>
    <row r="751" spans="4:93" ht="15.6" x14ac:dyDescent="0.3">
      <c r="D751" s="2"/>
      <c r="E751" s="2"/>
      <c r="F751" s="2"/>
      <c r="G751" s="3"/>
      <c r="X751" s="4"/>
      <c r="BC751" s="4"/>
      <c r="BD751" s="4"/>
      <c r="BE751" s="4"/>
      <c r="BF751" s="4"/>
      <c r="BG751" s="5"/>
      <c r="BO751" s="5"/>
      <c r="BP751" s="5"/>
      <c r="BQ751" s="177"/>
      <c r="BR751" s="178"/>
      <c r="BS751" s="178"/>
      <c r="BT751" s="178"/>
      <c r="CA751" s="178"/>
      <c r="CB751" s="178"/>
      <c r="CC751" s="178"/>
      <c r="CO751" s="4"/>
    </row>
    <row r="752" spans="4:93" ht="15.6" x14ac:dyDescent="0.3">
      <c r="D752" s="2"/>
      <c r="E752" s="2"/>
      <c r="F752" s="2"/>
      <c r="G752" s="3"/>
      <c r="X752" s="4"/>
      <c r="BC752" s="4"/>
      <c r="BD752" s="4"/>
      <c r="BE752" s="4"/>
      <c r="BF752" s="4"/>
      <c r="BG752" s="5"/>
      <c r="BO752" s="5"/>
      <c r="BP752" s="5"/>
      <c r="BQ752" s="177"/>
      <c r="BR752" s="178"/>
      <c r="BS752" s="178"/>
      <c r="BT752" s="178"/>
      <c r="CA752" s="178"/>
      <c r="CB752" s="178"/>
      <c r="CC752" s="178"/>
      <c r="CO752" s="4"/>
    </row>
    <row r="753" spans="4:93" ht="15.6" x14ac:dyDescent="0.3">
      <c r="D753" s="2"/>
      <c r="E753" s="2"/>
      <c r="F753" s="2"/>
      <c r="G753" s="3"/>
      <c r="X753" s="4"/>
      <c r="BC753" s="4"/>
      <c r="BD753" s="4"/>
      <c r="BE753" s="4"/>
      <c r="BF753" s="4"/>
      <c r="BG753" s="5"/>
      <c r="BO753" s="5"/>
      <c r="BP753" s="5"/>
      <c r="BQ753" s="177"/>
      <c r="BR753" s="178"/>
      <c r="BS753" s="178"/>
      <c r="BT753" s="178"/>
      <c r="CA753" s="178"/>
      <c r="CB753" s="178"/>
      <c r="CC753" s="178"/>
      <c r="CO753" s="4"/>
    </row>
    <row r="754" spans="4:93" ht="15.6" x14ac:dyDescent="0.3">
      <c r="D754" s="2"/>
      <c r="E754" s="2"/>
      <c r="F754" s="2"/>
      <c r="G754" s="3"/>
      <c r="X754" s="4"/>
      <c r="BC754" s="4"/>
      <c r="BD754" s="4"/>
      <c r="BE754" s="4"/>
      <c r="BF754" s="4"/>
      <c r="BG754" s="5"/>
      <c r="BO754" s="5"/>
      <c r="BP754" s="5"/>
      <c r="BQ754" s="177"/>
      <c r="BR754" s="178"/>
      <c r="BS754" s="178"/>
      <c r="BT754" s="178"/>
      <c r="CA754" s="178"/>
      <c r="CB754" s="178"/>
      <c r="CC754" s="178"/>
      <c r="CO754" s="4"/>
    </row>
    <row r="755" spans="4:93" ht="15.6" x14ac:dyDescent="0.3">
      <c r="D755" s="2"/>
      <c r="E755" s="2"/>
      <c r="F755" s="2"/>
      <c r="G755" s="3"/>
      <c r="X755" s="4"/>
      <c r="BC755" s="4"/>
      <c r="BD755" s="4"/>
      <c r="BE755" s="4"/>
      <c r="BF755" s="4"/>
      <c r="BG755" s="5"/>
      <c r="BO755" s="5"/>
      <c r="BP755" s="5"/>
      <c r="BQ755" s="177"/>
      <c r="BR755" s="178"/>
      <c r="BS755" s="178"/>
      <c r="BT755" s="178"/>
      <c r="CA755" s="178"/>
      <c r="CB755" s="178"/>
      <c r="CC755" s="178"/>
      <c r="CO755" s="4"/>
    </row>
    <row r="756" spans="4:93" ht="15.6" x14ac:dyDescent="0.3">
      <c r="D756" s="2"/>
      <c r="E756" s="2"/>
      <c r="F756" s="2"/>
      <c r="G756" s="3"/>
      <c r="X756" s="4"/>
      <c r="BC756" s="4"/>
      <c r="BD756" s="4"/>
      <c r="BE756" s="4"/>
      <c r="BF756" s="4"/>
      <c r="BG756" s="5"/>
      <c r="BO756" s="5"/>
      <c r="BP756" s="5"/>
      <c r="BQ756" s="177"/>
      <c r="BR756" s="178"/>
      <c r="BS756" s="178"/>
      <c r="BT756" s="178"/>
      <c r="CA756" s="178"/>
      <c r="CB756" s="178"/>
      <c r="CC756" s="178"/>
      <c r="CO756" s="4"/>
    </row>
    <row r="757" spans="4:93" ht="15.6" x14ac:dyDescent="0.3">
      <c r="D757" s="2"/>
      <c r="E757" s="2"/>
      <c r="F757" s="2"/>
      <c r="G757" s="3"/>
      <c r="X757" s="4"/>
      <c r="BC757" s="4"/>
      <c r="BD757" s="4"/>
      <c r="BE757" s="4"/>
      <c r="BF757" s="4"/>
      <c r="BG757" s="5"/>
      <c r="BO757" s="5"/>
      <c r="BP757" s="5"/>
      <c r="BQ757" s="177"/>
      <c r="BR757" s="178"/>
      <c r="BS757" s="178"/>
      <c r="BT757" s="178"/>
      <c r="CA757" s="178"/>
      <c r="CB757" s="178"/>
      <c r="CC757" s="178"/>
      <c r="CO757" s="4"/>
    </row>
    <row r="758" spans="4:93" ht="15.6" x14ac:dyDescent="0.3">
      <c r="D758" s="2"/>
      <c r="E758" s="2"/>
      <c r="F758" s="2"/>
      <c r="G758" s="3"/>
      <c r="X758" s="4"/>
      <c r="BC758" s="4"/>
      <c r="BD758" s="4"/>
      <c r="BE758" s="4"/>
      <c r="BF758" s="4"/>
      <c r="BG758" s="5"/>
      <c r="BO758" s="5"/>
      <c r="BP758" s="5"/>
      <c r="BQ758" s="177"/>
      <c r="BR758" s="178"/>
      <c r="BS758" s="178"/>
      <c r="BT758" s="178"/>
      <c r="CA758" s="178"/>
      <c r="CB758" s="178"/>
      <c r="CC758" s="178"/>
      <c r="CO758" s="4"/>
    </row>
    <row r="759" spans="4:93" ht="15.6" x14ac:dyDescent="0.3">
      <c r="D759" s="2"/>
      <c r="E759" s="2"/>
      <c r="F759" s="2"/>
      <c r="G759" s="3"/>
      <c r="X759" s="4"/>
      <c r="BC759" s="4"/>
      <c r="BD759" s="4"/>
      <c r="BE759" s="4"/>
      <c r="BF759" s="4"/>
      <c r="BG759" s="5"/>
      <c r="BO759" s="5"/>
      <c r="BP759" s="5"/>
      <c r="BQ759" s="177"/>
      <c r="BR759" s="178"/>
      <c r="BS759" s="178"/>
      <c r="BT759" s="178"/>
      <c r="CA759" s="178"/>
      <c r="CB759" s="178"/>
      <c r="CC759" s="178"/>
      <c r="CO759" s="4"/>
    </row>
    <row r="760" spans="4:93" ht="15.6" x14ac:dyDescent="0.3">
      <c r="D760" s="2"/>
      <c r="E760" s="2"/>
      <c r="F760" s="2"/>
      <c r="G760" s="3"/>
      <c r="X760" s="4"/>
      <c r="BC760" s="4"/>
      <c r="BD760" s="4"/>
      <c r="BE760" s="4"/>
      <c r="BF760" s="4"/>
      <c r="BG760" s="5"/>
      <c r="BO760" s="5"/>
      <c r="BP760" s="5"/>
      <c r="BQ760" s="177"/>
      <c r="BR760" s="178"/>
      <c r="BS760" s="178"/>
      <c r="BT760" s="178"/>
      <c r="CA760" s="178"/>
      <c r="CB760" s="178"/>
      <c r="CC760" s="178"/>
      <c r="CO760" s="4"/>
    </row>
    <row r="761" spans="4:93" ht="15.6" x14ac:dyDescent="0.3">
      <c r="D761" s="2"/>
      <c r="E761" s="2"/>
      <c r="F761" s="2"/>
      <c r="G761" s="3"/>
      <c r="X761" s="4"/>
      <c r="BC761" s="4"/>
      <c r="BD761" s="4"/>
      <c r="BE761" s="4"/>
      <c r="BF761" s="4"/>
      <c r="BG761" s="5"/>
      <c r="BO761" s="5"/>
      <c r="BP761" s="5"/>
      <c r="BQ761" s="177"/>
      <c r="BR761" s="178"/>
      <c r="BS761" s="178"/>
      <c r="BT761" s="178"/>
      <c r="CA761" s="178"/>
      <c r="CB761" s="178"/>
      <c r="CC761" s="178"/>
      <c r="CO761" s="4"/>
    </row>
    <row r="762" spans="4:93" ht="15.6" x14ac:dyDescent="0.3">
      <c r="D762" s="2"/>
      <c r="E762" s="2"/>
      <c r="F762" s="2"/>
      <c r="G762" s="3"/>
      <c r="X762" s="4"/>
      <c r="BC762" s="4"/>
      <c r="BD762" s="4"/>
      <c r="BE762" s="4"/>
      <c r="BF762" s="4"/>
      <c r="BG762" s="5"/>
      <c r="BO762" s="5"/>
      <c r="BP762" s="5"/>
      <c r="BQ762" s="177"/>
      <c r="BR762" s="178"/>
      <c r="BS762" s="178"/>
      <c r="BT762" s="178"/>
      <c r="CA762" s="178"/>
      <c r="CB762" s="178"/>
      <c r="CC762" s="178"/>
      <c r="CO762" s="4"/>
    </row>
    <row r="763" spans="4:93" ht="15.6" x14ac:dyDescent="0.3">
      <c r="D763" s="2"/>
      <c r="E763" s="2"/>
      <c r="F763" s="2"/>
      <c r="G763" s="3"/>
      <c r="X763" s="4"/>
      <c r="BC763" s="4"/>
      <c r="BD763" s="4"/>
      <c r="BE763" s="4"/>
      <c r="BF763" s="4"/>
      <c r="BG763" s="5"/>
      <c r="BO763" s="5"/>
      <c r="BP763" s="5"/>
      <c r="BQ763" s="177"/>
      <c r="BR763" s="178"/>
      <c r="BS763" s="178"/>
      <c r="BT763" s="178"/>
      <c r="CA763" s="178"/>
      <c r="CB763" s="178"/>
      <c r="CC763" s="178"/>
      <c r="CO763" s="4"/>
    </row>
    <row r="764" spans="4:93" ht="15.6" x14ac:dyDescent="0.3">
      <c r="D764" s="2"/>
      <c r="E764" s="2"/>
      <c r="F764" s="2"/>
      <c r="G764" s="3"/>
      <c r="X764" s="4"/>
      <c r="BC764" s="4"/>
      <c r="BD764" s="4"/>
      <c r="BE764" s="4"/>
      <c r="BF764" s="4"/>
      <c r="BG764" s="5"/>
      <c r="BO764" s="5"/>
      <c r="BP764" s="5"/>
      <c r="BQ764" s="177"/>
      <c r="BR764" s="178"/>
      <c r="BS764" s="178"/>
      <c r="BT764" s="178"/>
      <c r="CA764" s="178"/>
      <c r="CB764" s="178"/>
      <c r="CC764" s="178"/>
      <c r="CO764" s="4"/>
    </row>
    <row r="765" spans="4:93" ht="15.6" x14ac:dyDescent="0.3">
      <c r="D765" s="2"/>
      <c r="E765" s="2"/>
      <c r="F765" s="2"/>
      <c r="G765" s="3"/>
      <c r="X765" s="4"/>
      <c r="BC765" s="4"/>
      <c r="BD765" s="4"/>
      <c r="BE765" s="4"/>
      <c r="BF765" s="4"/>
      <c r="BG765" s="5"/>
      <c r="BO765" s="5"/>
      <c r="BP765" s="5"/>
      <c r="BQ765" s="177"/>
      <c r="BR765" s="178"/>
      <c r="BS765" s="178"/>
      <c r="BT765" s="178"/>
      <c r="CA765" s="178"/>
      <c r="CB765" s="178"/>
      <c r="CC765" s="178"/>
      <c r="CO765" s="4"/>
    </row>
    <row r="766" spans="4:93" ht="15.6" x14ac:dyDescent="0.3">
      <c r="D766" s="2"/>
      <c r="E766" s="2"/>
      <c r="F766" s="2"/>
      <c r="G766" s="3"/>
      <c r="X766" s="4"/>
      <c r="BC766" s="4"/>
      <c r="BD766" s="4"/>
      <c r="BE766" s="4"/>
      <c r="BF766" s="4"/>
      <c r="BG766" s="5"/>
      <c r="BO766" s="5"/>
      <c r="BP766" s="5"/>
      <c r="BQ766" s="177"/>
      <c r="BR766" s="178"/>
      <c r="BS766" s="178"/>
      <c r="BT766" s="178"/>
      <c r="CA766" s="178"/>
      <c r="CB766" s="178"/>
      <c r="CC766" s="178"/>
      <c r="CO766" s="4"/>
    </row>
    <row r="767" spans="4:93" ht="15.6" x14ac:dyDescent="0.3">
      <c r="D767" s="2"/>
      <c r="E767" s="2"/>
      <c r="F767" s="2"/>
      <c r="G767" s="3"/>
      <c r="X767" s="4"/>
      <c r="BC767" s="4"/>
      <c r="BD767" s="4"/>
      <c r="BE767" s="4"/>
      <c r="BF767" s="4"/>
      <c r="BG767" s="5"/>
      <c r="BO767" s="5"/>
      <c r="BP767" s="5"/>
      <c r="BQ767" s="177"/>
      <c r="BR767" s="178"/>
      <c r="BS767" s="178"/>
      <c r="BT767" s="178"/>
      <c r="CA767" s="178"/>
      <c r="CB767" s="178"/>
      <c r="CC767" s="178"/>
      <c r="CO767" s="4"/>
    </row>
    <row r="768" spans="4:93" ht="15.6" x14ac:dyDescent="0.3">
      <c r="D768" s="2"/>
      <c r="E768" s="2"/>
      <c r="F768" s="2"/>
      <c r="G768" s="3"/>
      <c r="X768" s="4"/>
      <c r="BC768" s="4"/>
      <c r="BD768" s="4"/>
      <c r="BE768" s="4"/>
      <c r="BF768" s="4"/>
      <c r="BG768" s="5"/>
      <c r="BO768" s="5"/>
      <c r="BP768" s="5"/>
      <c r="BQ768" s="177"/>
      <c r="BR768" s="178"/>
      <c r="BS768" s="178"/>
      <c r="BT768" s="178"/>
      <c r="CA768" s="178"/>
      <c r="CB768" s="178"/>
      <c r="CC768" s="178"/>
      <c r="CO768" s="4"/>
    </row>
    <row r="769" spans="4:93" ht="15.6" x14ac:dyDescent="0.3">
      <c r="D769" s="2"/>
      <c r="E769" s="2"/>
      <c r="F769" s="2"/>
      <c r="G769" s="3"/>
      <c r="X769" s="4"/>
      <c r="BC769" s="4"/>
      <c r="BD769" s="4"/>
      <c r="BE769" s="4"/>
      <c r="BF769" s="4"/>
      <c r="BG769" s="5"/>
      <c r="BO769" s="5"/>
      <c r="BP769" s="5"/>
      <c r="BQ769" s="177"/>
      <c r="BR769" s="178"/>
      <c r="BS769" s="178"/>
      <c r="BT769" s="178"/>
      <c r="CA769" s="178"/>
      <c r="CB769" s="178"/>
      <c r="CC769" s="178"/>
      <c r="CO769" s="4"/>
    </row>
    <row r="770" spans="4:93" ht="15.6" x14ac:dyDescent="0.3">
      <c r="D770" s="2"/>
      <c r="E770" s="2"/>
      <c r="F770" s="2"/>
      <c r="G770" s="3"/>
      <c r="X770" s="4"/>
      <c r="BC770" s="4"/>
      <c r="BD770" s="4"/>
      <c r="BE770" s="4"/>
      <c r="BF770" s="4"/>
      <c r="BG770" s="5"/>
      <c r="BO770" s="5"/>
      <c r="BP770" s="5"/>
      <c r="BQ770" s="177"/>
      <c r="BR770" s="178"/>
      <c r="BS770" s="178"/>
      <c r="BT770" s="178"/>
      <c r="CA770" s="178"/>
      <c r="CB770" s="178"/>
      <c r="CC770" s="178"/>
      <c r="CO770" s="4"/>
    </row>
    <row r="771" spans="4:93" ht="15.6" x14ac:dyDescent="0.3">
      <c r="D771" s="2"/>
      <c r="E771" s="2"/>
      <c r="F771" s="2"/>
      <c r="G771" s="3"/>
      <c r="X771" s="4"/>
      <c r="BC771" s="4"/>
      <c r="BD771" s="4"/>
      <c r="BE771" s="4"/>
      <c r="BF771" s="4"/>
      <c r="BG771" s="5"/>
      <c r="BO771" s="5"/>
      <c r="BP771" s="5"/>
      <c r="BQ771" s="177"/>
      <c r="BR771" s="178"/>
      <c r="BS771" s="178"/>
      <c r="BT771" s="178"/>
      <c r="CA771" s="178"/>
      <c r="CB771" s="178"/>
      <c r="CC771" s="178"/>
      <c r="CO771" s="4"/>
    </row>
    <row r="772" spans="4:93" ht="15.6" x14ac:dyDescent="0.3">
      <c r="D772" s="2"/>
      <c r="E772" s="2"/>
      <c r="F772" s="2"/>
      <c r="G772" s="3"/>
      <c r="X772" s="4"/>
      <c r="BC772" s="4"/>
      <c r="BD772" s="4"/>
      <c r="BE772" s="4"/>
      <c r="BF772" s="4"/>
      <c r="BG772" s="5"/>
      <c r="BO772" s="5"/>
      <c r="BP772" s="5"/>
      <c r="BQ772" s="177"/>
      <c r="BR772" s="178"/>
      <c r="BS772" s="178"/>
      <c r="BT772" s="178"/>
      <c r="CA772" s="178"/>
      <c r="CB772" s="178"/>
      <c r="CC772" s="178"/>
      <c r="CO772" s="4"/>
    </row>
    <row r="773" spans="4:93" ht="15.6" x14ac:dyDescent="0.3">
      <c r="D773" s="2"/>
      <c r="E773" s="2"/>
      <c r="F773" s="2"/>
      <c r="G773" s="3"/>
      <c r="X773" s="4"/>
      <c r="BC773" s="4"/>
      <c r="BD773" s="4"/>
      <c r="BE773" s="4"/>
      <c r="BF773" s="4"/>
      <c r="BG773" s="5"/>
      <c r="BO773" s="5"/>
      <c r="BP773" s="5"/>
      <c r="BQ773" s="177"/>
      <c r="BR773" s="178"/>
      <c r="BS773" s="178"/>
      <c r="BT773" s="178"/>
      <c r="CA773" s="178"/>
      <c r="CB773" s="178"/>
      <c r="CC773" s="178"/>
      <c r="CO773" s="4"/>
    </row>
    <row r="774" spans="4:93" ht="15.6" x14ac:dyDescent="0.3">
      <c r="D774" s="2"/>
      <c r="E774" s="2"/>
      <c r="F774" s="2"/>
      <c r="G774" s="3"/>
      <c r="X774" s="4"/>
      <c r="BC774" s="4"/>
      <c r="BD774" s="4"/>
      <c r="BE774" s="4"/>
      <c r="BF774" s="4"/>
      <c r="BG774" s="5"/>
      <c r="BO774" s="5"/>
      <c r="BP774" s="5"/>
      <c r="BQ774" s="177"/>
      <c r="BR774" s="178"/>
      <c r="BS774" s="178"/>
      <c r="BT774" s="178"/>
      <c r="CA774" s="178"/>
      <c r="CB774" s="178"/>
      <c r="CC774" s="178"/>
      <c r="CO774" s="4"/>
    </row>
    <row r="775" spans="4:93" ht="15.6" x14ac:dyDescent="0.3">
      <c r="D775" s="2"/>
      <c r="E775" s="2"/>
      <c r="F775" s="2"/>
      <c r="G775" s="3"/>
      <c r="X775" s="4"/>
      <c r="BC775" s="4"/>
      <c r="BD775" s="4"/>
      <c r="BE775" s="4"/>
      <c r="BF775" s="4"/>
      <c r="BG775" s="5"/>
      <c r="BO775" s="5"/>
      <c r="BP775" s="5"/>
      <c r="BQ775" s="177"/>
      <c r="BR775" s="178"/>
      <c r="BS775" s="178"/>
      <c r="BT775" s="178"/>
      <c r="CA775" s="178"/>
      <c r="CB775" s="178"/>
      <c r="CC775" s="178"/>
      <c r="CO775" s="4"/>
    </row>
    <row r="776" spans="4:93" ht="15.6" x14ac:dyDescent="0.3">
      <c r="D776" s="2"/>
      <c r="E776" s="2"/>
      <c r="F776" s="2"/>
      <c r="G776" s="3"/>
      <c r="X776" s="4"/>
      <c r="BC776" s="4"/>
      <c r="BD776" s="4"/>
      <c r="BE776" s="4"/>
      <c r="BF776" s="4"/>
      <c r="BG776" s="5"/>
      <c r="BO776" s="5"/>
      <c r="BP776" s="5"/>
      <c r="BQ776" s="177"/>
      <c r="BR776" s="178"/>
      <c r="BS776" s="178"/>
      <c r="BT776" s="178"/>
      <c r="CA776" s="178"/>
      <c r="CB776" s="178"/>
      <c r="CC776" s="178"/>
      <c r="CO776" s="4"/>
    </row>
    <row r="777" spans="4:93" ht="15.6" x14ac:dyDescent="0.3">
      <c r="D777" s="2"/>
      <c r="E777" s="2"/>
      <c r="F777" s="2"/>
      <c r="G777" s="3"/>
      <c r="X777" s="4"/>
      <c r="BC777" s="4"/>
      <c r="BD777" s="4"/>
      <c r="BE777" s="4"/>
      <c r="BF777" s="4"/>
      <c r="BG777" s="5"/>
      <c r="BO777" s="5"/>
      <c r="BP777" s="5"/>
      <c r="BQ777" s="177"/>
      <c r="BR777" s="178"/>
      <c r="BS777" s="178"/>
      <c r="BT777" s="178"/>
      <c r="CA777" s="178"/>
      <c r="CB777" s="178"/>
      <c r="CC777" s="178"/>
      <c r="CO777" s="4"/>
    </row>
    <row r="778" spans="4:93" ht="15.6" x14ac:dyDescent="0.3">
      <c r="D778" s="2"/>
      <c r="E778" s="2"/>
      <c r="F778" s="2"/>
      <c r="G778" s="3"/>
      <c r="X778" s="4"/>
      <c r="BC778" s="4"/>
      <c r="BD778" s="4"/>
      <c r="BE778" s="4"/>
      <c r="BF778" s="4"/>
      <c r="BG778" s="5"/>
      <c r="BO778" s="5"/>
      <c r="BP778" s="5"/>
      <c r="BQ778" s="177"/>
      <c r="BR778" s="178"/>
      <c r="BS778" s="178"/>
      <c r="BT778" s="178"/>
      <c r="CA778" s="178"/>
      <c r="CB778" s="178"/>
      <c r="CC778" s="178"/>
      <c r="CO778" s="4"/>
    </row>
    <row r="779" spans="4:93" ht="15.6" x14ac:dyDescent="0.3">
      <c r="D779" s="2"/>
      <c r="E779" s="2"/>
      <c r="F779" s="2"/>
      <c r="G779" s="3"/>
      <c r="X779" s="4"/>
      <c r="BC779" s="4"/>
      <c r="BD779" s="4"/>
      <c r="BE779" s="4"/>
      <c r="BF779" s="4"/>
      <c r="BG779" s="5"/>
      <c r="BO779" s="5"/>
      <c r="BP779" s="5"/>
      <c r="BQ779" s="177"/>
      <c r="BR779" s="178"/>
      <c r="BS779" s="178"/>
      <c r="BT779" s="178"/>
      <c r="CA779" s="178"/>
      <c r="CB779" s="178"/>
      <c r="CC779" s="178"/>
      <c r="CO779" s="4"/>
    </row>
    <row r="780" spans="4:93" ht="15.6" x14ac:dyDescent="0.3">
      <c r="D780" s="2"/>
      <c r="E780" s="2"/>
      <c r="F780" s="2"/>
      <c r="G780" s="3"/>
      <c r="X780" s="4"/>
      <c r="BC780" s="4"/>
      <c r="BD780" s="4"/>
      <c r="BE780" s="4"/>
      <c r="BF780" s="4"/>
      <c r="BG780" s="5"/>
      <c r="BO780" s="5"/>
      <c r="BP780" s="5"/>
      <c r="BQ780" s="177"/>
      <c r="BR780" s="178"/>
      <c r="BS780" s="178"/>
      <c r="BT780" s="178"/>
      <c r="CA780" s="178"/>
      <c r="CB780" s="178"/>
      <c r="CC780" s="178"/>
      <c r="CO780" s="4"/>
    </row>
    <row r="781" spans="4:93" ht="15.6" x14ac:dyDescent="0.3">
      <c r="D781" s="2"/>
      <c r="E781" s="2"/>
      <c r="F781" s="2"/>
      <c r="G781" s="3"/>
      <c r="X781" s="4"/>
      <c r="BC781" s="4"/>
      <c r="BD781" s="4"/>
      <c r="BE781" s="4"/>
      <c r="BF781" s="4"/>
      <c r="BG781" s="5"/>
      <c r="BO781" s="5"/>
      <c r="BP781" s="5"/>
      <c r="BQ781" s="177"/>
      <c r="BR781" s="178"/>
      <c r="BS781" s="178"/>
      <c r="BT781" s="178"/>
      <c r="CA781" s="178"/>
      <c r="CB781" s="178"/>
      <c r="CC781" s="178"/>
      <c r="CO781" s="4"/>
    </row>
    <row r="782" spans="4:93" ht="15.6" x14ac:dyDescent="0.3">
      <c r="D782" s="2"/>
      <c r="E782" s="2"/>
      <c r="F782" s="2"/>
      <c r="G782" s="3"/>
      <c r="X782" s="4"/>
      <c r="BC782" s="4"/>
      <c r="BD782" s="4"/>
      <c r="BE782" s="4"/>
      <c r="BF782" s="4"/>
      <c r="BG782" s="5"/>
      <c r="BO782" s="5"/>
      <c r="BP782" s="5"/>
      <c r="BQ782" s="177"/>
      <c r="BR782" s="178"/>
      <c r="BS782" s="178"/>
      <c r="BT782" s="178"/>
      <c r="CA782" s="178"/>
      <c r="CB782" s="178"/>
      <c r="CC782" s="178"/>
      <c r="CO782" s="4"/>
    </row>
    <row r="783" spans="4:93" ht="15.6" x14ac:dyDescent="0.3">
      <c r="D783" s="2"/>
      <c r="E783" s="2"/>
      <c r="F783" s="2"/>
      <c r="G783" s="3"/>
      <c r="X783" s="4"/>
      <c r="BC783" s="4"/>
      <c r="BD783" s="4"/>
      <c r="BE783" s="4"/>
      <c r="BF783" s="4"/>
      <c r="BG783" s="5"/>
      <c r="BO783" s="5"/>
      <c r="BP783" s="5"/>
      <c r="BQ783" s="177"/>
      <c r="BR783" s="178"/>
      <c r="BS783" s="178"/>
      <c r="BT783" s="178"/>
      <c r="CA783" s="178"/>
      <c r="CB783" s="178"/>
      <c r="CC783" s="178"/>
      <c r="CO783" s="4"/>
    </row>
    <row r="784" spans="4:93" ht="15.6" x14ac:dyDescent="0.3">
      <c r="D784" s="2"/>
      <c r="E784" s="2"/>
      <c r="F784" s="2"/>
      <c r="G784" s="3"/>
      <c r="X784" s="4"/>
      <c r="BC784" s="4"/>
      <c r="BD784" s="4"/>
      <c r="BE784" s="4"/>
      <c r="BF784" s="4"/>
      <c r="BG784" s="5"/>
      <c r="BO784" s="5"/>
      <c r="BP784" s="5"/>
      <c r="BQ784" s="177"/>
      <c r="BR784" s="178"/>
      <c r="BS784" s="178"/>
      <c r="BT784" s="178"/>
      <c r="CA784" s="178"/>
      <c r="CB784" s="178"/>
      <c r="CC784" s="178"/>
      <c r="CO784" s="4"/>
    </row>
    <row r="785" spans="4:93" ht="15.6" x14ac:dyDescent="0.3">
      <c r="D785" s="2"/>
      <c r="E785" s="2"/>
      <c r="F785" s="2"/>
      <c r="G785" s="3"/>
      <c r="X785" s="4"/>
      <c r="BC785" s="4"/>
      <c r="BD785" s="4"/>
      <c r="BE785" s="4"/>
      <c r="BF785" s="4"/>
      <c r="BG785" s="5"/>
      <c r="BO785" s="5"/>
      <c r="BP785" s="5"/>
      <c r="BQ785" s="177"/>
      <c r="BR785" s="178"/>
      <c r="BS785" s="178"/>
      <c r="BT785" s="178"/>
      <c r="CA785" s="178"/>
      <c r="CB785" s="178"/>
      <c r="CC785" s="178"/>
      <c r="CO785" s="4"/>
    </row>
    <row r="786" spans="4:93" ht="15.6" x14ac:dyDescent="0.3">
      <c r="D786" s="2"/>
      <c r="E786" s="2"/>
      <c r="F786" s="2"/>
      <c r="G786" s="3"/>
      <c r="X786" s="4"/>
      <c r="BC786" s="4"/>
      <c r="BD786" s="4"/>
      <c r="BE786" s="4"/>
      <c r="BF786" s="4"/>
      <c r="BG786" s="5"/>
      <c r="BO786" s="5"/>
      <c r="BP786" s="5"/>
      <c r="BQ786" s="177"/>
      <c r="BR786" s="178"/>
      <c r="BS786" s="178"/>
      <c r="BT786" s="178"/>
      <c r="CA786" s="178"/>
      <c r="CB786" s="178"/>
      <c r="CC786" s="178"/>
      <c r="CO786" s="4"/>
    </row>
    <row r="787" spans="4:93" ht="15.6" x14ac:dyDescent="0.3">
      <c r="D787" s="2"/>
      <c r="E787" s="2"/>
      <c r="F787" s="2"/>
      <c r="G787" s="3"/>
      <c r="X787" s="4"/>
      <c r="BC787" s="4"/>
      <c r="BD787" s="4"/>
      <c r="BE787" s="4"/>
      <c r="BF787" s="4"/>
      <c r="BG787" s="5"/>
      <c r="BO787" s="5"/>
      <c r="BP787" s="5"/>
      <c r="BQ787" s="177"/>
      <c r="BR787" s="178"/>
      <c r="BS787" s="178"/>
      <c r="BT787" s="178"/>
      <c r="CA787" s="178"/>
      <c r="CB787" s="178"/>
      <c r="CC787" s="178"/>
      <c r="CO787" s="4"/>
    </row>
    <row r="788" spans="4:93" ht="15.6" x14ac:dyDescent="0.3">
      <c r="D788" s="2"/>
      <c r="E788" s="2"/>
      <c r="F788" s="2"/>
      <c r="G788" s="3"/>
      <c r="X788" s="4"/>
      <c r="BC788" s="4"/>
      <c r="BD788" s="4"/>
      <c r="BE788" s="4"/>
      <c r="BF788" s="4"/>
      <c r="BG788" s="5"/>
      <c r="BO788" s="5"/>
      <c r="BP788" s="5"/>
      <c r="BQ788" s="177"/>
      <c r="BR788" s="178"/>
      <c r="BS788" s="178"/>
      <c r="BT788" s="178"/>
      <c r="CA788" s="178"/>
      <c r="CB788" s="178"/>
      <c r="CC788" s="178"/>
      <c r="CO788" s="4"/>
    </row>
    <row r="789" spans="4:93" ht="15.6" x14ac:dyDescent="0.3">
      <c r="D789" s="2"/>
      <c r="E789" s="2"/>
      <c r="F789" s="2"/>
      <c r="G789" s="3"/>
      <c r="X789" s="4"/>
      <c r="BC789" s="4"/>
      <c r="BD789" s="4"/>
      <c r="BE789" s="4"/>
      <c r="BF789" s="4"/>
      <c r="BG789" s="5"/>
      <c r="BO789" s="5"/>
      <c r="BP789" s="5"/>
      <c r="BQ789" s="177"/>
      <c r="BR789" s="178"/>
      <c r="BS789" s="178"/>
      <c r="BT789" s="178"/>
      <c r="CA789" s="178"/>
      <c r="CB789" s="178"/>
      <c r="CC789" s="178"/>
      <c r="CO789" s="4"/>
    </row>
    <row r="790" spans="4:93" ht="15.6" x14ac:dyDescent="0.3">
      <c r="D790" s="2"/>
      <c r="E790" s="2"/>
      <c r="F790" s="2"/>
      <c r="G790" s="3"/>
      <c r="X790" s="4"/>
      <c r="BC790" s="4"/>
      <c r="BD790" s="4"/>
      <c r="BE790" s="4"/>
      <c r="BF790" s="4"/>
      <c r="BG790" s="5"/>
      <c r="BO790" s="5"/>
      <c r="BP790" s="5"/>
      <c r="BQ790" s="177"/>
      <c r="BR790" s="178"/>
      <c r="BS790" s="178"/>
      <c r="BT790" s="178"/>
      <c r="CA790" s="178"/>
      <c r="CB790" s="178"/>
      <c r="CC790" s="178"/>
      <c r="CO790" s="4"/>
    </row>
    <row r="791" spans="4:93" ht="15.6" x14ac:dyDescent="0.3">
      <c r="D791" s="2"/>
      <c r="E791" s="2"/>
      <c r="F791" s="2"/>
      <c r="G791" s="3"/>
      <c r="X791" s="4"/>
      <c r="BC791" s="4"/>
      <c r="BD791" s="4"/>
      <c r="BE791" s="4"/>
      <c r="BF791" s="4"/>
      <c r="BG791" s="5"/>
      <c r="BO791" s="5"/>
      <c r="BP791" s="5"/>
      <c r="BQ791" s="177"/>
      <c r="BR791" s="178"/>
      <c r="BS791" s="178"/>
      <c r="BT791" s="178"/>
      <c r="CA791" s="178"/>
      <c r="CB791" s="178"/>
      <c r="CC791" s="178"/>
      <c r="CO791" s="4"/>
    </row>
    <row r="792" spans="4:93" ht="15.6" x14ac:dyDescent="0.3">
      <c r="D792" s="2"/>
      <c r="E792" s="2"/>
      <c r="F792" s="2"/>
      <c r="G792" s="3"/>
      <c r="X792" s="4"/>
      <c r="BC792" s="4"/>
      <c r="BD792" s="4"/>
      <c r="BE792" s="4"/>
      <c r="BF792" s="4"/>
      <c r="BG792" s="5"/>
      <c r="BO792" s="5"/>
      <c r="BP792" s="5"/>
      <c r="BQ792" s="177"/>
      <c r="BR792" s="178"/>
      <c r="BS792" s="178"/>
      <c r="BT792" s="178"/>
      <c r="CA792" s="178"/>
      <c r="CB792" s="178"/>
      <c r="CC792" s="178"/>
      <c r="CO792" s="4"/>
    </row>
    <row r="793" spans="4:93" ht="15.6" x14ac:dyDescent="0.3">
      <c r="D793" s="2"/>
      <c r="E793" s="2"/>
      <c r="F793" s="2"/>
      <c r="G793" s="3"/>
      <c r="X793" s="4"/>
      <c r="BC793" s="4"/>
      <c r="BD793" s="4"/>
      <c r="BE793" s="4"/>
      <c r="BF793" s="4"/>
      <c r="BG793" s="5"/>
      <c r="BO793" s="5"/>
      <c r="BP793" s="5"/>
      <c r="BQ793" s="177"/>
      <c r="BR793" s="178"/>
      <c r="BS793" s="178"/>
      <c r="BT793" s="178"/>
      <c r="CA793" s="178"/>
      <c r="CB793" s="178"/>
      <c r="CC793" s="178"/>
      <c r="CO793" s="4"/>
    </row>
    <row r="794" spans="4:93" ht="15.6" x14ac:dyDescent="0.3">
      <c r="D794" s="2"/>
      <c r="E794" s="2"/>
      <c r="F794" s="2"/>
      <c r="G794" s="3"/>
      <c r="X794" s="4"/>
      <c r="BC794" s="4"/>
      <c r="BD794" s="4"/>
      <c r="BE794" s="4"/>
      <c r="BF794" s="4"/>
      <c r="BG794" s="5"/>
      <c r="BO794" s="5"/>
      <c r="BP794" s="5"/>
      <c r="BQ794" s="177"/>
      <c r="BR794" s="178"/>
      <c r="BS794" s="178"/>
      <c r="BT794" s="178"/>
      <c r="CA794" s="178"/>
      <c r="CB794" s="178"/>
      <c r="CC794" s="178"/>
      <c r="CO794" s="4"/>
    </row>
    <row r="795" spans="4:93" ht="15.6" x14ac:dyDescent="0.3">
      <c r="D795" s="2"/>
      <c r="E795" s="2"/>
      <c r="F795" s="2"/>
      <c r="G795" s="3"/>
      <c r="X795" s="4"/>
      <c r="BC795" s="4"/>
      <c r="BD795" s="4"/>
      <c r="BE795" s="4"/>
      <c r="BF795" s="4"/>
      <c r="BG795" s="5"/>
      <c r="BO795" s="5"/>
      <c r="BP795" s="5"/>
      <c r="BQ795" s="177"/>
      <c r="BR795" s="178"/>
      <c r="BS795" s="178"/>
      <c r="BT795" s="178"/>
      <c r="CA795" s="178"/>
      <c r="CB795" s="178"/>
      <c r="CC795" s="178"/>
      <c r="CO795" s="4"/>
    </row>
    <row r="796" spans="4:93" ht="15.6" x14ac:dyDescent="0.3">
      <c r="D796" s="2"/>
      <c r="E796" s="2"/>
      <c r="F796" s="2"/>
      <c r="G796" s="3"/>
      <c r="X796" s="4"/>
      <c r="BC796" s="4"/>
      <c r="BD796" s="4"/>
      <c r="BE796" s="4"/>
      <c r="BF796" s="4"/>
      <c r="BG796" s="5"/>
      <c r="BO796" s="5"/>
      <c r="BP796" s="5"/>
      <c r="BQ796" s="177"/>
      <c r="BR796" s="178"/>
      <c r="BS796" s="178"/>
      <c r="BT796" s="178"/>
      <c r="CA796" s="178"/>
      <c r="CB796" s="178"/>
      <c r="CC796" s="178"/>
      <c r="CO796" s="4"/>
    </row>
    <row r="797" spans="4:93" ht="15.6" x14ac:dyDescent="0.3">
      <c r="D797" s="2"/>
      <c r="E797" s="2"/>
      <c r="F797" s="2"/>
      <c r="G797" s="3"/>
      <c r="X797" s="4"/>
      <c r="BC797" s="4"/>
      <c r="BD797" s="4"/>
      <c r="BE797" s="4"/>
      <c r="BF797" s="4"/>
      <c r="BG797" s="5"/>
      <c r="BO797" s="5"/>
      <c r="BP797" s="5"/>
      <c r="BQ797" s="177"/>
      <c r="BR797" s="178"/>
      <c r="BS797" s="178"/>
      <c r="BT797" s="178"/>
      <c r="CA797" s="178"/>
      <c r="CB797" s="178"/>
      <c r="CC797" s="178"/>
      <c r="CO797" s="4"/>
    </row>
    <row r="798" spans="4:93" ht="15.6" x14ac:dyDescent="0.3">
      <c r="D798" s="2"/>
      <c r="E798" s="2"/>
      <c r="F798" s="2"/>
      <c r="G798" s="3"/>
      <c r="X798" s="4"/>
      <c r="BC798" s="4"/>
      <c r="BD798" s="4"/>
      <c r="BE798" s="4"/>
      <c r="BF798" s="4"/>
      <c r="BG798" s="5"/>
      <c r="BO798" s="5"/>
      <c r="BP798" s="5"/>
      <c r="BQ798" s="177"/>
      <c r="BR798" s="178"/>
      <c r="BS798" s="178"/>
      <c r="BT798" s="178"/>
      <c r="CA798" s="178"/>
      <c r="CB798" s="178"/>
      <c r="CC798" s="178"/>
      <c r="CO798" s="4"/>
    </row>
    <row r="799" spans="4:93" ht="15.6" x14ac:dyDescent="0.3">
      <c r="D799" s="2"/>
      <c r="E799" s="2"/>
      <c r="F799" s="2"/>
      <c r="G799" s="3"/>
      <c r="X799" s="4"/>
      <c r="BC799" s="4"/>
      <c r="BD799" s="4"/>
      <c r="BE799" s="4"/>
      <c r="BF799" s="4"/>
      <c r="BG799" s="5"/>
      <c r="BO799" s="5"/>
      <c r="BP799" s="5"/>
      <c r="BQ799" s="177"/>
      <c r="BR799" s="178"/>
      <c r="BS799" s="178"/>
      <c r="BT799" s="178"/>
      <c r="CA799" s="178"/>
      <c r="CB799" s="178"/>
      <c r="CC799" s="178"/>
      <c r="CO799" s="4"/>
    </row>
    <row r="800" spans="4:93" ht="15.6" x14ac:dyDescent="0.3">
      <c r="D800" s="2"/>
      <c r="E800" s="2"/>
      <c r="F800" s="2"/>
      <c r="G800" s="3"/>
      <c r="X800" s="4"/>
      <c r="BC800" s="4"/>
      <c r="BD800" s="4"/>
      <c r="BE800" s="4"/>
      <c r="BF800" s="4"/>
      <c r="BG800" s="5"/>
      <c r="BO800" s="5"/>
      <c r="BP800" s="5"/>
      <c r="BQ800" s="177"/>
      <c r="BR800" s="178"/>
      <c r="BS800" s="178"/>
      <c r="BT800" s="178"/>
      <c r="CA800" s="178"/>
      <c r="CB800" s="178"/>
      <c r="CC800" s="178"/>
      <c r="CO800" s="4"/>
    </row>
    <row r="801" spans="4:93" ht="15.6" x14ac:dyDescent="0.3">
      <c r="D801" s="2"/>
      <c r="E801" s="2"/>
      <c r="F801" s="2"/>
      <c r="G801" s="3"/>
      <c r="X801" s="4"/>
      <c r="BC801" s="4"/>
      <c r="BD801" s="4"/>
      <c r="BE801" s="4"/>
      <c r="BF801" s="4"/>
      <c r="BG801" s="5"/>
      <c r="BO801" s="5"/>
      <c r="BP801" s="5"/>
      <c r="BQ801" s="177"/>
      <c r="BR801" s="178"/>
      <c r="BS801" s="178"/>
      <c r="BT801" s="178"/>
      <c r="CA801" s="178"/>
      <c r="CB801" s="178"/>
      <c r="CC801" s="178"/>
      <c r="CO801" s="4"/>
    </row>
    <row r="802" spans="4:93" ht="15.6" x14ac:dyDescent="0.3">
      <c r="D802" s="2"/>
      <c r="E802" s="2"/>
      <c r="F802" s="2"/>
      <c r="G802" s="3"/>
      <c r="X802" s="4"/>
      <c r="BC802" s="4"/>
      <c r="BD802" s="4"/>
      <c r="BE802" s="4"/>
      <c r="BF802" s="4"/>
      <c r="BG802" s="5"/>
      <c r="BO802" s="5"/>
      <c r="BP802" s="5"/>
      <c r="BQ802" s="177"/>
      <c r="BR802" s="178"/>
      <c r="BS802" s="178"/>
      <c r="BT802" s="178"/>
      <c r="CA802" s="178"/>
      <c r="CB802" s="178"/>
      <c r="CC802" s="178"/>
      <c r="CO802" s="4"/>
    </row>
    <row r="803" spans="4:93" ht="15.6" x14ac:dyDescent="0.3">
      <c r="D803" s="2"/>
      <c r="E803" s="2"/>
      <c r="F803" s="2"/>
      <c r="G803" s="3"/>
      <c r="X803" s="4"/>
      <c r="BC803" s="4"/>
      <c r="BD803" s="4"/>
      <c r="BE803" s="4"/>
      <c r="BF803" s="4"/>
      <c r="BG803" s="5"/>
      <c r="BO803" s="5"/>
      <c r="BP803" s="5"/>
      <c r="BQ803" s="177"/>
      <c r="BR803" s="178"/>
      <c r="BS803" s="178"/>
      <c r="BT803" s="178"/>
      <c r="CA803" s="178"/>
      <c r="CB803" s="178"/>
      <c r="CC803" s="178"/>
      <c r="CO803" s="4"/>
    </row>
    <row r="804" spans="4:93" ht="15.6" x14ac:dyDescent="0.3">
      <c r="D804" s="2"/>
      <c r="E804" s="2"/>
      <c r="F804" s="2"/>
      <c r="G804" s="3"/>
      <c r="X804" s="4"/>
      <c r="BC804" s="4"/>
      <c r="BD804" s="4"/>
      <c r="BE804" s="4"/>
      <c r="BF804" s="4"/>
      <c r="BG804" s="5"/>
      <c r="BO804" s="5"/>
      <c r="BP804" s="5"/>
      <c r="BQ804" s="177"/>
      <c r="BR804" s="178"/>
      <c r="BS804" s="178"/>
      <c r="BT804" s="178"/>
      <c r="CA804" s="178"/>
      <c r="CB804" s="178"/>
      <c r="CC804" s="178"/>
      <c r="CO804" s="4"/>
    </row>
    <row r="805" spans="4:93" ht="15.6" x14ac:dyDescent="0.3">
      <c r="D805" s="2"/>
      <c r="E805" s="2"/>
      <c r="F805" s="2"/>
      <c r="G805" s="3"/>
      <c r="X805" s="4"/>
      <c r="BC805" s="4"/>
      <c r="BD805" s="4"/>
      <c r="BE805" s="4"/>
      <c r="BF805" s="4"/>
      <c r="BG805" s="5"/>
      <c r="BO805" s="5"/>
      <c r="BP805" s="5"/>
      <c r="BQ805" s="177"/>
      <c r="BR805" s="178"/>
      <c r="BS805" s="178"/>
      <c r="BT805" s="178"/>
      <c r="CA805" s="178"/>
      <c r="CB805" s="178"/>
      <c r="CC805" s="178"/>
      <c r="CO805" s="4"/>
    </row>
    <row r="806" spans="4:93" ht="15.6" x14ac:dyDescent="0.3">
      <c r="D806" s="2"/>
      <c r="E806" s="2"/>
      <c r="F806" s="2"/>
      <c r="G806" s="3"/>
      <c r="X806" s="4"/>
      <c r="BC806" s="4"/>
      <c r="BD806" s="4"/>
      <c r="BE806" s="4"/>
      <c r="BF806" s="4"/>
      <c r="BG806" s="5"/>
      <c r="BO806" s="5"/>
      <c r="BP806" s="5"/>
      <c r="BQ806" s="177"/>
      <c r="BR806" s="178"/>
      <c r="BS806" s="178"/>
      <c r="BT806" s="178"/>
      <c r="CA806" s="178"/>
      <c r="CB806" s="178"/>
      <c r="CC806" s="178"/>
      <c r="CO806" s="4"/>
    </row>
    <row r="807" spans="4:93" ht="15.6" x14ac:dyDescent="0.3">
      <c r="D807" s="2"/>
      <c r="E807" s="2"/>
      <c r="F807" s="2"/>
      <c r="G807" s="3"/>
      <c r="X807" s="4"/>
      <c r="BC807" s="4"/>
      <c r="BD807" s="4"/>
      <c r="BE807" s="4"/>
      <c r="BF807" s="4"/>
      <c r="BG807" s="5"/>
      <c r="BO807" s="5"/>
      <c r="BP807" s="5"/>
      <c r="BQ807" s="177"/>
      <c r="BR807" s="178"/>
      <c r="BS807" s="178"/>
      <c r="BT807" s="178"/>
      <c r="CA807" s="178"/>
      <c r="CB807" s="178"/>
      <c r="CC807" s="178"/>
      <c r="CO807" s="4"/>
    </row>
    <row r="808" spans="4:93" ht="15.6" x14ac:dyDescent="0.3">
      <c r="D808" s="2"/>
      <c r="E808" s="2"/>
      <c r="F808" s="2"/>
      <c r="G808" s="3"/>
      <c r="X808" s="4"/>
      <c r="BC808" s="4"/>
      <c r="BD808" s="4"/>
      <c r="BE808" s="4"/>
      <c r="BF808" s="4"/>
      <c r="BG808" s="5"/>
      <c r="BO808" s="5"/>
      <c r="BP808" s="5"/>
      <c r="BQ808" s="177"/>
      <c r="BR808" s="178"/>
      <c r="BS808" s="178"/>
      <c r="BT808" s="178"/>
      <c r="CA808" s="178"/>
      <c r="CB808" s="178"/>
      <c r="CC808" s="178"/>
      <c r="CO808" s="4"/>
    </row>
    <row r="809" spans="4:93" ht="15.6" x14ac:dyDescent="0.3">
      <c r="D809" s="2"/>
      <c r="E809" s="2"/>
      <c r="F809" s="2"/>
      <c r="G809" s="3"/>
      <c r="X809" s="4"/>
      <c r="BC809" s="4"/>
      <c r="BD809" s="4"/>
      <c r="BE809" s="4"/>
      <c r="BF809" s="4"/>
      <c r="BG809" s="5"/>
      <c r="BO809" s="5"/>
      <c r="BP809" s="5"/>
      <c r="BQ809" s="177"/>
      <c r="BR809" s="178"/>
      <c r="BS809" s="178"/>
      <c r="BT809" s="178"/>
      <c r="CA809" s="178"/>
      <c r="CB809" s="178"/>
      <c r="CC809" s="178"/>
      <c r="CO809" s="4"/>
    </row>
    <row r="810" spans="4:93" ht="15.6" x14ac:dyDescent="0.3">
      <c r="D810" s="2"/>
      <c r="E810" s="2"/>
      <c r="F810" s="2"/>
      <c r="G810" s="3"/>
      <c r="X810" s="4"/>
      <c r="BC810" s="4"/>
      <c r="BD810" s="4"/>
      <c r="BE810" s="4"/>
      <c r="BF810" s="4"/>
      <c r="BG810" s="5"/>
      <c r="BO810" s="5"/>
      <c r="BP810" s="5"/>
      <c r="BQ810" s="177"/>
      <c r="BR810" s="178"/>
      <c r="BS810" s="178"/>
      <c r="BT810" s="178"/>
      <c r="CA810" s="178"/>
      <c r="CB810" s="178"/>
      <c r="CC810" s="178"/>
      <c r="CO810" s="4"/>
    </row>
    <row r="811" spans="4:93" ht="15.6" x14ac:dyDescent="0.3">
      <c r="D811" s="2"/>
      <c r="E811" s="2"/>
      <c r="F811" s="2"/>
      <c r="G811" s="3"/>
      <c r="X811" s="4"/>
      <c r="BC811" s="4"/>
      <c r="BD811" s="4"/>
      <c r="BE811" s="4"/>
      <c r="BF811" s="4"/>
      <c r="BG811" s="5"/>
      <c r="BO811" s="5"/>
      <c r="BP811" s="5"/>
      <c r="BQ811" s="177"/>
      <c r="BR811" s="178"/>
      <c r="BS811" s="178"/>
      <c r="BT811" s="178"/>
      <c r="CA811" s="178"/>
      <c r="CB811" s="178"/>
      <c r="CC811" s="178"/>
      <c r="CO811" s="4"/>
    </row>
    <row r="812" spans="4:93" ht="15.6" x14ac:dyDescent="0.3">
      <c r="D812" s="2"/>
      <c r="E812" s="2"/>
      <c r="F812" s="2"/>
      <c r="G812" s="3"/>
      <c r="X812" s="4"/>
      <c r="BC812" s="4"/>
      <c r="BD812" s="4"/>
      <c r="BE812" s="4"/>
      <c r="BF812" s="4"/>
      <c r="BG812" s="5"/>
      <c r="BO812" s="5"/>
      <c r="BP812" s="5"/>
      <c r="BQ812" s="177"/>
      <c r="BR812" s="178"/>
      <c r="BS812" s="178"/>
      <c r="BT812" s="178"/>
      <c r="CA812" s="178"/>
      <c r="CB812" s="178"/>
      <c r="CC812" s="178"/>
      <c r="CO812" s="4"/>
    </row>
    <row r="813" spans="4:93" ht="15.6" x14ac:dyDescent="0.3">
      <c r="D813" s="2"/>
      <c r="E813" s="2"/>
      <c r="F813" s="2"/>
      <c r="G813" s="3"/>
      <c r="X813" s="4"/>
      <c r="BC813" s="4"/>
      <c r="BD813" s="4"/>
      <c r="BE813" s="4"/>
      <c r="BF813" s="4"/>
      <c r="BG813" s="5"/>
      <c r="BO813" s="5"/>
      <c r="BP813" s="5"/>
      <c r="BQ813" s="177"/>
      <c r="BR813" s="178"/>
      <c r="BS813" s="178"/>
      <c r="BT813" s="178"/>
      <c r="CA813" s="178"/>
      <c r="CB813" s="178"/>
      <c r="CC813" s="178"/>
      <c r="CO813" s="4"/>
    </row>
    <row r="814" spans="4:93" ht="15.6" x14ac:dyDescent="0.3">
      <c r="D814" s="2"/>
      <c r="E814" s="2"/>
      <c r="F814" s="2"/>
      <c r="G814" s="3"/>
      <c r="X814" s="4"/>
      <c r="BC814" s="4"/>
      <c r="BD814" s="4"/>
      <c r="BE814" s="4"/>
      <c r="BF814" s="4"/>
      <c r="BG814" s="5"/>
      <c r="BO814" s="5"/>
      <c r="BP814" s="5"/>
      <c r="BQ814" s="177"/>
      <c r="BR814" s="178"/>
      <c r="BS814" s="178"/>
      <c r="BT814" s="178"/>
      <c r="CA814" s="178"/>
      <c r="CB814" s="178"/>
      <c r="CC814" s="178"/>
      <c r="CO814" s="4"/>
    </row>
    <row r="815" spans="4:93" ht="15.6" x14ac:dyDescent="0.3">
      <c r="D815" s="2"/>
      <c r="E815" s="2"/>
      <c r="F815" s="2"/>
      <c r="G815" s="3"/>
      <c r="X815" s="4"/>
      <c r="BC815" s="4"/>
      <c r="BD815" s="4"/>
      <c r="BE815" s="4"/>
      <c r="BF815" s="4"/>
      <c r="BG815" s="5"/>
      <c r="BO815" s="5"/>
      <c r="BP815" s="5"/>
      <c r="BQ815" s="177"/>
      <c r="BR815" s="178"/>
      <c r="BS815" s="178"/>
      <c r="BT815" s="178"/>
      <c r="CA815" s="178"/>
      <c r="CB815" s="178"/>
      <c r="CC815" s="178"/>
      <c r="CO815" s="4"/>
    </row>
    <row r="816" spans="4:93" ht="15.6" x14ac:dyDescent="0.3">
      <c r="D816" s="2"/>
      <c r="E816" s="2"/>
      <c r="F816" s="2"/>
      <c r="G816" s="3"/>
      <c r="X816" s="4"/>
      <c r="BC816" s="4"/>
      <c r="BD816" s="4"/>
      <c r="BE816" s="4"/>
      <c r="BF816" s="4"/>
      <c r="BG816" s="5"/>
      <c r="BO816" s="5"/>
      <c r="BP816" s="5"/>
      <c r="BQ816" s="177"/>
      <c r="BR816" s="178"/>
      <c r="BS816" s="178"/>
      <c r="BT816" s="178"/>
      <c r="CA816" s="178"/>
      <c r="CB816" s="178"/>
      <c r="CC816" s="178"/>
      <c r="CO816" s="4"/>
    </row>
    <row r="817" spans="4:93" ht="15.6" x14ac:dyDescent="0.3">
      <c r="D817" s="2"/>
      <c r="E817" s="2"/>
      <c r="F817" s="2"/>
      <c r="G817" s="3"/>
      <c r="X817" s="4"/>
      <c r="BC817" s="4"/>
      <c r="BD817" s="4"/>
      <c r="BE817" s="4"/>
      <c r="BF817" s="4"/>
      <c r="BG817" s="5"/>
      <c r="BO817" s="5"/>
      <c r="BP817" s="5"/>
      <c r="BQ817" s="177"/>
      <c r="BR817" s="178"/>
      <c r="BS817" s="178"/>
      <c r="BT817" s="178"/>
      <c r="CA817" s="178"/>
      <c r="CB817" s="178"/>
      <c r="CC817" s="178"/>
      <c r="CO817" s="4"/>
    </row>
    <row r="818" spans="4:93" ht="15.6" x14ac:dyDescent="0.3">
      <c r="D818" s="2"/>
      <c r="E818" s="2"/>
      <c r="F818" s="2"/>
      <c r="G818" s="3"/>
      <c r="X818" s="4"/>
      <c r="BC818" s="4"/>
      <c r="BD818" s="4"/>
      <c r="BE818" s="4"/>
      <c r="BF818" s="4"/>
      <c r="BG818" s="5"/>
      <c r="BO818" s="5"/>
      <c r="BP818" s="5"/>
      <c r="BQ818" s="177"/>
      <c r="BR818" s="178"/>
      <c r="BS818" s="178"/>
      <c r="BT818" s="178"/>
      <c r="CA818" s="178"/>
      <c r="CB818" s="178"/>
      <c r="CC818" s="178"/>
      <c r="CO818" s="4"/>
    </row>
    <row r="819" spans="4:93" ht="15.6" x14ac:dyDescent="0.3">
      <c r="D819" s="2"/>
      <c r="E819" s="2"/>
      <c r="F819" s="2"/>
      <c r="G819" s="3"/>
      <c r="X819" s="4"/>
      <c r="BC819" s="4"/>
      <c r="BD819" s="4"/>
      <c r="BE819" s="4"/>
      <c r="BF819" s="4"/>
      <c r="BG819" s="5"/>
      <c r="BO819" s="5"/>
      <c r="BP819" s="5"/>
      <c r="BQ819" s="177"/>
      <c r="BR819" s="178"/>
      <c r="BS819" s="178"/>
      <c r="BT819" s="178"/>
      <c r="CA819" s="178"/>
      <c r="CB819" s="178"/>
      <c r="CC819" s="178"/>
      <c r="CO819" s="4"/>
    </row>
    <row r="820" spans="4:93" ht="15.6" x14ac:dyDescent="0.3">
      <c r="D820" s="2"/>
      <c r="E820" s="2"/>
      <c r="F820" s="2"/>
      <c r="G820" s="3"/>
      <c r="X820" s="4"/>
      <c r="BC820" s="4"/>
      <c r="BD820" s="4"/>
      <c r="BE820" s="4"/>
      <c r="BF820" s="4"/>
      <c r="BG820" s="5"/>
      <c r="BO820" s="5"/>
      <c r="BP820" s="5"/>
      <c r="BQ820" s="177"/>
      <c r="BR820" s="178"/>
      <c r="BS820" s="178"/>
      <c r="BT820" s="178"/>
      <c r="CA820" s="178"/>
      <c r="CB820" s="178"/>
      <c r="CC820" s="178"/>
      <c r="CO820" s="4"/>
    </row>
    <row r="821" spans="4:93" ht="15.6" x14ac:dyDescent="0.3">
      <c r="D821" s="2"/>
      <c r="E821" s="2"/>
      <c r="F821" s="2"/>
      <c r="G821" s="3"/>
      <c r="X821" s="4"/>
      <c r="BC821" s="4"/>
      <c r="BD821" s="4"/>
      <c r="BE821" s="4"/>
      <c r="BF821" s="4"/>
      <c r="BG821" s="5"/>
      <c r="BO821" s="5"/>
      <c r="BP821" s="5"/>
      <c r="BQ821" s="177"/>
      <c r="BR821" s="178"/>
      <c r="BS821" s="178"/>
      <c r="BT821" s="178"/>
      <c r="CA821" s="178"/>
      <c r="CB821" s="178"/>
      <c r="CC821" s="178"/>
      <c r="CO821" s="4"/>
    </row>
    <row r="822" spans="4:93" ht="15.6" x14ac:dyDescent="0.3">
      <c r="D822" s="2"/>
      <c r="E822" s="2"/>
      <c r="F822" s="2"/>
      <c r="G822" s="3"/>
      <c r="X822" s="4"/>
      <c r="BC822" s="4"/>
      <c r="BD822" s="4"/>
      <c r="BE822" s="4"/>
      <c r="BF822" s="4"/>
      <c r="BG822" s="5"/>
      <c r="BO822" s="5"/>
      <c r="BP822" s="5"/>
      <c r="BQ822" s="177"/>
      <c r="BR822" s="178"/>
      <c r="BS822" s="178"/>
      <c r="BT822" s="178"/>
      <c r="CA822" s="178"/>
      <c r="CB822" s="178"/>
      <c r="CC822" s="178"/>
      <c r="CO822" s="4"/>
    </row>
    <row r="823" spans="4:93" ht="15.6" x14ac:dyDescent="0.3">
      <c r="D823" s="2"/>
      <c r="E823" s="2"/>
      <c r="F823" s="2"/>
      <c r="G823" s="3"/>
      <c r="X823" s="4"/>
      <c r="BC823" s="4"/>
      <c r="BD823" s="4"/>
      <c r="BE823" s="4"/>
      <c r="BF823" s="4"/>
      <c r="BG823" s="5"/>
      <c r="BO823" s="5"/>
      <c r="BP823" s="5"/>
      <c r="BQ823" s="177"/>
      <c r="BR823" s="178"/>
      <c r="BS823" s="178"/>
      <c r="BT823" s="178"/>
      <c r="CA823" s="178"/>
      <c r="CB823" s="178"/>
      <c r="CC823" s="178"/>
      <c r="CO823" s="4"/>
    </row>
    <row r="824" spans="4:93" ht="15.6" x14ac:dyDescent="0.3">
      <c r="D824" s="2"/>
      <c r="E824" s="2"/>
      <c r="F824" s="2"/>
      <c r="G824" s="3"/>
      <c r="X824" s="4"/>
      <c r="BC824" s="4"/>
      <c r="BD824" s="4"/>
      <c r="BE824" s="4"/>
      <c r="BF824" s="4"/>
      <c r="BG824" s="5"/>
      <c r="BO824" s="5"/>
      <c r="BP824" s="5"/>
      <c r="BQ824" s="177"/>
      <c r="BR824" s="178"/>
      <c r="BS824" s="178"/>
      <c r="BT824" s="178"/>
      <c r="CA824" s="178"/>
      <c r="CB824" s="178"/>
      <c r="CC824" s="178"/>
      <c r="CO824" s="4"/>
    </row>
    <row r="825" spans="4:93" ht="15.6" x14ac:dyDescent="0.3">
      <c r="D825" s="2"/>
      <c r="E825" s="2"/>
      <c r="F825" s="2"/>
      <c r="G825" s="3"/>
      <c r="X825" s="4"/>
      <c r="BC825" s="4"/>
      <c r="BD825" s="4"/>
      <c r="BE825" s="4"/>
      <c r="BF825" s="4"/>
      <c r="BG825" s="5"/>
      <c r="BO825" s="5"/>
      <c r="BP825" s="5"/>
      <c r="BQ825" s="177"/>
      <c r="BR825" s="178"/>
      <c r="BS825" s="178"/>
      <c r="BT825" s="178"/>
      <c r="CA825" s="178"/>
      <c r="CB825" s="178"/>
      <c r="CC825" s="178"/>
      <c r="CO825" s="4"/>
    </row>
    <row r="826" spans="4:93" ht="15.6" x14ac:dyDescent="0.3">
      <c r="D826" s="2"/>
      <c r="E826" s="2"/>
      <c r="F826" s="2"/>
      <c r="G826" s="3"/>
      <c r="X826" s="4"/>
      <c r="BC826" s="4"/>
      <c r="BD826" s="4"/>
      <c r="BE826" s="4"/>
      <c r="BF826" s="4"/>
      <c r="BG826" s="5"/>
      <c r="BO826" s="5"/>
      <c r="BP826" s="5"/>
      <c r="BQ826" s="177"/>
      <c r="BR826" s="178"/>
      <c r="BS826" s="178"/>
      <c r="BT826" s="178"/>
      <c r="CA826" s="178"/>
      <c r="CB826" s="178"/>
      <c r="CC826" s="178"/>
      <c r="CO826" s="4"/>
    </row>
    <row r="827" spans="4:93" ht="15.6" x14ac:dyDescent="0.3">
      <c r="D827" s="2"/>
      <c r="E827" s="2"/>
      <c r="F827" s="2"/>
      <c r="G827" s="3"/>
      <c r="X827" s="4"/>
      <c r="BC827" s="4"/>
      <c r="BD827" s="4"/>
      <c r="BE827" s="4"/>
      <c r="BF827" s="4"/>
      <c r="BG827" s="5"/>
      <c r="BO827" s="5"/>
      <c r="BP827" s="5"/>
      <c r="BQ827" s="177"/>
      <c r="BR827" s="178"/>
      <c r="BS827" s="178"/>
      <c r="BT827" s="178"/>
      <c r="CA827" s="178"/>
      <c r="CB827" s="178"/>
      <c r="CC827" s="178"/>
      <c r="CO827" s="4"/>
    </row>
    <row r="828" spans="4:93" ht="15.6" x14ac:dyDescent="0.3">
      <c r="D828" s="2"/>
      <c r="E828" s="2"/>
      <c r="F828" s="2"/>
      <c r="G828" s="3"/>
      <c r="X828" s="4"/>
      <c r="BC828" s="4"/>
      <c r="BD828" s="4"/>
      <c r="BE828" s="4"/>
      <c r="BF828" s="4"/>
      <c r="BG828" s="5"/>
      <c r="BO828" s="5"/>
      <c r="BP828" s="5"/>
      <c r="BQ828" s="177"/>
      <c r="BR828" s="178"/>
      <c r="BS828" s="178"/>
      <c r="BT828" s="178"/>
      <c r="CA828" s="178"/>
      <c r="CB828" s="178"/>
      <c r="CC828" s="178"/>
      <c r="CO828" s="4"/>
    </row>
    <row r="829" spans="4:93" ht="15.6" x14ac:dyDescent="0.3">
      <c r="D829" s="2"/>
      <c r="E829" s="2"/>
      <c r="F829" s="2"/>
      <c r="G829" s="3"/>
      <c r="X829" s="4"/>
      <c r="BC829" s="4"/>
      <c r="BD829" s="4"/>
      <c r="BE829" s="4"/>
      <c r="BF829" s="4"/>
      <c r="BG829" s="5"/>
      <c r="BO829" s="5"/>
      <c r="BP829" s="5"/>
      <c r="BQ829" s="177"/>
      <c r="BR829" s="178"/>
      <c r="BS829" s="178"/>
      <c r="BT829" s="178"/>
      <c r="CA829" s="178"/>
      <c r="CB829" s="178"/>
      <c r="CC829" s="178"/>
      <c r="CO829" s="4"/>
    </row>
    <row r="830" spans="4:93" ht="15.6" x14ac:dyDescent="0.3">
      <c r="D830" s="2"/>
      <c r="E830" s="2"/>
      <c r="F830" s="2"/>
      <c r="G830" s="3"/>
      <c r="X830" s="4"/>
      <c r="BC830" s="4"/>
      <c r="BD830" s="4"/>
      <c r="BE830" s="4"/>
      <c r="BF830" s="4"/>
      <c r="BG830" s="5"/>
      <c r="BO830" s="5"/>
      <c r="BP830" s="5"/>
      <c r="BQ830" s="177"/>
      <c r="BR830" s="178"/>
      <c r="BS830" s="178"/>
      <c r="BT830" s="178"/>
      <c r="CA830" s="178"/>
      <c r="CB830" s="178"/>
      <c r="CC830" s="178"/>
      <c r="CO830" s="4"/>
    </row>
    <row r="831" spans="4:93" ht="15.6" x14ac:dyDescent="0.3">
      <c r="D831" s="2"/>
      <c r="E831" s="2"/>
      <c r="F831" s="2"/>
      <c r="G831" s="3"/>
      <c r="X831" s="4"/>
      <c r="BC831" s="4"/>
      <c r="BD831" s="4"/>
      <c r="BE831" s="4"/>
      <c r="BF831" s="4"/>
      <c r="BG831" s="5"/>
      <c r="BO831" s="5"/>
      <c r="BP831" s="5"/>
      <c r="BQ831" s="177"/>
      <c r="BR831" s="178"/>
      <c r="BS831" s="178"/>
      <c r="BT831" s="178"/>
      <c r="CA831" s="178"/>
      <c r="CB831" s="178"/>
      <c r="CC831" s="178"/>
      <c r="CO831" s="4"/>
    </row>
    <row r="832" spans="4:93" ht="15.6" x14ac:dyDescent="0.3">
      <c r="D832" s="2"/>
      <c r="E832" s="2"/>
      <c r="F832" s="2"/>
      <c r="G832" s="3"/>
      <c r="X832" s="4"/>
      <c r="BC832" s="4"/>
      <c r="BD832" s="4"/>
      <c r="BE832" s="4"/>
      <c r="BF832" s="4"/>
      <c r="BG832" s="5"/>
      <c r="BO832" s="5"/>
      <c r="BP832" s="5"/>
      <c r="BQ832" s="177"/>
      <c r="BR832" s="178"/>
      <c r="BS832" s="178"/>
      <c r="BT832" s="178"/>
      <c r="CA832" s="178"/>
      <c r="CB832" s="178"/>
      <c r="CC832" s="178"/>
      <c r="CO832" s="4"/>
    </row>
    <row r="833" spans="4:93" ht="15.6" x14ac:dyDescent="0.3">
      <c r="D833" s="2"/>
      <c r="E833" s="2"/>
      <c r="F833" s="2"/>
      <c r="G833" s="3"/>
      <c r="X833" s="4"/>
      <c r="BC833" s="4"/>
      <c r="BD833" s="4"/>
      <c r="BE833" s="4"/>
      <c r="BF833" s="4"/>
      <c r="BG833" s="5"/>
      <c r="BO833" s="5"/>
      <c r="BP833" s="5"/>
      <c r="BQ833" s="177"/>
      <c r="BR833" s="178"/>
      <c r="BS833" s="178"/>
      <c r="BT833" s="178"/>
      <c r="CA833" s="178"/>
      <c r="CB833" s="178"/>
      <c r="CC833" s="178"/>
      <c r="CO833" s="4"/>
    </row>
    <row r="834" spans="4:93" ht="15.6" x14ac:dyDescent="0.3">
      <c r="D834" s="2"/>
      <c r="E834" s="2"/>
      <c r="F834" s="2"/>
      <c r="G834" s="3"/>
      <c r="X834" s="4"/>
      <c r="BC834" s="4"/>
      <c r="BD834" s="4"/>
      <c r="BE834" s="4"/>
      <c r="BF834" s="4"/>
      <c r="BG834" s="5"/>
      <c r="BO834" s="5"/>
      <c r="BP834" s="5"/>
      <c r="BQ834" s="177"/>
      <c r="BR834" s="178"/>
      <c r="BS834" s="178"/>
      <c r="BT834" s="178"/>
      <c r="CA834" s="178"/>
      <c r="CB834" s="178"/>
      <c r="CC834" s="178"/>
      <c r="CO834" s="4"/>
    </row>
    <row r="835" spans="4:93" ht="15.6" x14ac:dyDescent="0.3">
      <c r="D835" s="2"/>
      <c r="E835" s="2"/>
      <c r="F835" s="2"/>
      <c r="G835" s="3"/>
      <c r="X835" s="4"/>
      <c r="BC835" s="4"/>
      <c r="BD835" s="4"/>
      <c r="BE835" s="4"/>
      <c r="BF835" s="4"/>
      <c r="BG835" s="5"/>
      <c r="BO835" s="5"/>
      <c r="BP835" s="5"/>
      <c r="BQ835" s="177"/>
      <c r="BR835" s="178"/>
      <c r="BS835" s="178"/>
      <c r="BT835" s="178"/>
      <c r="CA835" s="178"/>
      <c r="CB835" s="178"/>
      <c r="CC835" s="178"/>
      <c r="CO835" s="4"/>
    </row>
    <row r="836" spans="4:93" ht="15.6" x14ac:dyDescent="0.3">
      <c r="D836" s="2"/>
      <c r="E836" s="2"/>
      <c r="F836" s="2"/>
      <c r="G836" s="3"/>
      <c r="X836" s="4"/>
      <c r="BC836" s="4"/>
      <c r="BD836" s="4"/>
      <c r="BE836" s="4"/>
      <c r="BF836" s="4"/>
      <c r="BG836" s="5"/>
      <c r="BO836" s="5"/>
      <c r="BP836" s="5"/>
      <c r="BQ836" s="177"/>
      <c r="BR836" s="178"/>
      <c r="BS836" s="178"/>
      <c r="BT836" s="178"/>
      <c r="CA836" s="178"/>
      <c r="CB836" s="178"/>
      <c r="CC836" s="178"/>
      <c r="CO836" s="4"/>
    </row>
    <row r="837" spans="4:93" ht="15.6" x14ac:dyDescent="0.3">
      <c r="D837" s="2"/>
      <c r="E837" s="2"/>
      <c r="F837" s="2"/>
      <c r="G837" s="3"/>
      <c r="X837" s="4"/>
      <c r="BC837" s="4"/>
      <c r="BD837" s="4"/>
      <c r="BE837" s="4"/>
      <c r="BF837" s="4"/>
      <c r="BG837" s="5"/>
      <c r="BO837" s="5"/>
      <c r="BP837" s="5"/>
      <c r="BQ837" s="177"/>
      <c r="BR837" s="178"/>
      <c r="BS837" s="178"/>
      <c r="BT837" s="178"/>
      <c r="CA837" s="178"/>
      <c r="CB837" s="178"/>
      <c r="CC837" s="178"/>
      <c r="CO837" s="4"/>
    </row>
    <row r="838" spans="4:93" ht="15.6" x14ac:dyDescent="0.3">
      <c r="D838" s="2"/>
      <c r="E838" s="2"/>
      <c r="F838" s="2"/>
      <c r="G838" s="3"/>
      <c r="X838" s="4"/>
      <c r="BC838" s="4"/>
      <c r="BD838" s="4"/>
      <c r="BE838" s="4"/>
      <c r="BF838" s="4"/>
      <c r="BG838" s="5"/>
      <c r="BO838" s="5"/>
      <c r="BP838" s="5"/>
      <c r="BQ838" s="177"/>
      <c r="BR838" s="178"/>
      <c r="BS838" s="178"/>
      <c r="BT838" s="178"/>
      <c r="CA838" s="178"/>
      <c r="CB838" s="178"/>
      <c r="CC838" s="178"/>
      <c r="CO838" s="4"/>
    </row>
    <row r="839" spans="4:93" ht="15.6" x14ac:dyDescent="0.3">
      <c r="D839" s="2"/>
      <c r="E839" s="2"/>
      <c r="F839" s="2"/>
      <c r="G839" s="3"/>
      <c r="X839" s="4"/>
      <c r="BC839" s="4"/>
      <c r="BD839" s="4"/>
      <c r="BE839" s="4"/>
      <c r="BF839" s="4"/>
      <c r="BG839" s="5"/>
      <c r="BO839" s="5"/>
      <c r="BP839" s="5"/>
      <c r="BQ839" s="177"/>
      <c r="BR839" s="178"/>
      <c r="BS839" s="178"/>
      <c r="BT839" s="178"/>
      <c r="CA839" s="178"/>
      <c r="CB839" s="178"/>
      <c r="CC839" s="178"/>
      <c r="CO839" s="4"/>
    </row>
    <row r="840" spans="4:93" ht="15.6" x14ac:dyDescent="0.3">
      <c r="D840" s="2"/>
      <c r="E840" s="2"/>
      <c r="F840" s="2"/>
      <c r="G840" s="3"/>
      <c r="X840" s="4"/>
      <c r="BC840" s="4"/>
      <c r="BD840" s="4"/>
      <c r="BE840" s="4"/>
      <c r="BF840" s="4"/>
      <c r="BG840" s="5"/>
      <c r="BO840" s="5"/>
      <c r="BP840" s="5"/>
      <c r="BQ840" s="177"/>
      <c r="BR840" s="178"/>
      <c r="BS840" s="178"/>
      <c r="BT840" s="178"/>
      <c r="CA840" s="178"/>
      <c r="CB840" s="178"/>
      <c r="CC840" s="178"/>
      <c r="CO840" s="4"/>
    </row>
    <row r="841" spans="4:93" ht="15.6" x14ac:dyDescent="0.3">
      <c r="D841" s="2"/>
      <c r="E841" s="2"/>
      <c r="F841" s="2"/>
      <c r="G841" s="3"/>
      <c r="X841" s="4"/>
      <c r="BC841" s="4"/>
      <c r="BD841" s="4"/>
      <c r="BE841" s="4"/>
      <c r="BF841" s="4"/>
      <c r="BG841" s="5"/>
      <c r="BO841" s="5"/>
      <c r="BP841" s="5"/>
      <c r="BQ841" s="177"/>
      <c r="BR841" s="178"/>
      <c r="BS841" s="178"/>
      <c r="BT841" s="178"/>
      <c r="CA841" s="178"/>
      <c r="CB841" s="178"/>
      <c r="CC841" s="178"/>
      <c r="CO841" s="4"/>
    </row>
    <row r="842" spans="4:93" ht="15.6" x14ac:dyDescent="0.3">
      <c r="D842" s="2"/>
      <c r="E842" s="2"/>
      <c r="F842" s="2"/>
      <c r="G842" s="3"/>
      <c r="X842" s="4"/>
      <c r="BC842" s="4"/>
      <c r="BD842" s="4"/>
      <c r="BE842" s="4"/>
      <c r="BF842" s="4"/>
      <c r="BG842" s="5"/>
      <c r="BO842" s="5"/>
      <c r="BP842" s="5"/>
      <c r="BQ842" s="177"/>
      <c r="BR842" s="178"/>
      <c r="BS842" s="178"/>
      <c r="BT842" s="178"/>
      <c r="CA842" s="178"/>
      <c r="CB842" s="178"/>
      <c r="CC842" s="178"/>
      <c r="CO842" s="4"/>
    </row>
    <row r="843" spans="4:93" ht="15.6" x14ac:dyDescent="0.3">
      <c r="D843" s="2"/>
      <c r="E843" s="2"/>
      <c r="F843" s="2"/>
      <c r="G843" s="3"/>
      <c r="X843" s="4"/>
      <c r="BC843" s="4"/>
      <c r="BD843" s="4"/>
      <c r="BE843" s="4"/>
      <c r="BF843" s="4"/>
      <c r="BG843" s="5"/>
      <c r="BO843" s="5"/>
      <c r="BP843" s="5"/>
      <c r="BQ843" s="177"/>
      <c r="BR843" s="178"/>
      <c r="BS843" s="178"/>
      <c r="BT843" s="178"/>
      <c r="CA843" s="178"/>
      <c r="CB843" s="178"/>
      <c r="CC843" s="178"/>
      <c r="CO843" s="4"/>
    </row>
    <row r="844" spans="4:93" ht="15.6" x14ac:dyDescent="0.3">
      <c r="D844" s="2"/>
      <c r="E844" s="2"/>
      <c r="F844" s="2"/>
      <c r="G844" s="3"/>
      <c r="X844" s="4"/>
      <c r="BC844" s="4"/>
      <c r="BD844" s="4"/>
      <c r="BE844" s="4"/>
      <c r="BF844" s="4"/>
      <c r="BG844" s="5"/>
      <c r="BO844" s="5"/>
      <c r="BP844" s="5"/>
      <c r="BQ844" s="177"/>
      <c r="BR844" s="178"/>
      <c r="BS844" s="178"/>
      <c r="BT844" s="178"/>
      <c r="CA844" s="178"/>
      <c r="CB844" s="178"/>
      <c r="CC844" s="178"/>
      <c r="CO844" s="4"/>
    </row>
    <row r="845" spans="4:93" ht="15.6" x14ac:dyDescent="0.3">
      <c r="D845" s="2"/>
      <c r="E845" s="2"/>
      <c r="F845" s="2"/>
      <c r="G845" s="3"/>
      <c r="X845" s="4"/>
      <c r="BC845" s="4"/>
      <c r="BD845" s="4"/>
      <c r="BE845" s="4"/>
      <c r="BF845" s="4"/>
      <c r="BG845" s="5"/>
      <c r="BO845" s="5"/>
      <c r="BP845" s="5"/>
      <c r="BQ845" s="177"/>
      <c r="BR845" s="178"/>
      <c r="BS845" s="178"/>
      <c r="BT845" s="178"/>
      <c r="CA845" s="178"/>
      <c r="CB845" s="178"/>
      <c r="CC845" s="178"/>
      <c r="CO845" s="4"/>
    </row>
    <row r="846" spans="4:93" ht="15.6" x14ac:dyDescent="0.3">
      <c r="D846" s="2"/>
      <c r="E846" s="2"/>
      <c r="F846" s="2"/>
      <c r="G846" s="3"/>
      <c r="X846" s="4"/>
      <c r="BC846" s="4"/>
      <c r="BD846" s="4"/>
      <c r="BE846" s="4"/>
      <c r="BF846" s="4"/>
      <c r="BG846" s="5"/>
      <c r="BO846" s="5"/>
      <c r="BP846" s="5"/>
      <c r="BQ846" s="177"/>
      <c r="BR846" s="178"/>
      <c r="BS846" s="178"/>
      <c r="BT846" s="178"/>
      <c r="CA846" s="178"/>
      <c r="CB846" s="178"/>
      <c r="CC846" s="178"/>
      <c r="CO846" s="4"/>
    </row>
    <row r="847" spans="4:93" ht="15.6" x14ac:dyDescent="0.3">
      <c r="D847" s="2"/>
      <c r="E847" s="2"/>
      <c r="F847" s="2"/>
      <c r="G847" s="3"/>
      <c r="X847" s="4"/>
      <c r="BC847" s="4"/>
      <c r="BD847" s="4"/>
      <c r="BE847" s="4"/>
      <c r="BF847" s="4"/>
      <c r="BG847" s="5"/>
      <c r="BO847" s="5"/>
      <c r="BP847" s="5"/>
      <c r="BQ847" s="177"/>
      <c r="BR847" s="178"/>
      <c r="BS847" s="178"/>
      <c r="BT847" s="178"/>
      <c r="CA847" s="178"/>
      <c r="CB847" s="178"/>
      <c r="CC847" s="178"/>
      <c r="CO847" s="4"/>
    </row>
    <row r="848" spans="4:93" ht="15.6" x14ac:dyDescent="0.3">
      <c r="D848" s="2"/>
      <c r="E848" s="2"/>
      <c r="F848" s="2"/>
      <c r="G848" s="3"/>
      <c r="X848" s="4"/>
      <c r="BC848" s="4"/>
      <c r="BD848" s="4"/>
      <c r="BE848" s="4"/>
      <c r="BF848" s="4"/>
      <c r="BG848" s="5"/>
      <c r="BO848" s="5"/>
      <c r="BP848" s="5"/>
      <c r="BQ848" s="177"/>
      <c r="BR848" s="178"/>
      <c r="BS848" s="178"/>
      <c r="BT848" s="178"/>
      <c r="CA848" s="178"/>
      <c r="CB848" s="178"/>
      <c r="CC848" s="178"/>
      <c r="CO848" s="4"/>
    </row>
    <row r="849" spans="4:93" ht="15.6" x14ac:dyDescent="0.3">
      <c r="D849" s="2"/>
      <c r="E849" s="2"/>
      <c r="F849" s="2"/>
      <c r="G849" s="3"/>
      <c r="X849" s="4"/>
      <c r="BC849" s="4"/>
      <c r="BD849" s="4"/>
      <c r="BE849" s="4"/>
      <c r="BF849" s="4"/>
      <c r="BG849" s="5"/>
      <c r="BO849" s="5"/>
      <c r="BP849" s="5"/>
      <c r="BQ849" s="177"/>
      <c r="BR849" s="178"/>
      <c r="BS849" s="178"/>
      <c r="BT849" s="178"/>
      <c r="CA849" s="178"/>
      <c r="CB849" s="178"/>
      <c r="CC849" s="178"/>
      <c r="CO849" s="4"/>
    </row>
    <row r="850" spans="4:93" ht="15.6" x14ac:dyDescent="0.3">
      <c r="D850" s="2"/>
      <c r="E850" s="2"/>
      <c r="F850" s="2"/>
      <c r="G850" s="3"/>
      <c r="X850" s="4"/>
      <c r="BC850" s="4"/>
      <c r="BD850" s="4"/>
      <c r="BE850" s="4"/>
      <c r="BF850" s="4"/>
      <c r="BG850" s="5"/>
      <c r="BO850" s="5"/>
      <c r="BP850" s="5"/>
      <c r="BQ850" s="177"/>
      <c r="BR850" s="178"/>
      <c r="BS850" s="178"/>
      <c r="BT850" s="178"/>
      <c r="CA850" s="178"/>
      <c r="CB850" s="178"/>
      <c r="CC850" s="178"/>
      <c r="CO850" s="4"/>
    </row>
    <row r="851" spans="4:93" ht="15.6" x14ac:dyDescent="0.3">
      <c r="D851" s="2"/>
      <c r="E851" s="2"/>
      <c r="F851" s="2"/>
      <c r="G851" s="3"/>
      <c r="X851" s="4"/>
      <c r="BC851" s="4"/>
      <c r="BD851" s="4"/>
      <c r="BE851" s="4"/>
      <c r="BF851" s="4"/>
      <c r="BG851" s="5"/>
      <c r="BO851" s="5"/>
      <c r="BP851" s="5"/>
      <c r="BQ851" s="177"/>
      <c r="BR851" s="178"/>
      <c r="BS851" s="178"/>
      <c r="BT851" s="178"/>
      <c r="CA851" s="178"/>
      <c r="CB851" s="178"/>
      <c r="CC851" s="178"/>
      <c r="CO851" s="4"/>
    </row>
    <row r="852" spans="4:93" ht="15.6" x14ac:dyDescent="0.3">
      <c r="D852" s="2"/>
      <c r="E852" s="2"/>
      <c r="F852" s="2"/>
      <c r="G852" s="3"/>
      <c r="X852" s="4"/>
      <c r="BC852" s="4"/>
      <c r="BD852" s="4"/>
      <c r="BE852" s="4"/>
      <c r="BF852" s="4"/>
      <c r="BG852" s="5"/>
      <c r="BO852" s="5"/>
      <c r="BP852" s="5"/>
      <c r="BQ852" s="177"/>
      <c r="BR852" s="178"/>
      <c r="BS852" s="178"/>
      <c r="BT852" s="178"/>
      <c r="CA852" s="178"/>
      <c r="CB852" s="178"/>
      <c r="CC852" s="178"/>
      <c r="CO852" s="4"/>
    </row>
    <row r="853" spans="4:93" ht="15.6" x14ac:dyDescent="0.3">
      <c r="D853" s="2"/>
      <c r="E853" s="2"/>
      <c r="F853" s="2"/>
      <c r="G853" s="3"/>
      <c r="X853" s="4"/>
      <c r="BC853" s="4"/>
      <c r="BD853" s="4"/>
      <c r="BE853" s="4"/>
      <c r="BF853" s="4"/>
      <c r="BG853" s="5"/>
      <c r="BO853" s="5"/>
      <c r="BP853" s="5"/>
      <c r="BQ853" s="177"/>
      <c r="BR853" s="178"/>
      <c r="BS853" s="178"/>
      <c r="BT853" s="178"/>
      <c r="CA853" s="178"/>
      <c r="CB853" s="178"/>
      <c r="CC853" s="178"/>
      <c r="CO853" s="4"/>
    </row>
    <row r="854" spans="4:93" ht="15.6" x14ac:dyDescent="0.3">
      <c r="D854" s="2"/>
      <c r="E854" s="2"/>
      <c r="F854" s="2"/>
      <c r="G854" s="3"/>
      <c r="X854" s="4"/>
      <c r="BC854" s="4"/>
      <c r="BD854" s="4"/>
      <c r="BE854" s="4"/>
      <c r="BF854" s="4"/>
      <c r="BG854" s="5"/>
      <c r="BO854" s="5"/>
      <c r="BP854" s="5"/>
      <c r="BQ854" s="177"/>
      <c r="BR854" s="178"/>
      <c r="BS854" s="178"/>
      <c r="BT854" s="178"/>
      <c r="CA854" s="178"/>
      <c r="CB854" s="178"/>
      <c r="CC854" s="178"/>
      <c r="CO854" s="4"/>
    </row>
    <row r="855" spans="4:93" ht="15.6" x14ac:dyDescent="0.3">
      <c r="D855" s="2"/>
      <c r="E855" s="2"/>
      <c r="F855" s="2"/>
      <c r="G855" s="3"/>
      <c r="X855" s="4"/>
      <c r="BC855" s="4"/>
      <c r="BD855" s="4"/>
      <c r="BE855" s="4"/>
      <c r="BF855" s="4"/>
      <c r="BG855" s="5"/>
      <c r="BO855" s="5"/>
      <c r="BP855" s="5"/>
      <c r="BQ855" s="177"/>
      <c r="BR855" s="178"/>
      <c r="BS855" s="178"/>
      <c r="BT855" s="178"/>
      <c r="CA855" s="178"/>
      <c r="CB855" s="178"/>
      <c r="CC855" s="178"/>
      <c r="CO855" s="4"/>
    </row>
    <row r="856" spans="4:93" ht="15.6" x14ac:dyDescent="0.3">
      <c r="D856" s="2"/>
      <c r="E856" s="2"/>
      <c r="F856" s="2"/>
      <c r="G856" s="3"/>
      <c r="X856" s="4"/>
      <c r="BC856" s="4"/>
      <c r="BD856" s="4"/>
      <c r="BE856" s="4"/>
      <c r="BF856" s="4"/>
      <c r="BG856" s="5"/>
      <c r="BO856" s="5"/>
      <c r="BP856" s="5"/>
      <c r="BQ856" s="177"/>
      <c r="BR856" s="178"/>
      <c r="BS856" s="178"/>
      <c r="BT856" s="178"/>
      <c r="CA856" s="178"/>
      <c r="CB856" s="178"/>
      <c r="CC856" s="178"/>
      <c r="CO856" s="4"/>
    </row>
    <row r="857" spans="4:93" ht="15.6" x14ac:dyDescent="0.3">
      <c r="D857" s="2"/>
      <c r="E857" s="2"/>
      <c r="F857" s="2"/>
      <c r="G857" s="3"/>
      <c r="X857" s="4"/>
      <c r="BC857" s="4"/>
      <c r="BD857" s="4"/>
      <c r="BE857" s="4"/>
      <c r="BF857" s="4"/>
      <c r="BG857" s="5"/>
      <c r="BO857" s="5"/>
      <c r="BP857" s="5"/>
      <c r="BQ857" s="177"/>
      <c r="BR857" s="178"/>
      <c r="BS857" s="178"/>
      <c r="BT857" s="178"/>
      <c r="CA857" s="178"/>
      <c r="CB857" s="178"/>
      <c r="CC857" s="178"/>
      <c r="CO857" s="4"/>
    </row>
    <row r="858" spans="4:93" ht="15.6" x14ac:dyDescent="0.3">
      <c r="D858" s="2"/>
      <c r="E858" s="2"/>
      <c r="F858" s="2"/>
      <c r="G858" s="3"/>
      <c r="X858" s="4"/>
      <c r="BC858" s="4"/>
      <c r="BD858" s="4"/>
      <c r="BE858" s="4"/>
      <c r="BF858" s="4"/>
      <c r="BG858" s="5"/>
      <c r="BO858" s="5"/>
      <c r="BP858" s="5"/>
      <c r="BQ858" s="177"/>
      <c r="BR858" s="178"/>
      <c r="BS858" s="178"/>
      <c r="BT858" s="178"/>
      <c r="CA858" s="178"/>
      <c r="CB858" s="178"/>
      <c r="CC858" s="178"/>
      <c r="CO858" s="4"/>
    </row>
    <row r="859" spans="4:93" ht="15.6" x14ac:dyDescent="0.3">
      <c r="D859" s="2"/>
      <c r="E859" s="2"/>
      <c r="F859" s="2"/>
      <c r="G859" s="3"/>
      <c r="X859" s="4"/>
      <c r="BC859" s="4"/>
      <c r="BD859" s="4"/>
      <c r="BE859" s="4"/>
      <c r="BF859" s="4"/>
      <c r="BG859" s="5"/>
      <c r="BO859" s="5"/>
      <c r="BP859" s="5"/>
      <c r="BQ859" s="177"/>
      <c r="BR859" s="178"/>
      <c r="BS859" s="178"/>
      <c r="BT859" s="178"/>
      <c r="CA859" s="178"/>
      <c r="CB859" s="178"/>
      <c r="CC859" s="178"/>
      <c r="CO859" s="4"/>
    </row>
    <row r="860" spans="4:93" ht="15.6" x14ac:dyDescent="0.3">
      <c r="D860" s="2"/>
      <c r="E860" s="2"/>
      <c r="F860" s="2"/>
      <c r="G860" s="3"/>
      <c r="X860" s="4"/>
      <c r="BC860" s="4"/>
      <c r="BD860" s="4"/>
      <c r="BE860" s="4"/>
      <c r="BF860" s="4"/>
      <c r="BG860" s="5"/>
      <c r="BO860" s="5"/>
      <c r="BP860" s="5"/>
      <c r="BQ860" s="177"/>
      <c r="BR860" s="178"/>
      <c r="BS860" s="178"/>
      <c r="BT860" s="178"/>
      <c r="CA860" s="178"/>
      <c r="CB860" s="178"/>
      <c r="CC860" s="178"/>
      <c r="CO860" s="4"/>
    </row>
    <row r="861" spans="4:93" ht="15.6" x14ac:dyDescent="0.3">
      <c r="D861" s="2"/>
      <c r="E861" s="2"/>
      <c r="F861" s="2"/>
      <c r="G861" s="3"/>
      <c r="X861" s="4"/>
      <c r="BC861" s="4"/>
      <c r="BD861" s="4"/>
      <c r="BE861" s="4"/>
      <c r="BF861" s="4"/>
      <c r="BG861" s="5"/>
      <c r="BO861" s="5"/>
      <c r="BP861" s="5"/>
      <c r="BQ861" s="177"/>
      <c r="BR861" s="178"/>
      <c r="BS861" s="178"/>
      <c r="BT861" s="178"/>
      <c r="CA861" s="178"/>
      <c r="CB861" s="178"/>
      <c r="CC861" s="178"/>
      <c r="CO861" s="4"/>
    </row>
    <row r="862" spans="4:93" ht="15.6" x14ac:dyDescent="0.3">
      <c r="D862" s="2"/>
      <c r="E862" s="2"/>
      <c r="F862" s="2"/>
      <c r="G862" s="3"/>
      <c r="X862" s="4"/>
      <c r="BC862" s="4"/>
      <c r="BD862" s="4"/>
      <c r="BE862" s="4"/>
      <c r="BF862" s="4"/>
      <c r="BG862" s="5"/>
      <c r="BO862" s="5"/>
      <c r="BP862" s="5"/>
      <c r="BQ862" s="177"/>
      <c r="BR862" s="178"/>
      <c r="BS862" s="178"/>
      <c r="BT862" s="178"/>
      <c r="CA862" s="178"/>
      <c r="CB862" s="178"/>
      <c r="CC862" s="178"/>
      <c r="CO862" s="4"/>
    </row>
    <row r="863" spans="4:93" ht="15.6" x14ac:dyDescent="0.3">
      <c r="D863" s="2"/>
      <c r="E863" s="2"/>
      <c r="F863" s="2"/>
      <c r="G863" s="3"/>
      <c r="X863" s="4"/>
      <c r="BC863" s="4"/>
      <c r="BD863" s="4"/>
      <c r="BE863" s="4"/>
      <c r="BF863" s="4"/>
      <c r="BG863" s="5"/>
      <c r="BO863" s="5"/>
      <c r="BP863" s="5"/>
      <c r="BQ863" s="177"/>
      <c r="BR863" s="178"/>
      <c r="BS863" s="178"/>
      <c r="BT863" s="178"/>
      <c r="CA863" s="178"/>
      <c r="CB863" s="178"/>
      <c r="CC863" s="178"/>
      <c r="CO863" s="4"/>
    </row>
    <row r="864" spans="4:93" ht="15.6" x14ac:dyDescent="0.3">
      <c r="D864" s="2"/>
      <c r="E864" s="2"/>
      <c r="F864" s="2"/>
      <c r="G864" s="3"/>
      <c r="X864" s="4"/>
      <c r="BC864" s="4"/>
      <c r="BD864" s="4"/>
      <c r="BE864" s="4"/>
      <c r="BF864" s="4"/>
      <c r="BG864" s="5"/>
      <c r="BO864" s="5"/>
      <c r="BP864" s="5"/>
      <c r="BQ864" s="177"/>
      <c r="BR864" s="178"/>
      <c r="BS864" s="178"/>
      <c r="BT864" s="178"/>
      <c r="CA864" s="178"/>
      <c r="CB864" s="178"/>
      <c r="CC864" s="178"/>
      <c r="CO864" s="4"/>
    </row>
    <row r="865" spans="4:93" ht="15.6" x14ac:dyDescent="0.3">
      <c r="D865" s="2"/>
      <c r="E865" s="2"/>
      <c r="F865" s="2"/>
      <c r="G865" s="3"/>
      <c r="X865" s="4"/>
      <c r="BC865" s="4"/>
      <c r="BD865" s="4"/>
      <c r="BE865" s="4"/>
      <c r="BF865" s="4"/>
      <c r="BG865" s="5"/>
      <c r="BO865" s="5"/>
      <c r="BP865" s="5"/>
      <c r="BQ865" s="177"/>
      <c r="BR865" s="178"/>
      <c r="BS865" s="178"/>
      <c r="BT865" s="178"/>
      <c r="CA865" s="178"/>
      <c r="CB865" s="178"/>
      <c r="CC865" s="178"/>
      <c r="CO865" s="4"/>
    </row>
    <row r="866" spans="4:93" ht="15.6" x14ac:dyDescent="0.3">
      <c r="D866" s="2"/>
      <c r="E866" s="2"/>
      <c r="F866" s="2"/>
      <c r="G866" s="3"/>
      <c r="X866" s="4"/>
      <c r="BC866" s="4"/>
      <c r="BD866" s="4"/>
      <c r="BE866" s="4"/>
      <c r="BF866" s="4"/>
      <c r="BG866" s="5"/>
      <c r="BO866" s="5"/>
      <c r="BP866" s="5"/>
      <c r="BQ866" s="177"/>
      <c r="BR866" s="178"/>
      <c r="BS866" s="178"/>
      <c r="BT866" s="178"/>
      <c r="CA866" s="178"/>
      <c r="CB866" s="178"/>
      <c r="CC866" s="178"/>
      <c r="CO866" s="4"/>
    </row>
    <row r="867" spans="4:93" ht="15.6" x14ac:dyDescent="0.3">
      <c r="D867" s="2"/>
      <c r="E867" s="2"/>
      <c r="F867" s="2"/>
      <c r="G867" s="3"/>
      <c r="X867" s="4"/>
      <c r="BC867" s="4"/>
      <c r="BD867" s="4"/>
      <c r="BE867" s="4"/>
      <c r="BF867" s="4"/>
      <c r="BG867" s="5"/>
      <c r="BO867" s="5"/>
      <c r="BP867" s="5"/>
      <c r="BQ867" s="177"/>
      <c r="BR867" s="178"/>
      <c r="BS867" s="178"/>
      <c r="BT867" s="178"/>
      <c r="CA867" s="178"/>
      <c r="CB867" s="178"/>
      <c r="CC867" s="178"/>
      <c r="CO867" s="4"/>
    </row>
    <row r="868" spans="4:93" ht="15.6" x14ac:dyDescent="0.3">
      <c r="D868" s="2"/>
      <c r="E868" s="2"/>
      <c r="F868" s="2"/>
      <c r="G868" s="3"/>
      <c r="X868" s="4"/>
      <c r="BC868" s="4"/>
      <c r="BD868" s="4"/>
      <c r="BE868" s="4"/>
      <c r="BF868" s="4"/>
      <c r="BG868" s="5"/>
      <c r="BO868" s="5"/>
      <c r="BP868" s="5"/>
      <c r="BQ868" s="177"/>
      <c r="BR868" s="178"/>
      <c r="BS868" s="178"/>
      <c r="BT868" s="178"/>
      <c r="CA868" s="178"/>
      <c r="CB868" s="178"/>
      <c r="CC868" s="178"/>
      <c r="CO868" s="4"/>
    </row>
    <row r="869" spans="4:93" ht="15.6" x14ac:dyDescent="0.3">
      <c r="D869" s="2"/>
      <c r="E869" s="2"/>
      <c r="F869" s="2"/>
      <c r="G869" s="3"/>
      <c r="X869" s="4"/>
      <c r="BC869" s="4"/>
      <c r="BD869" s="4"/>
      <c r="BE869" s="4"/>
      <c r="BF869" s="4"/>
      <c r="BG869" s="5"/>
      <c r="BO869" s="5"/>
      <c r="BP869" s="5"/>
      <c r="BQ869" s="177"/>
      <c r="BR869" s="178"/>
      <c r="BS869" s="178"/>
      <c r="BT869" s="178"/>
      <c r="CA869" s="178"/>
      <c r="CB869" s="178"/>
      <c r="CC869" s="178"/>
      <c r="CO869" s="4"/>
    </row>
    <row r="870" spans="4:93" ht="15.6" x14ac:dyDescent="0.3">
      <c r="D870" s="2"/>
      <c r="E870" s="2"/>
      <c r="F870" s="2"/>
      <c r="G870" s="3"/>
      <c r="X870" s="4"/>
      <c r="BC870" s="4"/>
      <c r="BD870" s="4"/>
      <c r="BE870" s="4"/>
      <c r="BF870" s="4"/>
      <c r="BG870" s="5"/>
      <c r="BO870" s="5"/>
      <c r="BP870" s="5"/>
      <c r="BQ870" s="177"/>
      <c r="BR870" s="178"/>
      <c r="BS870" s="178"/>
      <c r="BT870" s="178"/>
      <c r="CA870" s="178"/>
      <c r="CB870" s="178"/>
      <c r="CC870" s="178"/>
      <c r="CO870" s="4"/>
    </row>
    <row r="871" spans="4:93" ht="15.6" x14ac:dyDescent="0.3">
      <c r="D871" s="2"/>
      <c r="E871" s="2"/>
      <c r="F871" s="2"/>
      <c r="G871" s="3"/>
      <c r="X871" s="4"/>
      <c r="BC871" s="4"/>
      <c r="BD871" s="4"/>
      <c r="BE871" s="4"/>
      <c r="BF871" s="4"/>
      <c r="BG871" s="5"/>
      <c r="BO871" s="5"/>
      <c r="BP871" s="5"/>
      <c r="BQ871" s="177"/>
      <c r="BR871" s="178"/>
      <c r="BS871" s="178"/>
      <c r="BT871" s="178"/>
      <c r="CA871" s="178"/>
      <c r="CB871" s="178"/>
      <c r="CC871" s="178"/>
      <c r="CO871" s="4"/>
    </row>
    <row r="872" spans="4:93" ht="15.6" x14ac:dyDescent="0.3">
      <c r="D872" s="2"/>
      <c r="E872" s="2"/>
      <c r="F872" s="2"/>
      <c r="G872" s="3"/>
      <c r="X872" s="4"/>
      <c r="BC872" s="4"/>
      <c r="BD872" s="4"/>
      <c r="BE872" s="4"/>
      <c r="BF872" s="4"/>
      <c r="BG872" s="5"/>
      <c r="BO872" s="5"/>
      <c r="BP872" s="5"/>
      <c r="BQ872" s="177"/>
      <c r="BR872" s="178"/>
      <c r="BS872" s="178"/>
      <c r="BT872" s="178"/>
      <c r="CA872" s="178"/>
      <c r="CB872" s="178"/>
      <c r="CC872" s="178"/>
      <c r="CO872" s="4"/>
    </row>
    <row r="873" spans="4:93" ht="15.6" x14ac:dyDescent="0.3">
      <c r="D873" s="2"/>
      <c r="E873" s="2"/>
      <c r="F873" s="2"/>
      <c r="G873" s="3"/>
      <c r="X873" s="4"/>
      <c r="BC873" s="4"/>
      <c r="BD873" s="4"/>
      <c r="BE873" s="4"/>
      <c r="BF873" s="4"/>
      <c r="BG873" s="5"/>
      <c r="BO873" s="5"/>
      <c r="BP873" s="5"/>
      <c r="BQ873" s="177"/>
      <c r="BR873" s="178"/>
      <c r="BS873" s="178"/>
      <c r="BT873" s="178"/>
      <c r="CA873" s="178"/>
      <c r="CB873" s="178"/>
      <c r="CC873" s="178"/>
      <c r="CO873" s="4"/>
    </row>
    <row r="874" spans="4:93" ht="15.6" x14ac:dyDescent="0.3">
      <c r="D874" s="2"/>
      <c r="E874" s="2"/>
      <c r="F874" s="2"/>
      <c r="G874" s="3"/>
      <c r="X874" s="4"/>
      <c r="BC874" s="4"/>
      <c r="BD874" s="4"/>
      <c r="BE874" s="4"/>
      <c r="BF874" s="4"/>
      <c r="BG874" s="5"/>
      <c r="BO874" s="5"/>
      <c r="BP874" s="5"/>
      <c r="BQ874" s="177"/>
      <c r="BR874" s="178"/>
      <c r="BS874" s="178"/>
      <c r="BT874" s="178"/>
      <c r="CA874" s="178"/>
      <c r="CB874" s="178"/>
      <c r="CC874" s="178"/>
      <c r="CO874" s="4"/>
    </row>
    <row r="875" spans="4:93" ht="15.6" x14ac:dyDescent="0.3">
      <c r="D875" s="2"/>
      <c r="E875" s="2"/>
      <c r="F875" s="2"/>
      <c r="G875" s="3"/>
      <c r="X875" s="4"/>
      <c r="BC875" s="4"/>
      <c r="BD875" s="4"/>
      <c r="BE875" s="4"/>
      <c r="BF875" s="4"/>
      <c r="BG875" s="5"/>
      <c r="BO875" s="5"/>
      <c r="BP875" s="5"/>
      <c r="BQ875" s="177"/>
      <c r="BR875" s="178"/>
      <c r="BS875" s="178"/>
      <c r="BT875" s="178"/>
      <c r="CA875" s="178"/>
      <c r="CB875" s="178"/>
      <c r="CC875" s="178"/>
      <c r="CO875" s="4"/>
    </row>
    <row r="876" spans="4:93" ht="15.6" x14ac:dyDescent="0.3">
      <c r="D876" s="2"/>
      <c r="E876" s="2"/>
      <c r="F876" s="2"/>
      <c r="G876" s="3"/>
      <c r="X876" s="4"/>
      <c r="BC876" s="4"/>
      <c r="BD876" s="4"/>
      <c r="BE876" s="4"/>
      <c r="BF876" s="4"/>
      <c r="BG876" s="5"/>
      <c r="BO876" s="5"/>
      <c r="BP876" s="5"/>
      <c r="BQ876" s="177"/>
      <c r="BR876" s="178"/>
      <c r="BS876" s="178"/>
      <c r="BT876" s="178"/>
      <c r="CA876" s="178"/>
      <c r="CB876" s="178"/>
      <c r="CC876" s="178"/>
      <c r="CO876" s="4"/>
    </row>
    <row r="877" spans="4:93" ht="15.6" x14ac:dyDescent="0.3">
      <c r="D877" s="2"/>
      <c r="E877" s="2"/>
      <c r="F877" s="2"/>
      <c r="G877" s="3"/>
      <c r="X877" s="4"/>
      <c r="BC877" s="4"/>
      <c r="BD877" s="4"/>
      <c r="BE877" s="4"/>
      <c r="BF877" s="4"/>
      <c r="BG877" s="5"/>
      <c r="BO877" s="5"/>
      <c r="BP877" s="5"/>
      <c r="BQ877" s="177"/>
      <c r="BR877" s="178"/>
      <c r="BS877" s="178"/>
      <c r="BT877" s="178"/>
      <c r="CA877" s="178"/>
      <c r="CB877" s="178"/>
      <c r="CC877" s="178"/>
      <c r="CO877" s="4"/>
    </row>
    <row r="878" spans="4:93" ht="15.6" x14ac:dyDescent="0.3">
      <c r="D878" s="2"/>
      <c r="E878" s="2"/>
      <c r="F878" s="2"/>
      <c r="G878" s="3"/>
      <c r="X878" s="4"/>
      <c r="BC878" s="4"/>
      <c r="BD878" s="4"/>
      <c r="BE878" s="4"/>
      <c r="BF878" s="4"/>
      <c r="BG878" s="5"/>
      <c r="BO878" s="5"/>
      <c r="BP878" s="5"/>
      <c r="BQ878" s="177"/>
      <c r="BR878" s="178"/>
      <c r="BS878" s="178"/>
      <c r="BT878" s="178"/>
      <c r="CA878" s="178"/>
      <c r="CB878" s="178"/>
      <c r="CC878" s="178"/>
      <c r="CO878" s="4"/>
    </row>
    <row r="879" spans="4:93" ht="15.6" x14ac:dyDescent="0.3">
      <c r="D879" s="2"/>
      <c r="E879" s="2"/>
      <c r="F879" s="2"/>
      <c r="G879" s="3"/>
      <c r="X879" s="4"/>
      <c r="BC879" s="4"/>
      <c r="BD879" s="4"/>
      <c r="BE879" s="4"/>
      <c r="BF879" s="4"/>
      <c r="BG879" s="5"/>
      <c r="BO879" s="5"/>
      <c r="BP879" s="5"/>
      <c r="BQ879" s="177"/>
      <c r="BR879" s="178"/>
      <c r="BS879" s="178"/>
      <c r="BT879" s="178"/>
      <c r="CA879" s="178"/>
      <c r="CB879" s="178"/>
      <c r="CC879" s="178"/>
      <c r="CO879" s="4"/>
    </row>
    <row r="880" spans="4:93" ht="15.6" x14ac:dyDescent="0.3">
      <c r="D880" s="2"/>
      <c r="E880" s="2"/>
      <c r="F880" s="2"/>
      <c r="G880" s="3"/>
      <c r="X880" s="4"/>
      <c r="BC880" s="4"/>
      <c r="BD880" s="4"/>
      <c r="BE880" s="4"/>
      <c r="BF880" s="4"/>
      <c r="BG880" s="5"/>
      <c r="BO880" s="5"/>
      <c r="BP880" s="5"/>
      <c r="BQ880" s="177"/>
      <c r="BR880" s="178"/>
      <c r="BS880" s="178"/>
      <c r="BT880" s="178"/>
      <c r="CA880" s="178"/>
      <c r="CB880" s="178"/>
      <c r="CC880" s="178"/>
      <c r="CO880" s="4"/>
    </row>
    <row r="881" spans="4:93" ht="15.6" x14ac:dyDescent="0.3">
      <c r="D881" s="2"/>
      <c r="E881" s="2"/>
      <c r="F881" s="2"/>
      <c r="G881" s="3"/>
      <c r="X881" s="4"/>
      <c r="BC881" s="4"/>
      <c r="BD881" s="4"/>
      <c r="BE881" s="4"/>
      <c r="BF881" s="4"/>
      <c r="BG881" s="5"/>
      <c r="BO881" s="5"/>
      <c r="BP881" s="5"/>
      <c r="BQ881" s="177"/>
      <c r="BR881" s="178"/>
      <c r="BS881" s="178"/>
      <c r="BT881" s="178"/>
      <c r="CA881" s="178"/>
      <c r="CB881" s="178"/>
      <c r="CC881" s="178"/>
      <c r="CO881" s="4"/>
    </row>
    <row r="882" spans="4:93" ht="15.6" x14ac:dyDescent="0.3">
      <c r="D882" s="2"/>
      <c r="E882" s="2"/>
      <c r="F882" s="2"/>
      <c r="G882" s="3"/>
      <c r="X882" s="4"/>
      <c r="BC882" s="4"/>
      <c r="BD882" s="4"/>
      <c r="BE882" s="4"/>
      <c r="BF882" s="4"/>
      <c r="BG882" s="5"/>
      <c r="BO882" s="5"/>
      <c r="BP882" s="5"/>
      <c r="BQ882" s="177"/>
      <c r="BR882" s="178"/>
      <c r="BS882" s="178"/>
      <c r="BT882" s="178"/>
      <c r="CA882" s="178"/>
      <c r="CB882" s="178"/>
      <c r="CC882" s="178"/>
      <c r="CO882" s="4"/>
    </row>
    <row r="883" spans="4:93" ht="15.6" x14ac:dyDescent="0.3">
      <c r="D883" s="2"/>
      <c r="E883" s="2"/>
      <c r="F883" s="2"/>
      <c r="G883" s="3"/>
      <c r="X883" s="4"/>
      <c r="BC883" s="4"/>
      <c r="BD883" s="4"/>
      <c r="BE883" s="4"/>
      <c r="BF883" s="4"/>
      <c r="BG883" s="5"/>
      <c r="BO883" s="5"/>
      <c r="BP883" s="5"/>
      <c r="BQ883" s="177"/>
      <c r="BR883" s="178"/>
      <c r="BS883" s="178"/>
      <c r="BT883" s="178"/>
      <c r="CA883" s="178"/>
      <c r="CB883" s="178"/>
      <c r="CC883" s="178"/>
      <c r="CO883" s="4"/>
    </row>
    <row r="884" spans="4:93" ht="15.6" x14ac:dyDescent="0.3">
      <c r="D884" s="2"/>
      <c r="E884" s="2"/>
      <c r="F884" s="2"/>
      <c r="G884" s="3"/>
      <c r="X884" s="4"/>
      <c r="BC884" s="4"/>
      <c r="BD884" s="4"/>
      <c r="BE884" s="4"/>
      <c r="BF884" s="4"/>
      <c r="BG884" s="5"/>
      <c r="BO884" s="5"/>
      <c r="BP884" s="5"/>
      <c r="BQ884" s="177"/>
      <c r="BR884" s="178"/>
      <c r="BS884" s="178"/>
      <c r="BT884" s="178"/>
      <c r="CA884" s="178"/>
      <c r="CB884" s="178"/>
      <c r="CC884" s="178"/>
      <c r="CO884" s="4"/>
    </row>
    <row r="885" spans="4:93" ht="15.6" x14ac:dyDescent="0.3">
      <c r="D885" s="2"/>
      <c r="E885" s="2"/>
      <c r="F885" s="2"/>
      <c r="G885" s="3"/>
      <c r="X885" s="4"/>
      <c r="BC885" s="4"/>
      <c r="BD885" s="4"/>
      <c r="BE885" s="4"/>
      <c r="BF885" s="4"/>
      <c r="BG885" s="5"/>
      <c r="BO885" s="5"/>
      <c r="BP885" s="5"/>
      <c r="BQ885" s="177"/>
      <c r="BR885" s="178"/>
      <c r="BS885" s="178"/>
      <c r="BT885" s="178"/>
      <c r="CA885" s="178"/>
      <c r="CB885" s="178"/>
      <c r="CC885" s="178"/>
      <c r="CO885" s="4"/>
    </row>
    <row r="886" spans="4:93" ht="15.6" x14ac:dyDescent="0.3">
      <c r="D886" s="2"/>
      <c r="E886" s="2"/>
      <c r="F886" s="2"/>
      <c r="G886" s="3"/>
      <c r="X886" s="4"/>
      <c r="BC886" s="4"/>
      <c r="BD886" s="4"/>
      <c r="BE886" s="4"/>
      <c r="BF886" s="4"/>
      <c r="BG886" s="5"/>
      <c r="BO886" s="5"/>
      <c r="BP886" s="5"/>
      <c r="BQ886" s="177"/>
      <c r="BR886" s="178"/>
      <c r="BS886" s="178"/>
      <c r="BT886" s="178"/>
      <c r="CA886" s="178"/>
      <c r="CB886" s="178"/>
      <c r="CC886" s="178"/>
      <c r="CO886" s="4"/>
    </row>
    <row r="887" spans="4:93" ht="15.6" x14ac:dyDescent="0.3">
      <c r="D887" s="2"/>
      <c r="E887" s="2"/>
      <c r="F887" s="2"/>
      <c r="G887" s="3"/>
      <c r="X887" s="4"/>
      <c r="BC887" s="4"/>
      <c r="BD887" s="4"/>
      <c r="BE887" s="4"/>
      <c r="BF887" s="4"/>
      <c r="BG887" s="5"/>
      <c r="BO887" s="5"/>
      <c r="BP887" s="5"/>
      <c r="BQ887" s="177"/>
      <c r="BR887" s="178"/>
      <c r="BS887" s="178"/>
      <c r="BT887" s="178"/>
      <c r="CA887" s="178"/>
      <c r="CB887" s="178"/>
      <c r="CC887" s="178"/>
      <c r="CO887" s="4"/>
    </row>
    <row r="888" spans="4:93" ht="15.6" x14ac:dyDescent="0.3">
      <c r="D888" s="2"/>
      <c r="E888" s="2"/>
      <c r="F888" s="2"/>
      <c r="G888" s="3"/>
      <c r="X888" s="4"/>
      <c r="BC888" s="4"/>
      <c r="BD888" s="4"/>
      <c r="BE888" s="4"/>
      <c r="BF888" s="4"/>
      <c r="BG888" s="5"/>
      <c r="BO888" s="5"/>
      <c r="BP888" s="5"/>
      <c r="BQ888" s="177"/>
      <c r="BR888" s="178"/>
      <c r="BS888" s="178"/>
      <c r="BT888" s="178"/>
      <c r="CA888" s="178"/>
      <c r="CB888" s="178"/>
      <c r="CC888" s="178"/>
      <c r="CO888" s="4"/>
    </row>
    <row r="889" spans="4:93" ht="15.6" x14ac:dyDescent="0.3">
      <c r="D889" s="2"/>
      <c r="E889" s="2"/>
      <c r="F889" s="2"/>
      <c r="G889" s="3"/>
      <c r="X889" s="4"/>
      <c r="BC889" s="4"/>
      <c r="BD889" s="4"/>
      <c r="BE889" s="4"/>
      <c r="BF889" s="4"/>
      <c r="BG889" s="5"/>
      <c r="BO889" s="5"/>
      <c r="BP889" s="5"/>
      <c r="BQ889" s="177"/>
      <c r="BR889" s="178"/>
      <c r="BS889" s="178"/>
      <c r="BT889" s="178"/>
      <c r="CA889" s="178"/>
      <c r="CB889" s="178"/>
      <c r="CC889" s="178"/>
      <c r="CO889" s="4"/>
    </row>
    <row r="890" spans="4:93" ht="15.6" x14ac:dyDescent="0.3">
      <c r="D890" s="2"/>
      <c r="E890" s="2"/>
      <c r="F890" s="2"/>
      <c r="G890" s="3"/>
      <c r="X890" s="4"/>
      <c r="BC890" s="4"/>
      <c r="BD890" s="4"/>
      <c r="BE890" s="4"/>
      <c r="BF890" s="4"/>
      <c r="BG890" s="5"/>
      <c r="BO890" s="5"/>
      <c r="BP890" s="5"/>
      <c r="BQ890" s="177"/>
      <c r="BR890" s="178"/>
      <c r="BS890" s="178"/>
      <c r="BT890" s="178"/>
      <c r="CA890" s="178"/>
      <c r="CB890" s="178"/>
      <c r="CC890" s="178"/>
      <c r="CO890" s="4"/>
    </row>
    <row r="891" spans="4:93" ht="15.6" x14ac:dyDescent="0.3">
      <c r="D891" s="2"/>
      <c r="E891" s="2"/>
      <c r="F891" s="2"/>
      <c r="G891" s="3"/>
      <c r="X891" s="4"/>
      <c r="BC891" s="4"/>
      <c r="BD891" s="4"/>
      <c r="BE891" s="4"/>
      <c r="BF891" s="4"/>
      <c r="BG891" s="5"/>
      <c r="BO891" s="5"/>
      <c r="BP891" s="5"/>
      <c r="BQ891" s="177"/>
      <c r="BR891" s="178"/>
      <c r="BS891" s="178"/>
      <c r="BT891" s="178"/>
      <c r="CA891" s="178"/>
      <c r="CB891" s="178"/>
      <c r="CC891" s="178"/>
      <c r="CO891" s="4"/>
    </row>
    <row r="892" spans="4:93" ht="15.6" x14ac:dyDescent="0.3">
      <c r="D892" s="2"/>
      <c r="E892" s="2"/>
      <c r="F892" s="2"/>
      <c r="G892" s="3"/>
      <c r="X892" s="4"/>
      <c r="BC892" s="4"/>
      <c r="BD892" s="4"/>
      <c r="BE892" s="4"/>
      <c r="BF892" s="4"/>
      <c r="BG892" s="5"/>
      <c r="BO892" s="5"/>
      <c r="BP892" s="5"/>
      <c r="BQ892" s="177"/>
      <c r="BR892" s="178"/>
      <c r="BS892" s="178"/>
      <c r="BT892" s="178"/>
      <c r="CA892" s="178"/>
      <c r="CB892" s="178"/>
      <c r="CC892" s="178"/>
      <c r="CO892" s="4"/>
    </row>
    <row r="893" spans="4:93" ht="15.6" x14ac:dyDescent="0.3">
      <c r="D893" s="2"/>
      <c r="E893" s="2"/>
      <c r="F893" s="2"/>
      <c r="G893" s="3"/>
      <c r="X893" s="4"/>
      <c r="BC893" s="4"/>
      <c r="BD893" s="4"/>
      <c r="BE893" s="4"/>
      <c r="BF893" s="4"/>
      <c r="BG893" s="5"/>
      <c r="BO893" s="5"/>
      <c r="BP893" s="5"/>
      <c r="BQ893" s="177"/>
      <c r="BR893" s="178"/>
      <c r="BS893" s="178"/>
      <c r="BT893" s="178"/>
      <c r="CA893" s="178"/>
      <c r="CB893" s="178"/>
      <c r="CC893" s="178"/>
      <c r="CO893" s="4"/>
    </row>
    <row r="894" spans="4:93" ht="15.6" x14ac:dyDescent="0.3">
      <c r="D894" s="2"/>
      <c r="E894" s="2"/>
      <c r="F894" s="2"/>
      <c r="G894" s="3"/>
      <c r="X894" s="4"/>
      <c r="BC894" s="4"/>
      <c r="BD894" s="4"/>
      <c r="BE894" s="4"/>
      <c r="BF894" s="4"/>
      <c r="BG894" s="5"/>
      <c r="BO894" s="5"/>
      <c r="BP894" s="5"/>
      <c r="BQ894" s="177"/>
      <c r="BR894" s="178"/>
      <c r="BS894" s="178"/>
      <c r="BT894" s="178"/>
      <c r="CA894" s="178"/>
      <c r="CB894" s="178"/>
      <c r="CC894" s="178"/>
      <c r="CO894" s="4"/>
    </row>
    <row r="895" spans="4:93" ht="15.6" x14ac:dyDescent="0.3">
      <c r="D895" s="2"/>
      <c r="E895" s="2"/>
      <c r="F895" s="2"/>
      <c r="G895" s="3"/>
      <c r="X895" s="4"/>
      <c r="BC895" s="4"/>
      <c r="BD895" s="4"/>
      <c r="BE895" s="4"/>
      <c r="BF895" s="4"/>
      <c r="BG895" s="5"/>
      <c r="BO895" s="5"/>
      <c r="BP895" s="5"/>
      <c r="BQ895" s="177"/>
      <c r="BR895" s="178"/>
      <c r="BS895" s="178"/>
      <c r="BT895" s="178"/>
      <c r="CA895" s="178"/>
      <c r="CB895" s="178"/>
      <c r="CC895" s="178"/>
      <c r="CO895" s="4"/>
    </row>
    <row r="896" spans="4:93" ht="15.6" x14ac:dyDescent="0.3">
      <c r="D896" s="2"/>
      <c r="E896" s="2"/>
      <c r="F896" s="2"/>
      <c r="G896" s="3"/>
      <c r="X896" s="4"/>
      <c r="BC896" s="4"/>
      <c r="BD896" s="4"/>
      <c r="BE896" s="4"/>
      <c r="BF896" s="4"/>
      <c r="BG896" s="5"/>
      <c r="BO896" s="5"/>
      <c r="BP896" s="5"/>
      <c r="BQ896" s="177"/>
      <c r="BR896" s="178"/>
      <c r="BS896" s="178"/>
      <c r="BT896" s="178"/>
      <c r="CA896" s="178"/>
      <c r="CB896" s="178"/>
      <c r="CC896" s="178"/>
      <c r="CO896" s="4"/>
    </row>
    <row r="897" spans="4:93" ht="15.6" x14ac:dyDescent="0.3">
      <c r="D897" s="2"/>
      <c r="E897" s="2"/>
      <c r="F897" s="2"/>
      <c r="G897" s="3"/>
      <c r="X897" s="4"/>
      <c r="BC897" s="4"/>
      <c r="BD897" s="4"/>
      <c r="BE897" s="4"/>
      <c r="BF897" s="4"/>
      <c r="BG897" s="5"/>
      <c r="BO897" s="5"/>
      <c r="BP897" s="5"/>
      <c r="BQ897" s="177"/>
      <c r="BR897" s="178"/>
      <c r="BS897" s="178"/>
      <c r="BT897" s="178"/>
      <c r="CA897" s="178"/>
      <c r="CB897" s="178"/>
      <c r="CC897" s="178"/>
      <c r="CO897" s="4"/>
    </row>
    <row r="898" spans="4:93" ht="15.6" x14ac:dyDescent="0.3">
      <c r="D898" s="2"/>
      <c r="E898" s="2"/>
      <c r="F898" s="2"/>
      <c r="G898" s="3"/>
      <c r="X898" s="4"/>
      <c r="BC898" s="4"/>
      <c r="BD898" s="4"/>
      <c r="BE898" s="4"/>
      <c r="BF898" s="4"/>
      <c r="BG898" s="5"/>
      <c r="BO898" s="5"/>
      <c r="BP898" s="5"/>
      <c r="BQ898" s="177"/>
      <c r="BR898" s="178"/>
      <c r="BS898" s="178"/>
      <c r="BT898" s="178"/>
      <c r="CA898" s="178"/>
      <c r="CB898" s="178"/>
      <c r="CC898" s="178"/>
      <c r="CO898" s="4"/>
    </row>
    <row r="899" spans="4:93" ht="15.6" x14ac:dyDescent="0.3">
      <c r="D899" s="2"/>
      <c r="E899" s="2"/>
      <c r="F899" s="2"/>
      <c r="G899" s="3"/>
      <c r="X899" s="4"/>
      <c r="BC899" s="4"/>
      <c r="BD899" s="4"/>
      <c r="BE899" s="4"/>
      <c r="BF899" s="4"/>
      <c r="BG899" s="5"/>
      <c r="BO899" s="5"/>
      <c r="BP899" s="5"/>
      <c r="BQ899" s="177"/>
      <c r="BR899" s="178"/>
      <c r="BS899" s="178"/>
      <c r="BT899" s="178"/>
      <c r="CA899" s="178"/>
      <c r="CB899" s="178"/>
      <c r="CC899" s="178"/>
      <c r="CO899" s="4"/>
    </row>
    <row r="900" spans="4:93" ht="15.6" x14ac:dyDescent="0.3">
      <c r="D900" s="2"/>
      <c r="E900" s="2"/>
      <c r="F900" s="2"/>
      <c r="G900" s="3"/>
      <c r="X900" s="4"/>
      <c r="BC900" s="4"/>
      <c r="BD900" s="4"/>
      <c r="BE900" s="4"/>
      <c r="BF900" s="4"/>
      <c r="BG900" s="5"/>
      <c r="BO900" s="5"/>
      <c r="BP900" s="5"/>
      <c r="BQ900" s="177"/>
      <c r="BR900" s="178"/>
      <c r="BS900" s="178"/>
      <c r="BT900" s="178"/>
      <c r="CA900" s="178"/>
      <c r="CB900" s="178"/>
      <c r="CC900" s="178"/>
      <c r="CO900" s="4"/>
    </row>
    <row r="901" spans="4:93" ht="15.6" x14ac:dyDescent="0.3">
      <c r="D901" s="2"/>
      <c r="E901" s="2"/>
      <c r="F901" s="2"/>
      <c r="G901" s="3"/>
      <c r="X901" s="4"/>
      <c r="BC901" s="4"/>
      <c r="BD901" s="4"/>
      <c r="BE901" s="4"/>
      <c r="BF901" s="4"/>
      <c r="BG901" s="5"/>
      <c r="BO901" s="5"/>
      <c r="BP901" s="5"/>
      <c r="BQ901" s="177"/>
      <c r="BR901" s="178"/>
      <c r="BS901" s="178"/>
      <c r="BT901" s="178"/>
      <c r="CA901" s="178"/>
      <c r="CB901" s="178"/>
      <c r="CC901" s="178"/>
      <c r="CO901" s="4"/>
    </row>
    <row r="902" spans="4:93" ht="15.6" x14ac:dyDescent="0.3">
      <c r="D902" s="2"/>
      <c r="E902" s="2"/>
      <c r="F902" s="2"/>
      <c r="G902" s="3"/>
      <c r="X902" s="4"/>
      <c r="BC902" s="4"/>
      <c r="BD902" s="4"/>
      <c r="BE902" s="4"/>
      <c r="BF902" s="4"/>
      <c r="BG902" s="5"/>
      <c r="BO902" s="5"/>
      <c r="BP902" s="5"/>
      <c r="BQ902" s="177"/>
      <c r="BR902" s="178"/>
      <c r="BS902" s="178"/>
      <c r="BT902" s="178"/>
      <c r="CA902" s="178"/>
      <c r="CB902" s="178"/>
      <c r="CC902" s="178"/>
      <c r="CO902" s="4"/>
    </row>
    <row r="903" spans="4:93" ht="15.6" x14ac:dyDescent="0.3">
      <c r="D903" s="2"/>
      <c r="E903" s="2"/>
      <c r="F903" s="2"/>
      <c r="G903" s="3"/>
      <c r="X903" s="4"/>
      <c r="BC903" s="4"/>
      <c r="BD903" s="4"/>
      <c r="BE903" s="4"/>
      <c r="BF903" s="4"/>
      <c r="BG903" s="5"/>
      <c r="BO903" s="5"/>
      <c r="BP903" s="5"/>
      <c r="BQ903" s="177"/>
      <c r="BR903" s="178"/>
      <c r="BS903" s="178"/>
      <c r="BT903" s="178"/>
      <c r="CA903" s="178"/>
      <c r="CB903" s="178"/>
      <c r="CC903" s="178"/>
      <c r="CO903" s="4"/>
    </row>
    <row r="904" spans="4:93" ht="15.6" x14ac:dyDescent="0.3">
      <c r="D904" s="2"/>
      <c r="E904" s="2"/>
      <c r="F904" s="2"/>
      <c r="G904" s="3"/>
      <c r="X904" s="4"/>
      <c r="BC904" s="4"/>
      <c r="BD904" s="4"/>
      <c r="BE904" s="4"/>
      <c r="BF904" s="4"/>
      <c r="BG904" s="5"/>
      <c r="BO904" s="5"/>
      <c r="BP904" s="5"/>
      <c r="BQ904" s="177"/>
      <c r="BR904" s="178"/>
      <c r="BS904" s="178"/>
      <c r="BT904" s="178"/>
      <c r="CA904" s="178"/>
      <c r="CB904" s="178"/>
      <c r="CC904" s="178"/>
      <c r="CO904" s="4"/>
    </row>
    <row r="905" spans="4:93" ht="15.6" x14ac:dyDescent="0.3">
      <c r="D905" s="2"/>
      <c r="E905" s="2"/>
      <c r="F905" s="2"/>
      <c r="G905" s="3"/>
      <c r="X905" s="4"/>
      <c r="BC905" s="4"/>
      <c r="BD905" s="4"/>
      <c r="BE905" s="4"/>
      <c r="BF905" s="4"/>
      <c r="BG905" s="5"/>
      <c r="BO905" s="5"/>
      <c r="BP905" s="5"/>
      <c r="BQ905" s="177"/>
      <c r="BR905" s="178"/>
      <c r="BS905" s="178"/>
      <c r="BT905" s="178"/>
      <c r="CA905" s="178"/>
      <c r="CB905" s="178"/>
      <c r="CC905" s="178"/>
      <c r="CO905" s="4"/>
    </row>
    <row r="906" spans="4:93" ht="15.6" x14ac:dyDescent="0.3">
      <c r="D906" s="2"/>
      <c r="E906" s="2"/>
      <c r="F906" s="2"/>
      <c r="G906" s="3"/>
      <c r="X906" s="4"/>
      <c r="BC906" s="4"/>
      <c r="BD906" s="4"/>
      <c r="BE906" s="4"/>
      <c r="BF906" s="4"/>
      <c r="BG906" s="5"/>
      <c r="BO906" s="5"/>
      <c r="BP906" s="5"/>
      <c r="BQ906" s="177"/>
      <c r="BR906" s="178"/>
      <c r="BS906" s="178"/>
      <c r="BT906" s="178"/>
      <c r="CA906" s="178"/>
      <c r="CB906" s="178"/>
      <c r="CC906" s="178"/>
      <c r="CO906" s="4"/>
    </row>
    <row r="907" spans="4:93" ht="15.6" x14ac:dyDescent="0.3">
      <c r="D907" s="2"/>
      <c r="E907" s="2"/>
      <c r="F907" s="2"/>
      <c r="G907" s="3"/>
      <c r="X907" s="4"/>
      <c r="BC907" s="4"/>
      <c r="BD907" s="4"/>
      <c r="BE907" s="4"/>
      <c r="BF907" s="4"/>
      <c r="BG907" s="5"/>
      <c r="BO907" s="5"/>
      <c r="BP907" s="5"/>
      <c r="BQ907" s="177"/>
      <c r="BR907" s="178"/>
      <c r="BS907" s="178"/>
      <c r="BT907" s="178"/>
      <c r="CA907" s="178"/>
      <c r="CB907" s="178"/>
      <c r="CC907" s="178"/>
      <c r="CO907" s="4"/>
    </row>
    <row r="908" spans="4:93" ht="15.6" x14ac:dyDescent="0.3">
      <c r="D908" s="2"/>
      <c r="E908" s="2"/>
      <c r="F908" s="2"/>
      <c r="G908" s="3"/>
      <c r="X908" s="4"/>
      <c r="BC908" s="4"/>
      <c r="BD908" s="4"/>
      <c r="BE908" s="4"/>
      <c r="BF908" s="4"/>
      <c r="BG908" s="5"/>
      <c r="BO908" s="5"/>
      <c r="BP908" s="5"/>
      <c r="BQ908" s="177"/>
      <c r="BR908" s="178"/>
      <c r="BS908" s="178"/>
      <c r="BT908" s="178"/>
      <c r="CA908" s="178"/>
      <c r="CB908" s="178"/>
      <c r="CC908" s="178"/>
      <c r="CO908" s="4"/>
    </row>
    <row r="909" spans="4:93" ht="15.6" x14ac:dyDescent="0.3">
      <c r="D909" s="2"/>
      <c r="E909" s="2"/>
      <c r="F909" s="2"/>
      <c r="G909" s="3"/>
      <c r="X909" s="4"/>
      <c r="BC909" s="4"/>
      <c r="BD909" s="4"/>
      <c r="BE909" s="4"/>
      <c r="BF909" s="4"/>
      <c r="BG909" s="5"/>
      <c r="BO909" s="5"/>
      <c r="BP909" s="5"/>
      <c r="BQ909" s="177"/>
      <c r="BR909" s="178"/>
      <c r="BS909" s="178"/>
      <c r="BT909" s="178"/>
      <c r="CA909" s="178"/>
      <c r="CB909" s="178"/>
      <c r="CC909" s="178"/>
      <c r="CO909" s="4"/>
    </row>
    <row r="910" spans="4:93" ht="15.6" x14ac:dyDescent="0.3">
      <c r="D910" s="2"/>
      <c r="E910" s="2"/>
      <c r="F910" s="2"/>
      <c r="G910" s="3"/>
      <c r="X910" s="4"/>
      <c r="BC910" s="4"/>
      <c r="BD910" s="4"/>
      <c r="BE910" s="4"/>
      <c r="BF910" s="4"/>
      <c r="BG910" s="5"/>
      <c r="BO910" s="5"/>
      <c r="BP910" s="5"/>
      <c r="BQ910" s="177"/>
      <c r="BR910" s="178"/>
      <c r="BS910" s="178"/>
      <c r="BT910" s="178"/>
      <c r="CA910" s="178"/>
      <c r="CB910" s="178"/>
      <c r="CC910" s="178"/>
      <c r="CO910" s="4"/>
    </row>
    <row r="911" spans="4:93" ht="15.6" x14ac:dyDescent="0.3">
      <c r="D911" s="2"/>
      <c r="E911" s="2"/>
      <c r="F911" s="2"/>
      <c r="G911" s="3"/>
      <c r="X911" s="4"/>
      <c r="BC911" s="4"/>
      <c r="BD911" s="4"/>
      <c r="BE911" s="4"/>
      <c r="BF911" s="4"/>
      <c r="BG911" s="5"/>
      <c r="BO911" s="5"/>
      <c r="BP911" s="5"/>
      <c r="BQ911" s="177"/>
      <c r="BR911" s="178"/>
      <c r="BS911" s="178"/>
      <c r="BT911" s="178"/>
      <c r="CA911" s="178"/>
      <c r="CB911" s="178"/>
      <c r="CC911" s="178"/>
      <c r="CO911" s="4"/>
    </row>
    <row r="912" spans="4:93" ht="15.6" x14ac:dyDescent="0.3">
      <c r="D912" s="2"/>
      <c r="E912" s="2"/>
      <c r="F912" s="2"/>
      <c r="G912" s="3"/>
      <c r="X912" s="4"/>
      <c r="BC912" s="4"/>
      <c r="BD912" s="4"/>
      <c r="BE912" s="4"/>
      <c r="BF912" s="4"/>
      <c r="BG912" s="5"/>
      <c r="BO912" s="5"/>
      <c r="BP912" s="5"/>
      <c r="BQ912" s="177"/>
      <c r="BR912" s="178"/>
      <c r="BS912" s="178"/>
      <c r="BT912" s="178"/>
      <c r="CA912" s="178"/>
      <c r="CB912" s="178"/>
      <c r="CC912" s="178"/>
      <c r="CO912" s="4"/>
    </row>
    <row r="913" spans="4:93" ht="15.6" x14ac:dyDescent="0.3">
      <c r="D913" s="2"/>
      <c r="E913" s="2"/>
      <c r="F913" s="2"/>
      <c r="G913" s="3"/>
      <c r="X913" s="4"/>
      <c r="BC913" s="4"/>
      <c r="BD913" s="4"/>
      <c r="BE913" s="4"/>
      <c r="BF913" s="4"/>
      <c r="BG913" s="5"/>
      <c r="BO913" s="5"/>
      <c r="BP913" s="5"/>
      <c r="BQ913" s="177"/>
      <c r="BR913" s="178"/>
      <c r="BS913" s="178"/>
      <c r="BT913" s="178"/>
      <c r="CA913" s="178"/>
      <c r="CB913" s="178"/>
      <c r="CC913" s="178"/>
      <c r="CO913" s="4"/>
    </row>
    <row r="914" spans="4:93" ht="15.6" x14ac:dyDescent="0.3">
      <c r="D914" s="2"/>
      <c r="E914" s="2"/>
      <c r="F914" s="2"/>
      <c r="G914" s="3"/>
      <c r="X914" s="4"/>
      <c r="BC914" s="4"/>
      <c r="BD914" s="4"/>
      <c r="BE914" s="4"/>
      <c r="BF914" s="4"/>
      <c r="BG914" s="5"/>
      <c r="BO914" s="5"/>
      <c r="BP914" s="5"/>
      <c r="BQ914" s="177"/>
      <c r="BR914" s="178"/>
      <c r="BS914" s="178"/>
      <c r="BT914" s="178"/>
      <c r="CA914" s="178"/>
      <c r="CB914" s="178"/>
      <c r="CC914" s="178"/>
      <c r="CO914" s="4"/>
    </row>
    <row r="915" spans="4:93" ht="15.6" x14ac:dyDescent="0.3">
      <c r="D915" s="2"/>
      <c r="E915" s="2"/>
      <c r="F915" s="2"/>
      <c r="G915" s="3"/>
      <c r="X915" s="4"/>
      <c r="BC915" s="4"/>
      <c r="BD915" s="4"/>
      <c r="BE915" s="4"/>
      <c r="BF915" s="4"/>
      <c r="BG915" s="5"/>
      <c r="BO915" s="5"/>
      <c r="BP915" s="5"/>
      <c r="BQ915" s="177"/>
      <c r="BR915" s="178"/>
      <c r="BS915" s="178"/>
      <c r="BT915" s="178"/>
      <c r="CA915" s="178"/>
      <c r="CB915" s="178"/>
      <c r="CC915" s="178"/>
      <c r="CO915" s="4"/>
    </row>
    <row r="916" spans="4:93" ht="15.6" x14ac:dyDescent="0.3">
      <c r="D916" s="2"/>
      <c r="E916" s="2"/>
      <c r="F916" s="2"/>
      <c r="G916" s="3"/>
      <c r="X916" s="4"/>
      <c r="BC916" s="4"/>
      <c r="BD916" s="4"/>
      <c r="BE916" s="4"/>
      <c r="BF916" s="4"/>
      <c r="BG916" s="5"/>
      <c r="BO916" s="5"/>
      <c r="BP916" s="5"/>
      <c r="BQ916" s="177"/>
      <c r="BR916" s="178"/>
      <c r="BS916" s="178"/>
      <c r="BT916" s="178"/>
      <c r="CA916" s="178"/>
      <c r="CB916" s="178"/>
      <c r="CC916" s="178"/>
      <c r="CO916" s="4"/>
    </row>
    <row r="917" spans="4:93" ht="15.6" x14ac:dyDescent="0.3">
      <c r="D917" s="2"/>
      <c r="E917" s="2"/>
      <c r="F917" s="2"/>
      <c r="G917" s="3"/>
      <c r="X917" s="4"/>
      <c r="BC917" s="4"/>
      <c r="BD917" s="4"/>
      <c r="BE917" s="4"/>
      <c r="BF917" s="4"/>
      <c r="BG917" s="5"/>
      <c r="BO917" s="5"/>
      <c r="BP917" s="5"/>
      <c r="BQ917" s="177"/>
      <c r="BR917" s="178"/>
      <c r="BS917" s="178"/>
      <c r="BT917" s="178"/>
      <c r="CA917" s="178"/>
      <c r="CB917" s="178"/>
      <c r="CC917" s="178"/>
      <c r="CO917" s="4"/>
    </row>
    <row r="918" spans="4:93" ht="15.6" x14ac:dyDescent="0.3">
      <c r="D918" s="2"/>
      <c r="E918" s="2"/>
      <c r="F918" s="2"/>
      <c r="G918" s="3"/>
      <c r="X918" s="4"/>
      <c r="BC918" s="4"/>
      <c r="BD918" s="4"/>
      <c r="BE918" s="4"/>
      <c r="BF918" s="4"/>
      <c r="BG918" s="5"/>
      <c r="BO918" s="5"/>
      <c r="BP918" s="5"/>
      <c r="BQ918" s="177"/>
      <c r="BR918" s="178"/>
      <c r="BS918" s="178"/>
      <c r="BT918" s="178"/>
      <c r="CA918" s="178"/>
      <c r="CB918" s="178"/>
      <c r="CC918" s="178"/>
      <c r="CO918" s="4"/>
    </row>
    <row r="919" spans="4:93" ht="15.6" x14ac:dyDescent="0.3">
      <c r="D919" s="2"/>
      <c r="E919" s="2"/>
      <c r="F919" s="2"/>
      <c r="G919" s="3"/>
      <c r="X919" s="4"/>
      <c r="BC919" s="4"/>
      <c r="BD919" s="4"/>
      <c r="BE919" s="4"/>
      <c r="BF919" s="4"/>
      <c r="BG919" s="5"/>
      <c r="BO919" s="5"/>
      <c r="BP919" s="5"/>
      <c r="BQ919" s="177"/>
      <c r="BR919" s="178"/>
      <c r="BS919" s="178"/>
      <c r="BT919" s="178"/>
      <c r="CA919" s="178"/>
      <c r="CB919" s="178"/>
      <c r="CC919" s="178"/>
      <c r="CO919" s="4"/>
    </row>
    <row r="920" spans="4:93" ht="15.6" x14ac:dyDescent="0.3">
      <c r="D920" s="2"/>
      <c r="E920" s="2"/>
      <c r="F920" s="2"/>
      <c r="G920" s="3"/>
      <c r="X920" s="4"/>
      <c r="BC920" s="4"/>
      <c r="BD920" s="4"/>
      <c r="BE920" s="4"/>
      <c r="BF920" s="4"/>
      <c r="BG920" s="5"/>
      <c r="BO920" s="5"/>
      <c r="BP920" s="5"/>
      <c r="BQ920" s="177"/>
      <c r="BR920" s="178"/>
      <c r="BS920" s="178"/>
      <c r="BT920" s="178"/>
      <c r="CA920" s="178"/>
      <c r="CB920" s="178"/>
      <c r="CC920" s="178"/>
      <c r="CO920" s="4"/>
    </row>
    <row r="921" spans="4:93" ht="15.6" x14ac:dyDescent="0.3">
      <c r="D921" s="2"/>
      <c r="E921" s="2"/>
      <c r="F921" s="2"/>
      <c r="G921" s="3"/>
      <c r="X921" s="4"/>
      <c r="BC921" s="4"/>
      <c r="BD921" s="4"/>
      <c r="BE921" s="4"/>
      <c r="BF921" s="4"/>
      <c r="BG921" s="5"/>
      <c r="BO921" s="5"/>
      <c r="BP921" s="5"/>
      <c r="BQ921" s="177"/>
      <c r="BR921" s="178"/>
      <c r="BS921" s="178"/>
      <c r="BT921" s="178"/>
      <c r="CA921" s="178"/>
      <c r="CB921" s="178"/>
      <c r="CC921" s="178"/>
      <c r="CO921" s="4"/>
    </row>
    <row r="922" spans="4:93" ht="15.6" x14ac:dyDescent="0.3">
      <c r="D922" s="2"/>
      <c r="E922" s="2"/>
      <c r="F922" s="2"/>
      <c r="G922" s="3"/>
      <c r="X922" s="4"/>
      <c r="BC922" s="4"/>
      <c r="BD922" s="4"/>
      <c r="BE922" s="4"/>
      <c r="BF922" s="4"/>
      <c r="BG922" s="5"/>
      <c r="BO922" s="5"/>
      <c r="BP922" s="5"/>
      <c r="BQ922" s="177"/>
      <c r="BR922" s="178"/>
      <c r="BS922" s="178"/>
      <c r="BT922" s="178"/>
      <c r="CA922" s="178"/>
      <c r="CB922" s="178"/>
      <c r="CC922" s="178"/>
      <c r="CO922" s="4"/>
    </row>
    <row r="923" spans="4:93" ht="15.6" x14ac:dyDescent="0.3">
      <c r="D923" s="2"/>
      <c r="E923" s="2"/>
      <c r="F923" s="2"/>
      <c r="G923" s="3"/>
      <c r="X923" s="4"/>
      <c r="BC923" s="4"/>
      <c r="BD923" s="4"/>
      <c r="BE923" s="4"/>
      <c r="BF923" s="4"/>
      <c r="BG923" s="5"/>
      <c r="BO923" s="5"/>
      <c r="BP923" s="5"/>
      <c r="BQ923" s="177"/>
      <c r="BR923" s="178"/>
      <c r="BS923" s="178"/>
      <c r="BT923" s="178"/>
      <c r="CA923" s="178"/>
      <c r="CB923" s="178"/>
      <c r="CC923" s="178"/>
      <c r="CO923" s="4"/>
    </row>
    <row r="924" spans="4:93" ht="15.6" x14ac:dyDescent="0.3">
      <c r="D924" s="2"/>
      <c r="E924" s="2"/>
      <c r="F924" s="2"/>
      <c r="G924" s="3"/>
      <c r="X924" s="4"/>
      <c r="BC924" s="4"/>
      <c r="BD924" s="4"/>
      <c r="BE924" s="4"/>
      <c r="BF924" s="4"/>
      <c r="BG924" s="5"/>
      <c r="BO924" s="5"/>
      <c r="BP924" s="5"/>
      <c r="BQ924" s="177"/>
      <c r="BR924" s="178"/>
      <c r="BS924" s="178"/>
      <c r="BT924" s="178"/>
      <c r="CA924" s="178"/>
      <c r="CB924" s="178"/>
      <c r="CC924" s="178"/>
      <c r="CO924" s="4"/>
    </row>
    <row r="925" spans="4:93" ht="15.6" x14ac:dyDescent="0.3">
      <c r="D925" s="2"/>
      <c r="E925" s="2"/>
      <c r="F925" s="2"/>
      <c r="G925" s="3"/>
      <c r="X925" s="4"/>
      <c r="BC925" s="4"/>
      <c r="BD925" s="4"/>
      <c r="BE925" s="4"/>
      <c r="BF925" s="4"/>
      <c r="BG925" s="5"/>
      <c r="BO925" s="5"/>
      <c r="BP925" s="5"/>
      <c r="BQ925" s="177"/>
      <c r="BR925" s="178"/>
      <c r="BS925" s="178"/>
      <c r="BT925" s="178"/>
      <c r="CA925" s="178"/>
      <c r="CB925" s="178"/>
      <c r="CC925" s="178"/>
      <c r="CO925" s="4"/>
    </row>
    <row r="926" spans="4:93" ht="15.6" x14ac:dyDescent="0.3">
      <c r="D926" s="2"/>
      <c r="E926" s="2"/>
      <c r="F926" s="2"/>
      <c r="G926" s="3"/>
      <c r="X926" s="4"/>
      <c r="BC926" s="4"/>
      <c r="BD926" s="4"/>
      <c r="BE926" s="4"/>
      <c r="BF926" s="4"/>
      <c r="BG926" s="5"/>
      <c r="BO926" s="5"/>
      <c r="BP926" s="5"/>
      <c r="BQ926" s="177"/>
      <c r="BR926" s="178"/>
      <c r="BS926" s="178"/>
      <c r="BT926" s="178"/>
      <c r="CA926" s="178"/>
      <c r="CB926" s="178"/>
      <c r="CC926" s="178"/>
      <c r="CO926" s="4"/>
    </row>
    <row r="927" spans="4:93" ht="15.6" x14ac:dyDescent="0.3">
      <c r="D927" s="2"/>
      <c r="E927" s="2"/>
      <c r="F927" s="2"/>
      <c r="G927" s="3"/>
      <c r="X927" s="4"/>
      <c r="BC927" s="4"/>
      <c r="BD927" s="4"/>
      <c r="BE927" s="4"/>
      <c r="BF927" s="4"/>
      <c r="BG927" s="5"/>
      <c r="BO927" s="5"/>
      <c r="BP927" s="5"/>
      <c r="BQ927" s="177"/>
      <c r="BR927" s="178"/>
      <c r="BS927" s="178"/>
      <c r="BT927" s="178"/>
      <c r="CA927" s="178"/>
      <c r="CB927" s="178"/>
      <c r="CC927" s="178"/>
      <c r="CO927" s="4"/>
    </row>
    <row r="928" spans="4:93" ht="15.6" x14ac:dyDescent="0.3">
      <c r="D928" s="2"/>
      <c r="E928" s="2"/>
      <c r="F928" s="2"/>
      <c r="G928" s="3"/>
      <c r="X928" s="4"/>
      <c r="BC928" s="4"/>
      <c r="BD928" s="4"/>
      <c r="BE928" s="4"/>
      <c r="BF928" s="4"/>
      <c r="BG928" s="5"/>
      <c r="BO928" s="5"/>
      <c r="BP928" s="5"/>
      <c r="BQ928" s="177"/>
      <c r="BR928" s="178"/>
      <c r="BS928" s="178"/>
      <c r="BT928" s="178"/>
      <c r="CA928" s="178"/>
      <c r="CB928" s="178"/>
      <c r="CC928" s="178"/>
      <c r="CO928" s="4"/>
    </row>
    <row r="929" spans="4:93" ht="15.6" x14ac:dyDescent="0.3">
      <c r="D929" s="2"/>
      <c r="E929" s="2"/>
      <c r="F929" s="2"/>
      <c r="G929" s="3"/>
      <c r="X929" s="4"/>
      <c r="BC929" s="4"/>
      <c r="BD929" s="4"/>
      <c r="BE929" s="4"/>
      <c r="BF929" s="4"/>
      <c r="BG929" s="5"/>
      <c r="BO929" s="5"/>
      <c r="BP929" s="5"/>
      <c r="BQ929" s="177"/>
      <c r="BR929" s="178"/>
      <c r="BS929" s="178"/>
      <c r="BT929" s="178"/>
      <c r="CA929" s="178"/>
      <c r="CB929" s="178"/>
      <c r="CC929" s="178"/>
      <c r="CO929" s="4"/>
    </row>
    <row r="930" spans="4:93" ht="15.6" x14ac:dyDescent="0.3">
      <c r="D930" s="2"/>
      <c r="E930" s="2"/>
      <c r="F930" s="2"/>
      <c r="G930" s="3"/>
      <c r="X930" s="4"/>
      <c r="BC930" s="4"/>
      <c r="BD930" s="4"/>
      <c r="BE930" s="4"/>
      <c r="BF930" s="4"/>
      <c r="BG930" s="5"/>
      <c r="BO930" s="5"/>
      <c r="BP930" s="5"/>
      <c r="BQ930" s="177"/>
      <c r="BR930" s="178"/>
      <c r="BS930" s="178"/>
      <c r="BT930" s="178"/>
      <c r="CA930" s="178"/>
      <c r="CB930" s="178"/>
      <c r="CC930" s="178"/>
      <c r="CO930" s="4"/>
    </row>
    <row r="931" spans="4:93" ht="15.6" x14ac:dyDescent="0.3">
      <c r="D931" s="2"/>
      <c r="E931" s="2"/>
      <c r="F931" s="2"/>
      <c r="G931" s="3"/>
      <c r="X931" s="4"/>
      <c r="BC931" s="4"/>
      <c r="BD931" s="4"/>
      <c r="BE931" s="4"/>
      <c r="BF931" s="4"/>
      <c r="BG931" s="5"/>
      <c r="BO931" s="5"/>
      <c r="BP931" s="5"/>
      <c r="BQ931" s="177"/>
      <c r="BR931" s="178"/>
      <c r="BS931" s="178"/>
      <c r="BT931" s="178"/>
      <c r="CA931" s="178"/>
      <c r="CB931" s="178"/>
      <c r="CC931" s="178"/>
      <c r="CO931" s="4"/>
    </row>
    <row r="932" spans="4:93" ht="15.6" x14ac:dyDescent="0.3">
      <c r="D932" s="2"/>
      <c r="E932" s="2"/>
      <c r="F932" s="2"/>
      <c r="G932" s="3"/>
      <c r="X932" s="4"/>
      <c r="BC932" s="4"/>
      <c r="BD932" s="4"/>
      <c r="BE932" s="4"/>
      <c r="BF932" s="4"/>
      <c r="BG932" s="5"/>
      <c r="BO932" s="5"/>
      <c r="BP932" s="5"/>
      <c r="BQ932" s="177"/>
      <c r="BR932" s="178"/>
      <c r="BS932" s="178"/>
      <c r="BT932" s="178"/>
      <c r="CA932" s="178"/>
      <c r="CB932" s="178"/>
      <c r="CC932" s="178"/>
      <c r="CO932" s="4"/>
    </row>
    <row r="933" spans="4:93" ht="15.6" x14ac:dyDescent="0.3">
      <c r="D933" s="2"/>
      <c r="E933" s="2"/>
      <c r="F933" s="2"/>
      <c r="G933" s="3"/>
      <c r="X933" s="4"/>
      <c r="BC933" s="4"/>
      <c r="BD933" s="4"/>
      <c r="BE933" s="4"/>
      <c r="BF933" s="4"/>
      <c r="BG933" s="5"/>
      <c r="BO933" s="5"/>
      <c r="BP933" s="5"/>
      <c r="BQ933" s="177"/>
      <c r="BR933" s="178"/>
      <c r="BS933" s="178"/>
      <c r="BT933" s="178"/>
      <c r="CA933" s="178"/>
      <c r="CB933" s="178"/>
      <c r="CC933" s="178"/>
      <c r="CO933" s="4"/>
    </row>
    <row r="934" spans="4:93" ht="15.6" x14ac:dyDescent="0.3">
      <c r="D934" s="2"/>
      <c r="E934" s="2"/>
      <c r="F934" s="2"/>
      <c r="G934" s="3"/>
      <c r="X934" s="4"/>
      <c r="BC934" s="4"/>
      <c r="BD934" s="4"/>
      <c r="BE934" s="4"/>
      <c r="BF934" s="4"/>
      <c r="BG934" s="5"/>
      <c r="BO934" s="5"/>
      <c r="BP934" s="5"/>
      <c r="BQ934" s="177"/>
      <c r="BR934" s="178"/>
      <c r="BS934" s="178"/>
      <c r="BT934" s="178"/>
      <c r="CA934" s="178"/>
      <c r="CB934" s="178"/>
      <c r="CC934" s="178"/>
      <c r="CO934" s="4"/>
    </row>
    <row r="935" spans="4:93" ht="15.6" x14ac:dyDescent="0.3">
      <c r="D935" s="2"/>
      <c r="E935" s="2"/>
      <c r="F935" s="2"/>
      <c r="G935" s="3"/>
      <c r="X935" s="4"/>
      <c r="BC935" s="4"/>
      <c r="BD935" s="4"/>
      <c r="BE935" s="4"/>
      <c r="BF935" s="4"/>
      <c r="BG935" s="5"/>
      <c r="BO935" s="5"/>
      <c r="BP935" s="5"/>
      <c r="BQ935" s="177"/>
      <c r="BR935" s="178"/>
      <c r="BS935" s="178"/>
      <c r="BT935" s="178"/>
      <c r="CA935" s="178"/>
      <c r="CB935" s="178"/>
      <c r="CC935" s="178"/>
      <c r="CO935" s="4"/>
    </row>
    <row r="936" spans="4:93" ht="15.6" x14ac:dyDescent="0.3">
      <c r="D936" s="2"/>
      <c r="E936" s="2"/>
      <c r="F936" s="2"/>
      <c r="G936" s="3"/>
      <c r="X936" s="4"/>
      <c r="BC936" s="4"/>
      <c r="BD936" s="4"/>
      <c r="BE936" s="4"/>
      <c r="BF936" s="4"/>
      <c r="BG936" s="5"/>
      <c r="BO936" s="5"/>
      <c r="BP936" s="5"/>
      <c r="BQ936" s="177"/>
      <c r="BR936" s="178"/>
      <c r="BS936" s="178"/>
      <c r="BT936" s="178"/>
      <c r="CA936" s="178"/>
      <c r="CB936" s="178"/>
      <c r="CC936" s="178"/>
      <c r="CO936" s="4"/>
    </row>
    <row r="937" spans="4:93" ht="15.6" x14ac:dyDescent="0.3">
      <c r="D937" s="2"/>
      <c r="E937" s="2"/>
      <c r="F937" s="2"/>
      <c r="G937" s="3"/>
      <c r="X937" s="4"/>
      <c r="BC937" s="4"/>
      <c r="BD937" s="4"/>
      <c r="BE937" s="4"/>
      <c r="BF937" s="4"/>
      <c r="BG937" s="5"/>
      <c r="BO937" s="5"/>
      <c r="BP937" s="5"/>
      <c r="BQ937" s="177"/>
      <c r="BR937" s="178"/>
      <c r="BS937" s="178"/>
      <c r="BT937" s="178"/>
      <c r="CA937" s="178"/>
      <c r="CB937" s="178"/>
      <c r="CC937" s="178"/>
      <c r="CO937" s="4"/>
    </row>
    <row r="938" spans="4:93" ht="15.6" x14ac:dyDescent="0.3">
      <c r="D938" s="2"/>
      <c r="E938" s="2"/>
      <c r="F938" s="2"/>
      <c r="G938" s="3"/>
      <c r="X938" s="4"/>
      <c r="BC938" s="4"/>
      <c r="BD938" s="4"/>
      <c r="BE938" s="4"/>
      <c r="BF938" s="4"/>
      <c r="BG938" s="5"/>
      <c r="BO938" s="5"/>
      <c r="BP938" s="5"/>
      <c r="BQ938" s="177"/>
      <c r="BR938" s="178"/>
      <c r="BS938" s="178"/>
      <c r="BT938" s="178"/>
      <c r="CA938" s="178"/>
      <c r="CB938" s="178"/>
      <c r="CC938" s="178"/>
      <c r="CO938" s="4"/>
    </row>
    <row r="939" spans="4:93" ht="15.6" x14ac:dyDescent="0.3">
      <c r="D939" s="2"/>
      <c r="E939" s="2"/>
      <c r="F939" s="2"/>
      <c r="G939" s="3"/>
      <c r="X939" s="4"/>
      <c r="BC939" s="4"/>
      <c r="BD939" s="4"/>
      <c r="BE939" s="4"/>
      <c r="BF939" s="4"/>
      <c r="BG939" s="5"/>
      <c r="BO939" s="5"/>
      <c r="BP939" s="5"/>
      <c r="BQ939" s="177"/>
      <c r="BR939" s="178"/>
      <c r="BS939" s="178"/>
      <c r="BT939" s="178"/>
      <c r="CA939" s="178"/>
      <c r="CB939" s="178"/>
      <c r="CC939" s="178"/>
      <c r="CO939" s="4"/>
    </row>
    <row r="940" spans="4:93" ht="15.6" x14ac:dyDescent="0.3">
      <c r="D940" s="2"/>
      <c r="E940" s="2"/>
      <c r="F940" s="2"/>
      <c r="G940" s="3"/>
      <c r="X940" s="4"/>
      <c r="BC940" s="4"/>
      <c r="BD940" s="4"/>
      <c r="BE940" s="4"/>
      <c r="BF940" s="4"/>
      <c r="BG940" s="5"/>
      <c r="BO940" s="5"/>
      <c r="BP940" s="5"/>
      <c r="BQ940" s="177"/>
      <c r="BR940" s="178"/>
      <c r="BS940" s="178"/>
      <c r="BT940" s="178"/>
      <c r="CA940" s="178"/>
      <c r="CB940" s="178"/>
      <c r="CC940" s="178"/>
      <c r="CO940" s="4"/>
    </row>
    <row r="941" spans="4:93" ht="15.6" x14ac:dyDescent="0.3">
      <c r="D941" s="2"/>
      <c r="E941" s="2"/>
      <c r="F941" s="2"/>
      <c r="G941" s="3"/>
      <c r="X941" s="4"/>
      <c r="BC941" s="4"/>
      <c r="BD941" s="4"/>
      <c r="BE941" s="4"/>
      <c r="BF941" s="4"/>
      <c r="BG941" s="5"/>
      <c r="BO941" s="5"/>
      <c r="BP941" s="5"/>
      <c r="BQ941" s="177"/>
      <c r="BR941" s="178"/>
      <c r="BS941" s="178"/>
      <c r="BT941" s="178"/>
      <c r="CA941" s="178"/>
      <c r="CB941" s="178"/>
      <c r="CC941" s="178"/>
      <c r="CO941" s="4"/>
    </row>
    <row r="942" spans="4:93" ht="15.6" x14ac:dyDescent="0.3">
      <c r="D942" s="2"/>
      <c r="E942" s="2"/>
      <c r="F942" s="2"/>
      <c r="G942" s="3"/>
      <c r="X942" s="4"/>
      <c r="BC942" s="4"/>
      <c r="BD942" s="4"/>
      <c r="BE942" s="4"/>
      <c r="BF942" s="4"/>
      <c r="BG942" s="5"/>
      <c r="BO942" s="5"/>
      <c r="BP942" s="5"/>
      <c r="BQ942" s="177"/>
      <c r="BR942" s="178"/>
      <c r="BS942" s="178"/>
      <c r="BT942" s="178"/>
      <c r="CA942" s="178"/>
      <c r="CB942" s="178"/>
      <c r="CC942" s="178"/>
      <c r="CO942" s="4"/>
    </row>
    <row r="943" spans="4:93" ht="15.6" x14ac:dyDescent="0.3">
      <c r="D943" s="2"/>
      <c r="E943" s="2"/>
      <c r="F943" s="2"/>
      <c r="G943" s="3"/>
      <c r="X943" s="4"/>
      <c r="BC943" s="4"/>
      <c r="BD943" s="4"/>
      <c r="BE943" s="4"/>
      <c r="BF943" s="4"/>
      <c r="BG943" s="5"/>
      <c r="BO943" s="5"/>
      <c r="BP943" s="5"/>
      <c r="BQ943" s="177"/>
      <c r="BR943" s="178"/>
      <c r="BS943" s="178"/>
      <c r="BT943" s="178"/>
      <c r="CA943" s="178"/>
      <c r="CB943" s="178"/>
      <c r="CC943" s="178"/>
      <c r="CO943" s="4"/>
    </row>
    <row r="944" spans="4:93" ht="15.6" x14ac:dyDescent="0.3">
      <c r="D944" s="2"/>
      <c r="E944" s="2"/>
      <c r="F944" s="2"/>
      <c r="G944" s="3"/>
      <c r="X944" s="4"/>
      <c r="BC944" s="4"/>
      <c r="BD944" s="4"/>
      <c r="BE944" s="4"/>
      <c r="BF944" s="4"/>
      <c r="BG944" s="5"/>
      <c r="BO944" s="5"/>
      <c r="BP944" s="5"/>
      <c r="BQ944" s="177"/>
      <c r="BR944" s="178"/>
      <c r="BS944" s="178"/>
      <c r="BT944" s="178"/>
      <c r="CA944" s="178"/>
      <c r="CB944" s="178"/>
      <c r="CC944" s="178"/>
      <c r="CO944" s="4"/>
    </row>
    <row r="945" spans="4:93" ht="15.6" x14ac:dyDescent="0.3">
      <c r="D945" s="2"/>
      <c r="E945" s="2"/>
      <c r="F945" s="2"/>
      <c r="G945" s="3"/>
      <c r="X945" s="4"/>
      <c r="BC945" s="4"/>
      <c r="BD945" s="4"/>
      <c r="BE945" s="4"/>
      <c r="BF945" s="4"/>
      <c r="BG945" s="5"/>
      <c r="BO945" s="5"/>
      <c r="BP945" s="5"/>
      <c r="BQ945" s="177"/>
      <c r="BR945" s="178"/>
      <c r="BS945" s="178"/>
      <c r="BT945" s="178"/>
      <c r="CA945" s="178"/>
      <c r="CB945" s="178"/>
      <c r="CC945" s="178"/>
      <c r="CO945" s="4"/>
    </row>
    <row r="946" spans="4:93" ht="15.6" x14ac:dyDescent="0.3">
      <c r="D946" s="2"/>
      <c r="E946" s="2"/>
      <c r="F946" s="2"/>
      <c r="G946" s="3"/>
      <c r="X946" s="4"/>
      <c r="BC946" s="4"/>
      <c r="BD946" s="4"/>
      <c r="BE946" s="4"/>
      <c r="BF946" s="4"/>
      <c r="BG946" s="5"/>
      <c r="BO946" s="5"/>
      <c r="BP946" s="5"/>
      <c r="BQ946" s="177"/>
      <c r="BR946" s="178"/>
      <c r="BS946" s="178"/>
      <c r="BT946" s="178"/>
      <c r="CA946" s="178"/>
      <c r="CB946" s="178"/>
      <c r="CC946" s="178"/>
      <c r="CO946" s="4"/>
    </row>
    <row r="947" spans="4:93" ht="15.6" x14ac:dyDescent="0.3">
      <c r="D947" s="2"/>
      <c r="E947" s="2"/>
      <c r="F947" s="2"/>
      <c r="G947" s="3"/>
      <c r="X947" s="4"/>
      <c r="BC947" s="4"/>
      <c r="BD947" s="4"/>
      <c r="BE947" s="4"/>
      <c r="BF947" s="4"/>
      <c r="BG947" s="5"/>
      <c r="BO947" s="5"/>
      <c r="BP947" s="5"/>
      <c r="BQ947" s="177"/>
      <c r="BR947" s="178"/>
      <c r="BS947" s="178"/>
      <c r="BT947" s="178"/>
      <c r="CA947" s="178"/>
      <c r="CB947" s="178"/>
      <c r="CC947" s="178"/>
      <c r="CO947" s="4"/>
    </row>
    <row r="948" spans="4:93" ht="15.6" x14ac:dyDescent="0.3">
      <c r="D948" s="2"/>
      <c r="E948" s="2"/>
      <c r="F948" s="2"/>
      <c r="G948" s="3"/>
      <c r="X948" s="4"/>
      <c r="BC948" s="4"/>
      <c r="BD948" s="4"/>
      <c r="BE948" s="4"/>
      <c r="BF948" s="4"/>
      <c r="BG948" s="5"/>
      <c r="BO948" s="5"/>
      <c r="BP948" s="5"/>
      <c r="BQ948" s="177"/>
      <c r="BR948" s="178"/>
      <c r="BS948" s="178"/>
      <c r="BT948" s="178"/>
      <c r="CA948" s="178"/>
      <c r="CB948" s="178"/>
      <c r="CC948" s="178"/>
      <c r="CO948" s="4"/>
    </row>
    <row r="949" spans="4:93" ht="15.6" x14ac:dyDescent="0.3">
      <c r="D949" s="2"/>
      <c r="E949" s="2"/>
      <c r="F949" s="2"/>
      <c r="G949" s="3"/>
      <c r="X949" s="4"/>
      <c r="BC949" s="4"/>
      <c r="BD949" s="4"/>
      <c r="BE949" s="4"/>
      <c r="BF949" s="4"/>
      <c r="BG949" s="5"/>
      <c r="BO949" s="5"/>
      <c r="BP949" s="5"/>
      <c r="BQ949" s="177"/>
      <c r="BR949" s="178"/>
      <c r="BS949" s="178"/>
      <c r="BT949" s="178"/>
      <c r="CA949" s="178"/>
      <c r="CB949" s="178"/>
      <c r="CC949" s="178"/>
      <c r="CO949" s="4"/>
    </row>
    <row r="950" spans="4:93" ht="15.6" x14ac:dyDescent="0.3">
      <c r="D950" s="2"/>
      <c r="E950" s="2"/>
      <c r="F950" s="2"/>
      <c r="G950" s="3"/>
      <c r="X950" s="4"/>
      <c r="BC950" s="4"/>
      <c r="BD950" s="4"/>
      <c r="BE950" s="4"/>
      <c r="BF950" s="4"/>
      <c r="BG950" s="5"/>
      <c r="BO950" s="5"/>
      <c r="BP950" s="5"/>
      <c r="BQ950" s="177"/>
      <c r="BR950" s="178"/>
      <c r="BS950" s="178"/>
      <c r="BT950" s="178"/>
      <c r="CA950" s="178"/>
      <c r="CB950" s="178"/>
      <c r="CC950" s="178"/>
      <c r="CO950" s="4"/>
    </row>
    <row r="951" spans="4:93" ht="15.6" x14ac:dyDescent="0.3">
      <c r="D951" s="2"/>
      <c r="E951" s="2"/>
      <c r="F951" s="2"/>
      <c r="G951" s="3"/>
      <c r="X951" s="4"/>
      <c r="BC951" s="4"/>
      <c r="BD951" s="4"/>
      <c r="BE951" s="4"/>
      <c r="BF951" s="4"/>
      <c r="BG951" s="5"/>
      <c r="BO951" s="5"/>
      <c r="BP951" s="5"/>
      <c r="BQ951" s="177"/>
      <c r="BR951" s="178"/>
      <c r="BS951" s="178"/>
      <c r="BT951" s="178"/>
      <c r="CA951" s="178"/>
      <c r="CB951" s="178"/>
      <c r="CC951" s="178"/>
      <c r="CO951" s="4"/>
    </row>
    <row r="952" spans="4:93" ht="15.6" x14ac:dyDescent="0.3">
      <c r="D952" s="2"/>
      <c r="E952" s="2"/>
      <c r="F952" s="2"/>
      <c r="G952" s="3"/>
      <c r="X952" s="4"/>
      <c r="BC952" s="4"/>
      <c r="BD952" s="4"/>
      <c r="BE952" s="4"/>
      <c r="BF952" s="4"/>
      <c r="BG952" s="5"/>
      <c r="BO952" s="5"/>
      <c r="BP952" s="5"/>
      <c r="BQ952" s="177"/>
      <c r="BR952" s="178"/>
      <c r="BS952" s="178"/>
      <c r="BT952" s="178"/>
      <c r="CA952" s="178"/>
      <c r="CB952" s="178"/>
      <c r="CC952" s="178"/>
      <c r="CO952" s="4"/>
    </row>
    <row r="953" spans="4:93" ht="15.6" x14ac:dyDescent="0.3">
      <c r="D953" s="2"/>
      <c r="E953" s="2"/>
      <c r="F953" s="2"/>
      <c r="G953" s="3"/>
      <c r="X953" s="4"/>
      <c r="BC953" s="4"/>
      <c r="BD953" s="4"/>
      <c r="BE953" s="4"/>
      <c r="BF953" s="4"/>
      <c r="BG953" s="5"/>
      <c r="BO953" s="5"/>
      <c r="BP953" s="5"/>
      <c r="BQ953" s="177"/>
      <c r="BR953" s="178"/>
      <c r="BS953" s="178"/>
      <c r="BT953" s="178"/>
      <c r="CA953" s="178"/>
      <c r="CB953" s="178"/>
      <c r="CC953" s="178"/>
      <c r="CO953" s="4"/>
    </row>
    <row r="954" spans="4:93" ht="15.6" x14ac:dyDescent="0.3">
      <c r="D954" s="2"/>
      <c r="E954" s="2"/>
      <c r="F954" s="2"/>
      <c r="G954" s="3"/>
      <c r="X954" s="4"/>
      <c r="BC954" s="4"/>
      <c r="BD954" s="4"/>
      <c r="BE954" s="4"/>
      <c r="BF954" s="4"/>
      <c r="BG954" s="5"/>
      <c r="BO954" s="5"/>
      <c r="BP954" s="5"/>
      <c r="BQ954" s="177"/>
      <c r="BR954" s="178"/>
      <c r="BS954" s="178"/>
      <c r="BT954" s="178"/>
      <c r="CA954" s="178"/>
      <c r="CB954" s="178"/>
      <c r="CC954" s="178"/>
      <c r="CO954" s="4"/>
    </row>
    <row r="955" spans="4:93" ht="15.6" x14ac:dyDescent="0.3">
      <c r="D955" s="2"/>
      <c r="E955" s="2"/>
      <c r="F955" s="2"/>
      <c r="G955" s="3"/>
      <c r="X955" s="4"/>
      <c r="BC955" s="4"/>
      <c r="BD955" s="4"/>
      <c r="BE955" s="4"/>
      <c r="BF955" s="4"/>
      <c r="BG955" s="5"/>
      <c r="BO955" s="5"/>
      <c r="BP955" s="5"/>
      <c r="BQ955" s="177"/>
      <c r="BR955" s="178"/>
      <c r="BS955" s="178"/>
      <c r="BT955" s="178"/>
      <c r="CA955" s="178"/>
      <c r="CB955" s="178"/>
      <c r="CC955" s="178"/>
      <c r="CO955" s="4"/>
    </row>
    <row r="956" spans="4:93" ht="15.6" x14ac:dyDescent="0.3">
      <c r="D956" s="2"/>
      <c r="E956" s="2"/>
      <c r="F956" s="2"/>
      <c r="G956" s="3"/>
      <c r="X956" s="4"/>
      <c r="BC956" s="4"/>
      <c r="BD956" s="4"/>
      <c r="BE956" s="4"/>
      <c r="BF956" s="4"/>
      <c r="BG956" s="5"/>
      <c r="BO956" s="5"/>
      <c r="BP956" s="5"/>
      <c r="BQ956" s="177"/>
      <c r="BR956" s="178"/>
      <c r="BS956" s="178"/>
      <c r="BT956" s="178"/>
      <c r="CA956" s="178"/>
      <c r="CB956" s="178"/>
      <c r="CC956" s="178"/>
      <c r="CO956" s="4"/>
    </row>
    <row r="957" spans="4:93" ht="15.6" x14ac:dyDescent="0.3">
      <c r="D957" s="2"/>
      <c r="E957" s="2"/>
      <c r="F957" s="2"/>
      <c r="G957" s="3"/>
      <c r="X957" s="4"/>
      <c r="BC957" s="4"/>
      <c r="BD957" s="4"/>
      <c r="BE957" s="4"/>
      <c r="BF957" s="4"/>
      <c r="BG957" s="5"/>
      <c r="BO957" s="5"/>
      <c r="BP957" s="5"/>
      <c r="BQ957" s="177"/>
      <c r="BR957" s="178"/>
      <c r="BS957" s="178"/>
      <c r="BT957" s="178"/>
      <c r="CA957" s="178"/>
      <c r="CB957" s="178"/>
      <c r="CC957" s="178"/>
      <c r="CO957" s="4"/>
    </row>
    <row r="958" spans="4:93" ht="15.6" x14ac:dyDescent="0.3">
      <c r="D958" s="2"/>
      <c r="E958" s="2"/>
      <c r="F958" s="2"/>
      <c r="G958" s="3"/>
      <c r="X958" s="4"/>
      <c r="BC958" s="4"/>
      <c r="BD958" s="4"/>
      <c r="BE958" s="4"/>
      <c r="BF958" s="4"/>
      <c r="BG958" s="5"/>
      <c r="BO958" s="5"/>
      <c r="BP958" s="5"/>
      <c r="BQ958" s="177"/>
      <c r="BR958" s="178"/>
      <c r="BS958" s="178"/>
      <c r="BT958" s="178"/>
      <c r="CA958" s="178"/>
      <c r="CB958" s="178"/>
      <c r="CC958" s="178"/>
      <c r="CO958" s="4"/>
    </row>
    <row r="959" spans="4:93" ht="15.6" x14ac:dyDescent="0.3">
      <c r="D959" s="2"/>
      <c r="E959" s="2"/>
      <c r="F959" s="2"/>
      <c r="G959" s="3"/>
      <c r="X959" s="4"/>
      <c r="BC959" s="4"/>
      <c r="BD959" s="4"/>
      <c r="BE959" s="4"/>
      <c r="BF959" s="4"/>
      <c r="BG959" s="5"/>
      <c r="BO959" s="5"/>
      <c r="BP959" s="5"/>
      <c r="BQ959" s="177"/>
      <c r="BR959" s="178"/>
      <c r="BS959" s="178"/>
      <c r="BT959" s="178"/>
      <c r="CA959" s="178"/>
      <c r="CB959" s="178"/>
      <c r="CC959" s="178"/>
      <c r="CO959" s="4"/>
    </row>
    <row r="960" spans="4:93" ht="15.6" x14ac:dyDescent="0.3">
      <c r="D960" s="2"/>
      <c r="E960" s="2"/>
      <c r="F960" s="2"/>
      <c r="G960" s="3"/>
      <c r="X960" s="4"/>
      <c r="BC960" s="4"/>
      <c r="BD960" s="4"/>
      <c r="BE960" s="4"/>
      <c r="BF960" s="4"/>
      <c r="BG960" s="5"/>
      <c r="BO960" s="5"/>
      <c r="BP960" s="5"/>
      <c r="BQ960" s="177"/>
      <c r="BR960" s="178"/>
      <c r="BS960" s="178"/>
      <c r="BT960" s="178"/>
      <c r="CA960" s="178"/>
      <c r="CB960" s="178"/>
      <c r="CC960" s="178"/>
      <c r="CO960" s="4"/>
    </row>
    <row r="961" spans="4:93" ht="15.6" x14ac:dyDescent="0.3">
      <c r="D961" s="2"/>
      <c r="E961" s="2"/>
      <c r="F961" s="2"/>
      <c r="G961" s="3"/>
      <c r="X961" s="4"/>
      <c r="BC961" s="4"/>
      <c r="BD961" s="4"/>
      <c r="BE961" s="4"/>
      <c r="BF961" s="4"/>
      <c r="BG961" s="5"/>
      <c r="BO961" s="5"/>
      <c r="BP961" s="5"/>
      <c r="BQ961" s="177"/>
      <c r="BR961" s="178"/>
      <c r="BS961" s="178"/>
      <c r="BT961" s="178"/>
      <c r="CA961" s="178"/>
      <c r="CB961" s="178"/>
      <c r="CC961" s="178"/>
      <c r="CO961" s="4"/>
    </row>
    <row r="962" spans="4:93" ht="15.6" x14ac:dyDescent="0.3">
      <c r="D962" s="2"/>
      <c r="E962" s="2"/>
      <c r="F962" s="2"/>
      <c r="G962" s="3"/>
      <c r="X962" s="4"/>
      <c r="BC962" s="4"/>
      <c r="BD962" s="4"/>
      <c r="BE962" s="4"/>
      <c r="BF962" s="4"/>
      <c r="BG962" s="5"/>
      <c r="BO962" s="5"/>
      <c r="BP962" s="5"/>
      <c r="BQ962" s="177"/>
      <c r="BR962" s="178"/>
      <c r="BS962" s="178"/>
      <c r="BT962" s="178"/>
      <c r="CA962" s="178"/>
      <c r="CB962" s="178"/>
      <c r="CC962" s="178"/>
      <c r="CO962" s="4"/>
    </row>
    <row r="963" spans="4:93" ht="15.6" x14ac:dyDescent="0.3">
      <c r="D963" s="2"/>
      <c r="E963" s="2"/>
      <c r="F963" s="2"/>
      <c r="G963" s="3"/>
      <c r="X963" s="4"/>
      <c r="BC963" s="4"/>
      <c r="BD963" s="4"/>
      <c r="BE963" s="4"/>
      <c r="BF963" s="4"/>
      <c r="BG963" s="5"/>
      <c r="BO963" s="5"/>
      <c r="BP963" s="5"/>
      <c r="BQ963" s="177"/>
      <c r="BR963" s="178"/>
      <c r="BS963" s="178"/>
      <c r="BT963" s="178"/>
      <c r="CA963" s="178"/>
      <c r="CB963" s="178"/>
      <c r="CC963" s="178"/>
      <c r="CO963" s="4"/>
    </row>
    <row r="964" spans="4:93" ht="15.6" x14ac:dyDescent="0.3">
      <c r="D964" s="2"/>
      <c r="E964" s="2"/>
      <c r="F964" s="2"/>
      <c r="G964" s="3"/>
      <c r="X964" s="4"/>
      <c r="BC964" s="4"/>
      <c r="BD964" s="4"/>
      <c r="BE964" s="4"/>
      <c r="BF964" s="4"/>
      <c r="BG964" s="5"/>
      <c r="BO964" s="5"/>
      <c r="BP964" s="5"/>
      <c r="BQ964" s="177"/>
      <c r="BR964" s="178"/>
      <c r="BS964" s="178"/>
      <c r="BT964" s="178"/>
      <c r="CA964" s="178"/>
      <c r="CB964" s="178"/>
      <c r="CC964" s="178"/>
      <c r="CO964" s="4"/>
    </row>
    <row r="965" spans="4:93" ht="15.6" x14ac:dyDescent="0.3">
      <c r="D965" s="2"/>
      <c r="E965" s="2"/>
      <c r="F965" s="2"/>
      <c r="G965" s="3"/>
      <c r="X965" s="4"/>
      <c r="BC965" s="4"/>
      <c r="BD965" s="4"/>
      <c r="BE965" s="4"/>
      <c r="BF965" s="4"/>
      <c r="BG965" s="5"/>
      <c r="BO965" s="5"/>
      <c r="BP965" s="5"/>
      <c r="BQ965" s="177"/>
      <c r="BR965" s="178"/>
      <c r="BS965" s="178"/>
      <c r="BT965" s="178"/>
      <c r="CA965" s="178"/>
      <c r="CB965" s="178"/>
      <c r="CC965" s="178"/>
      <c r="CO965" s="4"/>
    </row>
    <row r="966" spans="4:93" ht="15.6" x14ac:dyDescent="0.3">
      <c r="D966" s="2"/>
      <c r="E966" s="2"/>
      <c r="F966" s="2"/>
      <c r="G966" s="3"/>
      <c r="X966" s="4"/>
      <c r="BC966" s="4"/>
      <c r="BD966" s="4"/>
      <c r="BE966" s="4"/>
      <c r="BF966" s="4"/>
      <c r="BG966" s="5"/>
      <c r="BO966" s="5"/>
      <c r="BP966" s="5"/>
      <c r="BQ966" s="177"/>
      <c r="BR966" s="178"/>
      <c r="BS966" s="178"/>
      <c r="BT966" s="178"/>
      <c r="CA966" s="178"/>
      <c r="CB966" s="178"/>
      <c r="CC966" s="178"/>
      <c r="CO966" s="4"/>
    </row>
    <row r="967" spans="4:93" ht="15.6" x14ac:dyDescent="0.3">
      <c r="D967" s="2"/>
      <c r="E967" s="2"/>
      <c r="F967" s="2"/>
      <c r="G967" s="3"/>
      <c r="X967" s="4"/>
      <c r="BC967" s="4"/>
      <c r="BD967" s="4"/>
      <c r="BE967" s="4"/>
      <c r="BF967" s="4"/>
      <c r="BG967" s="5"/>
      <c r="BO967" s="5"/>
      <c r="BP967" s="5"/>
      <c r="BQ967" s="177"/>
      <c r="BR967" s="178"/>
      <c r="BS967" s="178"/>
      <c r="BT967" s="178"/>
      <c r="CA967" s="178"/>
      <c r="CB967" s="178"/>
      <c r="CC967" s="178"/>
      <c r="CO967" s="4"/>
    </row>
    <row r="968" spans="4:93" ht="15.6" x14ac:dyDescent="0.3">
      <c r="D968" s="2"/>
      <c r="E968" s="2"/>
      <c r="F968" s="2"/>
      <c r="G968" s="3"/>
      <c r="X968" s="4"/>
      <c r="BC968" s="4"/>
      <c r="BD968" s="4"/>
      <c r="BE968" s="4"/>
      <c r="BF968" s="4"/>
      <c r="BG968" s="5"/>
      <c r="BO968" s="5"/>
      <c r="BP968" s="5"/>
      <c r="BQ968" s="177"/>
      <c r="BR968" s="178"/>
      <c r="BS968" s="178"/>
      <c r="BT968" s="178"/>
      <c r="CA968" s="178"/>
      <c r="CB968" s="178"/>
      <c r="CC968" s="178"/>
      <c r="CO968" s="4"/>
    </row>
    <row r="969" spans="4:93" ht="15.6" x14ac:dyDescent="0.3">
      <c r="D969" s="2"/>
      <c r="E969" s="2"/>
      <c r="F969" s="2"/>
      <c r="G969" s="3"/>
      <c r="X969" s="4"/>
      <c r="BC969" s="4"/>
      <c r="BD969" s="4"/>
      <c r="BE969" s="4"/>
      <c r="BF969" s="4"/>
      <c r="BG969" s="5"/>
      <c r="BO969" s="5"/>
      <c r="BP969" s="5"/>
      <c r="BQ969" s="177"/>
      <c r="BR969" s="178"/>
      <c r="BS969" s="178"/>
      <c r="BT969" s="178"/>
      <c r="CA969" s="178"/>
      <c r="CB969" s="178"/>
      <c r="CC969" s="178"/>
      <c r="CO969" s="4"/>
    </row>
    <row r="970" spans="4:93" ht="15.6" x14ac:dyDescent="0.3">
      <c r="D970" s="2"/>
      <c r="E970" s="2"/>
      <c r="F970" s="2"/>
      <c r="G970" s="3"/>
      <c r="X970" s="4"/>
      <c r="BC970" s="4"/>
      <c r="BD970" s="4"/>
      <c r="BE970" s="4"/>
      <c r="BF970" s="4"/>
      <c r="BG970" s="5"/>
      <c r="BO970" s="5"/>
      <c r="BP970" s="5"/>
      <c r="BQ970" s="177"/>
      <c r="BR970" s="178"/>
      <c r="BS970" s="178"/>
      <c r="BT970" s="178"/>
      <c r="CA970" s="178"/>
      <c r="CB970" s="178"/>
      <c r="CC970" s="178"/>
      <c r="CO970" s="4"/>
    </row>
    <row r="971" spans="4:93" ht="15.6" x14ac:dyDescent="0.3">
      <c r="D971" s="2"/>
      <c r="E971" s="2"/>
      <c r="F971" s="2"/>
      <c r="G971" s="3"/>
      <c r="X971" s="4"/>
      <c r="BC971" s="4"/>
      <c r="BD971" s="4"/>
      <c r="BE971" s="4"/>
      <c r="BF971" s="4"/>
      <c r="BG971" s="5"/>
      <c r="BO971" s="5"/>
      <c r="BP971" s="5"/>
      <c r="BQ971" s="177"/>
      <c r="BR971" s="178"/>
      <c r="BS971" s="178"/>
      <c r="BT971" s="178"/>
      <c r="CA971" s="178"/>
      <c r="CB971" s="178"/>
      <c r="CC971" s="178"/>
      <c r="CO971" s="4"/>
    </row>
    <row r="972" spans="4:93" ht="15.6" x14ac:dyDescent="0.3">
      <c r="D972" s="2"/>
      <c r="E972" s="2"/>
      <c r="F972" s="2"/>
      <c r="G972" s="3"/>
      <c r="X972" s="4"/>
      <c r="BC972" s="4"/>
      <c r="BD972" s="4"/>
      <c r="BE972" s="4"/>
      <c r="BF972" s="4"/>
      <c r="BG972" s="5"/>
      <c r="BO972" s="5"/>
      <c r="BP972" s="5"/>
      <c r="BQ972" s="177"/>
      <c r="BR972" s="178"/>
      <c r="BS972" s="178"/>
      <c r="BT972" s="178"/>
      <c r="CA972" s="178"/>
      <c r="CB972" s="178"/>
      <c r="CC972" s="178"/>
      <c r="CO972" s="4"/>
    </row>
    <row r="973" spans="4:93" ht="15.6" x14ac:dyDescent="0.3">
      <c r="D973" s="2"/>
      <c r="E973" s="2"/>
      <c r="F973" s="2"/>
      <c r="G973" s="3"/>
      <c r="X973" s="4"/>
      <c r="BC973" s="4"/>
      <c r="BD973" s="4"/>
      <c r="BE973" s="4"/>
      <c r="BF973" s="4"/>
      <c r="BG973" s="5"/>
      <c r="BO973" s="5"/>
      <c r="BP973" s="5"/>
      <c r="BQ973" s="177"/>
      <c r="BR973" s="178"/>
      <c r="BS973" s="178"/>
      <c r="BT973" s="178"/>
      <c r="CA973" s="178"/>
      <c r="CB973" s="178"/>
      <c r="CC973" s="178"/>
      <c r="CO973" s="4"/>
    </row>
    <row r="974" spans="4:93" ht="15.6" x14ac:dyDescent="0.3">
      <c r="D974" s="2"/>
      <c r="E974" s="2"/>
      <c r="F974" s="2"/>
      <c r="G974" s="3"/>
      <c r="X974" s="4"/>
      <c r="BC974" s="4"/>
      <c r="BD974" s="4"/>
      <c r="BE974" s="4"/>
      <c r="BF974" s="4"/>
      <c r="BG974" s="5"/>
      <c r="BO974" s="5"/>
      <c r="BP974" s="5"/>
      <c r="BQ974" s="177"/>
      <c r="BR974" s="178"/>
      <c r="BS974" s="178"/>
      <c r="BT974" s="178"/>
      <c r="CA974" s="178"/>
      <c r="CB974" s="178"/>
      <c r="CC974" s="178"/>
      <c r="CO974" s="4"/>
    </row>
    <row r="975" spans="4:93" ht="15.6" x14ac:dyDescent="0.3">
      <c r="D975" s="2"/>
      <c r="E975" s="2"/>
      <c r="F975" s="2"/>
      <c r="G975" s="3"/>
      <c r="X975" s="4"/>
      <c r="BC975" s="4"/>
      <c r="BD975" s="4"/>
      <c r="BE975" s="4"/>
      <c r="BF975" s="4"/>
      <c r="BG975" s="5"/>
      <c r="BO975" s="5"/>
      <c r="BP975" s="5"/>
      <c r="BQ975" s="177"/>
      <c r="BR975" s="178"/>
      <c r="BS975" s="178"/>
      <c r="BT975" s="178"/>
      <c r="CA975" s="178"/>
      <c r="CB975" s="178"/>
      <c r="CC975" s="178"/>
      <c r="CO975" s="4"/>
    </row>
    <row r="976" spans="4:93" ht="15.6" x14ac:dyDescent="0.3">
      <c r="D976" s="2"/>
      <c r="E976" s="2"/>
      <c r="F976" s="2"/>
      <c r="G976" s="3"/>
      <c r="X976" s="4"/>
      <c r="BC976" s="4"/>
      <c r="BD976" s="4"/>
      <c r="BE976" s="4"/>
      <c r="BF976" s="4"/>
      <c r="BG976" s="5"/>
      <c r="BO976" s="5"/>
      <c r="BP976" s="5"/>
      <c r="BQ976" s="177"/>
      <c r="BR976" s="178"/>
      <c r="BS976" s="178"/>
      <c r="BT976" s="178"/>
      <c r="CA976" s="178"/>
      <c r="CB976" s="178"/>
      <c r="CC976" s="178"/>
      <c r="CO976" s="4"/>
    </row>
    <row r="977" spans="4:93" ht="15.6" x14ac:dyDescent="0.3">
      <c r="D977" s="2"/>
      <c r="E977" s="2"/>
      <c r="F977" s="2"/>
      <c r="G977" s="3"/>
      <c r="X977" s="4"/>
      <c r="BC977" s="4"/>
      <c r="BD977" s="4"/>
      <c r="BE977" s="4"/>
      <c r="BF977" s="4"/>
      <c r="BG977" s="5"/>
      <c r="BO977" s="5"/>
      <c r="BP977" s="5"/>
      <c r="BQ977" s="177"/>
      <c r="BR977" s="178"/>
      <c r="BS977" s="178"/>
      <c r="BT977" s="178"/>
      <c r="CA977" s="178"/>
      <c r="CB977" s="178"/>
      <c r="CC977" s="178"/>
      <c r="CO977" s="4"/>
    </row>
    <row r="978" spans="4:93" ht="15.6" x14ac:dyDescent="0.3">
      <c r="D978" s="2"/>
      <c r="E978" s="2"/>
      <c r="F978" s="2"/>
      <c r="G978" s="3"/>
      <c r="X978" s="4"/>
      <c r="BC978" s="4"/>
      <c r="BD978" s="4"/>
      <c r="BE978" s="4"/>
      <c r="BF978" s="4"/>
      <c r="BG978" s="5"/>
      <c r="BO978" s="5"/>
      <c r="BP978" s="5"/>
      <c r="BQ978" s="177"/>
      <c r="BR978" s="178"/>
      <c r="BS978" s="178"/>
      <c r="BT978" s="178"/>
      <c r="CA978" s="178"/>
      <c r="CB978" s="178"/>
      <c r="CC978" s="178"/>
      <c r="CO978" s="4"/>
    </row>
    <row r="979" spans="4:93" ht="15.6" x14ac:dyDescent="0.3">
      <c r="D979" s="2"/>
      <c r="E979" s="2"/>
      <c r="F979" s="2"/>
      <c r="G979" s="3"/>
      <c r="X979" s="4"/>
      <c r="BC979" s="4"/>
      <c r="BD979" s="4"/>
      <c r="BE979" s="4"/>
      <c r="BF979" s="4"/>
      <c r="BG979" s="5"/>
      <c r="BO979" s="5"/>
      <c r="BP979" s="5"/>
      <c r="BQ979" s="177"/>
      <c r="BR979" s="178"/>
      <c r="BS979" s="178"/>
      <c r="BT979" s="178"/>
      <c r="CA979" s="178"/>
      <c r="CB979" s="178"/>
      <c r="CC979" s="178"/>
      <c r="CO979" s="4"/>
    </row>
    <row r="980" spans="4:93" ht="15.6" x14ac:dyDescent="0.3">
      <c r="D980" s="2"/>
      <c r="E980" s="2"/>
      <c r="F980" s="2"/>
      <c r="G980" s="3"/>
      <c r="X980" s="4"/>
      <c r="BC980" s="4"/>
      <c r="BD980" s="4"/>
      <c r="BE980" s="4"/>
      <c r="BF980" s="4"/>
      <c r="BG980" s="5"/>
      <c r="BO980" s="5"/>
      <c r="BP980" s="5"/>
      <c r="BQ980" s="177"/>
      <c r="BR980" s="178"/>
      <c r="BS980" s="178"/>
      <c r="BT980" s="178"/>
      <c r="CA980" s="178"/>
      <c r="CB980" s="178"/>
      <c r="CC980" s="178"/>
      <c r="CO980" s="4"/>
    </row>
    <row r="981" spans="4:93" ht="15.6" x14ac:dyDescent="0.3">
      <c r="D981" s="2"/>
      <c r="E981" s="2"/>
      <c r="F981" s="2"/>
      <c r="G981" s="3"/>
      <c r="X981" s="4"/>
      <c r="BC981" s="4"/>
      <c r="BD981" s="4"/>
      <c r="BE981" s="4"/>
      <c r="BF981" s="4"/>
      <c r="BG981" s="5"/>
      <c r="BO981" s="5"/>
      <c r="BP981" s="5"/>
      <c r="BQ981" s="177"/>
      <c r="BR981" s="178"/>
      <c r="BS981" s="178"/>
      <c r="BT981" s="178"/>
      <c r="CA981" s="178"/>
      <c r="CB981" s="178"/>
      <c r="CC981" s="178"/>
      <c r="CO981" s="4"/>
    </row>
    <row r="982" spans="4:93" ht="15.6" x14ac:dyDescent="0.3">
      <c r="D982" s="2"/>
      <c r="E982" s="2"/>
      <c r="F982" s="2"/>
      <c r="G982" s="3"/>
      <c r="X982" s="4"/>
      <c r="BC982" s="4"/>
      <c r="BD982" s="4"/>
      <c r="BE982" s="4"/>
      <c r="BF982" s="4"/>
      <c r="BG982" s="5"/>
      <c r="BO982" s="5"/>
      <c r="BP982" s="5"/>
      <c r="BQ982" s="177"/>
      <c r="BR982" s="178"/>
      <c r="BS982" s="178"/>
      <c r="BT982" s="178"/>
      <c r="CA982" s="178"/>
      <c r="CB982" s="178"/>
      <c r="CC982" s="178"/>
      <c r="CO982" s="4"/>
    </row>
    <row r="983" spans="4:93" ht="15.6" x14ac:dyDescent="0.3">
      <c r="D983" s="2"/>
      <c r="E983" s="2"/>
      <c r="F983" s="2"/>
      <c r="G983" s="3"/>
      <c r="X983" s="4"/>
      <c r="BC983" s="4"/>
      <c r="BD983" s="4"/>
      <c r="BE983" s="4"/>
      <c r="BF983" s="4"/>
      <c r="BG983" s="5"/>
      <c r="BO983" s="5"/>
      <c r="BP983" s="5"/>
      <c r="BQ983" s="177"/>
      <c r="BR983" s="178"/>
      <c r="BS983" s="178"/>
      <c r="BT983" s="178"/>
      <c r="CA983" s="178"/>
      <c r="CB983" s="178"/>
      <c r="CC983" s="178"/>
      <c r="CO983" s="4"/>
    </row>
    <row r="984" spans="4:93" ht="15.6" x14ac:dyDescent="0.3">
      <c r="D984" s="2"/>
      <c r="E984" s="2"/>
      <c r="F984" s="2"/>
      <c r="G984" s="3"/>
      <c r="X984" s="4"/>
      <c r="BC984" s="4"/>
      <c r="BD984" s="4"/>
      <c r="BE984" s="4"/>
      <c r="BF984" s="4"/>
      <c r="BG984" s="5"/>
      <c r="BO984" s="5"/>
      <c r="BP984" s="5"/>
      <c r="BQ984" s="177"/>
      <c r="BR984" s="178"/>
      <c r="BS984" s="178"/>
      <c r="BT984" s="178"/>
      <c r="CA984" s="178"/>
      <c r="CB984" s="178"/>
      <c r="CC984" s="178"/>
      <c r="CO984" s="4"/>
    </row>
    <row r="985" spans="4:93" ht="15.6" x14ac:dyDescent="0.3">
      <c r="D985" s="2"/>
      <c r="E985" s="2"/>
      <c r="F985" s="2"/>
      <c r="G985" s="3"/>
      <c r="X985" s="4"/>
      <c r="BC985" s="4"/>
      <c r="BD985" s="4"/>
      <c r="BE985" s="4"/>
      <c r="BF985" s="4"/>
      <c r="BG985" s="5"/>
      <c r="BO985" s="5"/>
      <c r="BP985" s="5"/>
      <c r="BQ985" s="177"/>
      <c r="BR985" s="178"/>
      <c r="BS985" s="178"/>
      <c r="BT985" s="178"/>
      <c r="CA985" s="178"/>
      <c r="CB985" s="178"/>
      <c r="CC985" s="178"/>
      <c r="CO985" s="4"/>
    </row>
    <row r="986" spans="4:93" ht="15.6" x14ac:dyDescent="0.3">
      <c r="D986" s="2"/>
      <c r="E986" s="2"/>
      <c r="F986" s="2"/>
      <c r="G986" s="3"/>
      <c r="X986" s="4"/>
      <c r="BC986" s="4"/>
      <c r="BD986" s="4"/>
      <c r="BE986" s="4"/>
      <c r="BF986" s="4"/>
      <c r="BG986" s="5"/>
      <c r="BO986" s="5"/>
      <c r="BP986" s="5"/>
      <c r="BQ986" s="177"/>
      <c r="BR986" s="178"/>
      <c r="BS986" s="178"/>
      <c r="BT986" s="178"/>
      <c r="CA986" s="178"/>
      <c r="CB986" s="178"/>
      <c r="CC986" s="178"/>
      <c r="CO986" s="4"/>
    </row>
    <row r="987" spans="4:93" ht="15.6" x14ac:dyDescent="0.3">
      <c r="D987" s="2"/>
      <c r="E987" s="2"/>
      <c r="F987" s="2"/>
      <c r="G987" s="3"/>
      <c r="X987" s="4"/>
      <c r="BC987" s="4"/>
      <c r="BD987" s="4"/>
      <c r="BE987" s="4"/>
      <c r="BF987" s="4"/>
      <c r="BG987" s="5"/>
      <c r="BO987" s="5"/>
      <c r="BP987" s="5"/>
      <c r="BQ987" s="177"/>
      <c r="BR987" s="178"/>
      <c r="BS987" s="178"/>
      <c r="BT987" s="178"/>
      <c r="CA987" s="178"/>
      <c r="CB987" s="178"/>
      <c r="CC987" s="178"/>
      <c r="CO987" s="4"/>
    </row>
    <row r="988" spans="4:93" ht="15.6" x14ac:dyDescent="0.3">
      <c r="D988" s="2"/>
      <c r="E988" s="2"/>
      <c r="F988" s="2"/>
      <c r="G988" s="3"/>
      <c r="X988" s="4"/>
      <c r="BC988" s="4"/>
      <c r="BD988" s="4"/>
      <c r="BE988" s="4"/>
      <c r="BF988" s="4"/>
      <c r="BG988" s="5"/>
      <c r="BO988" s="5"/>
      <c r="BP988" s="5"/>
      <c r="BQ988" s="177"/>
      <c r="BR988" s="178"/>
      <c r="BS988" s="178"/>
      <c r="BT988" s="178"/>
      <c r="CA988" s="178"/>
      <c r="CB988" s="178"/>
      <c r="CC988" s="178"/>
      <c r="CO988" s="4"/>
    </row>
    <row r="989" spans="4:93" ht="15.6" x14ac:dyDescent="0.3">
      <c r="D989" s="2"/>
      <c r="E989" s="2"/>
      <c r="F989" s="2"/>
      <c r="G989" s="3"/>
      <c r="X989" s="4"/>
      <c r="BC989" s="4"/>
      <c r="BD989" s="4"/>
      <c r="BE989" s="4"/>
      <c r="BF989" s="4"/>
      <c r="BG989" s="5"/>
      <c r="BO989" s="5"/>
      <c r="BP989" s="5"/>
      <c r="BQ989" s="177"/>
      <c r="BR989" s="178"/>
      <c r="BS989" s="178"/>
      <c r="BT989" s="178"/>
      <c r="CA989" s="178"/>
      <c r="CB989" s="178"/>
      <c r="CC989" s="178"/>
      <c r="CO989" s="4"/>
    </row>
    <row r="990" spans="4:93" ht="15.6" x14ac:dyDescent="0.3">
      <c r="D990" s="2"/>
      <c r="E990" s="2"/>
      <c r="F990" s="2"/>
      <c r="G990" s="3"/>
      <c r="X990" s="4"/>
      <c r="BC990" s="4"/>
      <c r="BD990" s="4"/>
      <c r="BE990" s="4"/>
      <c r="BF990" s="4"/>
      <c r="BG990" s="5"/>
      <c r="BO990" s="5"/>
      <c r="BP990" s="5"/>
      <c r="BQ990" s="177"/>
      <c r="BR990" s="178"/>
      <c r="BS990" s="178"/>
      <c r="BT990" s="178"/>
      <c r="CA990" s="178"/>
      <c r="CB990" s="178"/>
      <c r="CC990" s="178"/>
      <c r="CO990" s="4"/>
    </row>
    <row r="991" spans="4:93" ht="15.6" x14ac:dyDescent="0.3">
      <c r="D991" s="2"/>
      <c r="E991" s="2"/>
      <c r="F991" s="2"/>
      <c r="G991" s="3"/>
      <c r="X991" s="4"/>
      <c r="BC991" s="4"/>
      <c r="BD991" s="4"/>
      <c r="BE991" s="4"/>
      <c r="BF991" s="4"/>
      <c r="BG991" s="5"/>
      <c r="BO991" s="5"/>
      <c r="BP991" s="5"/>
      <c r="BQ991" s="177"/>
      <c r="BR991" s="178"/>
      <c r="BS991" s="178"/>
      <c r="BT991" s="178"/>
      <c r="CA991" s="178"/>
      <c r="CB991" s="178"/>
      <c r="CC991" s="178"/>
      <c r="CO991" s="4"/>
    </row>
    <row r="992" spans="4:93" ht="15.6" x14ac:dyDescent="0.3">
      <c r="D992" s="2"/>
      <c r="E992" s="2"/>
      <c r="F992" s="2"/>
      <c r="G992" s="3"/>
      <c r="X992" s="4"/>
      <c r="BC992" s="4"/>
      <c r="BD992" s="4"/>
      <c r="BE992" s="4"/>
      <c r="BF992" s="4"/>
      <c r="BG992" s="5"/>
      <c r="BO992" s="5"/>
      <c r="BP992" s="5"/>
      <c r="BQ992" s="177"/>
      <c r="BR992" s="178"/>
      <c r="BS992" s="178"/>
      <c r="BT992" s="178"/>
      <c r="CA992" s="178"/>
      <c r="CB992" s="178"/>
      <c r="CC992" s="178"/>
      <c r="CO992" s="4"/>
    </row>
    <row r="993" spans="4:93" ht="15.6" x14ac:dyDescent="0.3">
      <c r="D993" s="2"/>
      <c r="E993" s="2"/>
      <c r="F993" s="2"/>
      <c r="G993" s="3"/>
      <c r="X993" s="4"/>
      <c r="BC993" s="4"/>
      <c r="BD993" s="4"/>
      <c r="BE993" s="4"/>
      <c r="BF993" s="4"/>
      <c r="BG993" s="5"/>
      <c r="BO993" s="5"/>
      <c r="BP993" s="5"/>
      <c r="BQ993" s="177"/>
      <c r="BR993" s="178"/>
      <c r="BS993" s="178"/>
      <c r="BT993" s="178"/>
      <c r="CA993" s="178"/>
      <c r="CB993" s="178"/>
      <c r="CC993" s="178"/>
      <c r="CO993" s="4"/>
    </row>
    <row r="994" spans="4:93" ht="15.6" x14ac:dyDescent="0.3">
      <c r="D994" s="2"/>
      <c r="E994" s="2"/>
      <c r="F994" s="2"/>
      <c r="G994" s="3"/>
      <c r="X994" s="4"/>
      <c r="BC994" s="4"/>
      <c r="BD994" s="4"/>
      <c r="BE994" s="4"/>
      <c r="BF994" s="4"/>
      <c r="BG994" s="5"/>
      <c r="BO994" s="5"/>
      <c r="BP994" s="5"/>
      <c r="BQ994" s="177"/>
      <c r="BR994" s="178"/>
      <c r="BS994" s="178"/>
      <c r="BT994" s="178"/>
      <c r="CA994" s="178"/>
      <c r="CB994" s="178"/>
      <c r="CC994" s="178"/>
      <c r="CO994" s="4"/>
    </row>
    <row r="995" spans="4:93" ht="15.6" x14ac:dyDescent="0.3">
      <c r="D995" s="2"/>
      <c r="E995" s="2"/>
      <c r="F995" s="2"/>
      <c r="G995" s="3"/>
      <c r="X995" s="4"/>
      <c r="BC995" s="4"/>
      <c r="BD995" s="4"/>
      <c r="BE995" s="4"/>
      <c r="BF995" s="4"/>
      <c r="BG995" s="5"/>
      <c r="BO995" s="5"/>
      <c r="BP995" s="5"/>
      <c r="BQ995" s="177"/>
      <c r="BR995" s="178"/>
      <c r="BS995" s="178"/>
      <c r="BT995" s="178"/>
      <c r="CA995" s="178"/>
      <c r="CB995" s="178"/>
      <c r="CC995" s="178"/>
      <c r="CO995" s="4"/>
    </row>
    <row r="996" spans="4:93" ht="15.6" x14ac:dyDescent="0.3">
      <c r="D996" s="2"/>
      <c r="E996" s="2"/>
      <c r="F996" s="2"/>
      <c r="G996" s="3"/>
      <c r="X996" s="4"/>
      <c r="BC996" s="4"/>
      <c r="BD996" s="4"/>
      <c r="BE996" s="4"/>
      <c r="BF996" s="4"/>
      <c r="BG996" s="5"/>
      <c r="BO996" s="5"/>
      <c r="BP996" s="5"/>
      <c r="BQ996" s="177"/>
      <c r="BR996" s="178"/>
      <c r="BS996" s="178"/>
      <c r="BT996" s="178"/>
      <c r="CA996" s="178"/>
      <c r="CB996" s="178"/>
      <c r="CC996" s="178"/>
      <c r="CO996" s="4"/>
    </row>
    <row r="997" spans="4:93" ht="15.6" x14ac:dyDescent="0.3">
      <c r="D997" s="2"/>
      <c r="E997" s="2"/>
      <c r="F997" s="2"/>
      <c r="G997" s="3"/>
      <c r="X997" s="4"/>
      <c r="BC997" s="4"/>
      <c r="BD997" s="4"/>
      <c r="BE997" s="4"/>
      <c r="BF997" s="4"/>
      <c r="BG997" s="5"/>
      <c r="BO997" s="5"/>
      <c r="BP997" s="5"/>
      <c r="BQ997" s="177"/>
      <c r="BR997" s="178"/>
      <c r="BS997" s="178"/>
      <c r="BT997" s="178"/>
      <c r="CA997" s="178"/>
      <c r="CB997" s="178"/>
      <c r="CC997" s="178"/>
      <c r="CO997" s="4"/>
    </row>
    <row r="998" spans="4:93" ht="15.6" x14ac:dyDescent="0.3">
      <c r="D998" s="2"/>
      <c r="E998" s="2"/>
      <c r="F998" s="2"/>
      <c r="G998" s="3"/>
      <c r="X998" s="4"/>
      <c r="BC998" s="4"/>
      <c r="BD998" s="4"/>
      <c r="BE998" s="4"/>
      <c r="BF998" s="4"/>
      <c r="BG998" s="5"/>
      <c r="BO998" s="5"/>
      <c r="BP998" s="5"/>
      <c r="BQ998" s="177"/>
      <c r="BR998" s="178"/>
      <c r="BS998" s="178"/>
      <c r="BT998" s="178"/>
      <c r="CA998" s="178"/>
      <c r="CB998" s="178"/>
      <c r="CC998" s="178"/>
      <c r="CO998" s="4"/>
    </row>
    <row r="999" spans="4:93" ht="15.6" x14ac:dyDescent="0.3">
      <c r="D999" s="2"/>
      <c r="E999" s="2"/>
      <c r="F999" s="2"/>
      <c r="G999" s="3"/>
      <c r="X999" s="4"/>
      <c r="BC999" s="4"/>
      <c r="BD999" s="4"/>
      <c r="BE999" s="4"/>
      <c r="BF999" s="4"/>
      <c r="BG999" s="5"/>
      <c r="BO999" s="5"/>
      <c r="BP999" s="5"/>
      <c r="BQ999" s="177"/>
      <c r="BR999" s="178"/>
      <c r="BS999" s="178"/>
      <c r="BT999" s="178"/>
      <c r="CA999" s="178"/>
      <c r="CB999" s="178"/>
      <c r="CC999" s="178"/>
      <c r="CO999" s="4"/>
    </row>
    <row r="1000" spans="4:93" ht="15.6" x14ac:dyDescent="0.3">
      <c r="D1000" s="2"/>
      <c r="E1000" s="2"/>
      <c r="F1000" s="2"/>
      <c r="G1000" s="3"/>
      <c r="X1000" s="4"/>
      <c r="BC1000" s="4"/>
      <c r="BD1000" s="4"/>
      <c r="BE1000" s="4"/>
      <c r="BF1000" s="4"/>
      <c r="BG1000" s="5"/>
      <c r="BO1000" s="5"/>
      <c r="BP1000" s="5"/>
      <c r="BQ1000" s="177"/>
      <c r="BR1000" s="178"/>
      <c r="BS1000" s="178"/>
      <c r="BT1000" s="178"/>
      <c r="CA1000" s="178"/>
      <c r="CB1000" s="178"/>
      <c r="CC1000" s="178"/>
      <c r="CO1000" s="4"/>
    </row>
    <row r="1001" spans="4:93" ht="15.6" x14ac:dyDescent="0.3">
      <c r="D1001" s="2"/>
      <c r="E1001" s="2"/>
      <c r="F1001" s="2"/>
      <c r="G1001" s="3"/>
      <c r="X1001" s="4"/>
      <c r="BC1001" s="4"/>
      <c r="BD1001" s="4"/>
      <c r="BE1001" s="4"/>
      <c r="BF1001" s="4"/>
      <c r="BG1001" s="5"/>
      <c r="BO1001" s="5"/>
      <c r="BP1001" s="5"/>
      <c r="BQ1001" s="177"/>
      <c r="BR1001" s="178"/>
      <c r="BS1001" s="178"/>
      <c r="BT1001" s="178"/>
      <c r="CA1001" s="178"/>
      <c r="CB1001" s="178"/>
      <c r="CC1001" s="178"/>
      <c r="CO1001" s="4"/>
    </row>
    <row r="1002" spans="4:93" ht="15.6" x14ac:dyDescent="0.3">
      <c r="D1002" s="2"/>
      <c r="E1002" s="2"/>
      <c r="F1002" s="2"/>
      <c r="G1002" s="3"/>
      <c r="X1002" s="4"/>
      <c r="BC1002" s="4"/>
      <c r="BD1002" s="4"/>
      <c r="BE1002" s="4"/>
      <c r="BF1002" s="4"/>
      <c r="BG1002" s="5"/>
      <c r="BO1002" s="5"/>
      <c r="BP1002" s="5"/>
      <c r="BQ1002" s="177"/>
      <c r="BR1002" s="178"/>
      <c r="BS1002" s="178"/>
      <c r="BT1002" s="178"/>
      <c r="CA1002" s="178"/>
      <c r="CB1002" s="178"/>
      <c r="CC1002" s="178"/>
      <c r="CO1002" s="4"/>
    </row>
    <row r="1003" spans="4:93" ht="15.6" x14ac:dyDescent="0.3">
      <c r="D1003" s="2"/>
      <c r="E1003" s="2"/>
      <c r="F1003" s="2"/>
      <c r="G1003" s="3"/>
      <c r="X1003" s="4"/>
      <c r="BC1003" s="4"/>
      <c r="BD1003" s="4"/>
      <c r="BE1003" s="4"/>
      <c r="BF1003" s="4"/>
      <c r="BG1003" s="5"/>
      <c r="BO1003" s="5"/>
      <c r="BP1003" s="5"/>
      <c r="BQ1003" s="177"/>
      <c r="BR1003" s="178"/>
      <c r="BS1003" s="178"/>
      <c r="BT1003" s="178"/>
      <c r="CA1003" s="178"/>
      <c r="CB1003" s="178"/>
      <c r="CC1003" s="178"/>
      <c r="CO1003" s="4"/>
    </row>
    <row r="1004" spans="4:93" ht="15.6" x14ac:dyDescent="0.3">
      <c r="D1004" s="2"/>
      <c r="E1004" s="2"/>
      <c r="F1004" s="2"/>
      <c r="G1004" s="3"/>
      <c r="X1004" s="4"/>
      <c r="BC1004" s="4"/>
      <c r="BD1004" s="4"/>
      <c r="BE1004" s="4"/>
      <c r="BF1004" s="4"/>
      <c r="BG1004" s="5"/>
      <c r="BO1004" s="5"/>
      <c r="BP1004" s="5"/>
      <c r="BQ1004" s="177"/>
      <c r="BR1004" s="178"/>
      <c r="BS1004" s="178"/>
      <c r="BT1004" s="178"/>
      <c r="CA1004" s="178"/>
      <c r="CB1004" s="178"/>
      <c r="CC1004" s="178"/>
      <c r="CO1004" s="4"/>
    </row>
    <row r="1005" spans="4:93" ht="15.6" x14ac:dyDescent="0.3">
      <c r="D1005" s="2"/>
      <c r="E1005" s="2"/>
      <c r="F1005" s="2"/>
      <c r="G1005" s="3"/>
      <c r="X1005" s="4"/>
      <c r="BC1005" s="4"/>
      <c r="BD1005" s="4"/>
      <c r="BE1005" s="4"/>
      <c r="BF1005" s="4"/>
      <c r="BG1005" s="5"/>
      <c r="BO1005" s="5"/>
      <c r="BP1005" s="5"/>
      <c r="BQ1005" s="177"/>
      <c r="BR1005" s="178"/>
      <c r="BS1005" s="178"/>
      <c r="BT1005" s="178"/>
      <c r="CA1005" s="178"/>
      <c r="CB1005" s="178"/>
      <c r="CC1005" s="178"/>
      <c r="CO1005" s="4"/>
    </row>
    <row r="1006" spans="4:93" ht="15.6" x14ac:dyDescent="0.3">
      <c r="D1006" s="2"/>
      <c r="E1006" s="2"/>
      <c r="F1006" s="2"/>
      <c r="G1006" s="3"/>
      <c r="X1006" s="4"/>
      <c r="BC1006" s="4"/>
      <c r="BD1006" s="4"/>
      <c r="BE1006" s="4"/>
      <c r="BF1006" s="4"/>
      <c r="BG1006" s="5"/>
      <c r="BO1006" s="5"/>
      <c r="BP1006" s="5"/>
      <c r="BQ1006" s="177"/>
      <c r="BR1006" s="178"/>
      <c r="BS1006" s="178"/>
      <c r="BT1006" s="178"/>
      <c r="CA1006" s="178"/>
      <c r="CB1006" s="178"/>
      <c r="CC1006" s="178"/>
      <c r="CO1006" s="4"/>
    </row>
    <row r="1007" spans="4:93" ht="15.6" x14ac:dyDescent="0.3">
      <c r="D1007" s="2"/>
      <c r="E1007" s="2"/>
      <c r="F1007" s="2"/>
      <c r="G1007" s="3"/>
      <c r="X1007" s="4"/>
      <c r="BC1007" s="4"/>
      <c r="BD1007" s="4"/>
      <c r="BE1007" s="4"/>
      <c r="BF1007" s="4"/>
      <c r="BG1007" s="5"/>
      <c r="BO1007" s="5"/>
      <c r="BP1007" s="5"/>
      <c r="BQ1007" s="177"/>
      <c r="BR1007" s="178"/>
      <c r="BS1007" s="178"/>
      <c r="BT1007" s="178"/>
      <c r="CA1007" s="178"/>
      <c r="CB1007" s="178"/>
      <c r="CC1007" s="178"/>
      <c r="CO1007" s="4"/>
    </row>
    <row r="1008" spans="4:93" ht="15.6" x14ac:dyDescent="0.3">
      <c r="D1008" s="2"/>
      <c r="E1008" s="2"/>
      <c r="F1008" s="2"/>
      <c r="G1008" s="3"/>
      <c r="X1008" s="4"/>
      <c r="BC1008" s="4"/>
      <c r="BD1008" s="4"/>
      <c r="BE1008" s="4"/>
      <c r="BF1008" s="4"/>
      <c r="BG1008" s="5"/>
      <c r="BO1008" s="5"/>
      <c r="BP1008" s="5"/>
      <c r="BQ1008" s="177"/>
      <c r="BR1008" s="178"/>
      <c r="BS1008" s="178"/>
      <c r="BT1008" s="178"/>
      <c r="CA1008" s="178"/>
      <c r="CB1008" s="178"/>
      <c r="CC1008" s="178"/>
      <c r="CO1008" s="4"/>
    </row>
    <row r="1009" spans="4:93" ht="15.6" x14ac:dyDescent="0.3">
      <c r="D1009" s="2"/>
      <c r="E1009" s="2"/>
      <c r="F1009" s="2"/>
      <c r="G1009" s="3"/>
      <c r="X1009" s="4"/>
      <c r="BC1009" s="4"/>
      <c r="BD1009" s="4"/>
      <c r="BE1009" s="4"/>
      <c r="BF1009" s="4"/>
      <c r="BG1009" s="5"/>
      <c r="BO1009" s="5"/>
      <c r="BP1009" s="5"/>
      <c r="BQ1009" s="177"/>
      <c r="BR1009" s="178"/>
      <c r="BS1009" s="178"/>
      <c r="BT1009" s="178"/>
      <c r="CA1009" s="178"/>
      <c r="CB1009" s="178"/>
      <c r="CC1009" s="178"/>
      <c r="CO1009" s="4"/>
    </row>
    <row r="1010" spans="4:93" ht="15.6" x14ac:dyDescent="0.3">
      <c r="D1010" s="2"/>
      <c r="E1010" s="2"/>
      <c r="F1010" s="2"/>
      <c r="G1010" s="3"/>
      <c r="X1010" s="4"/>
      <c r="BC1010" s="4"/>
      <c r="BD1010" s="4"/>
      <c r="BE1010" s="4"/>
      <c r="BF1010" s="4"/>
      <c r="BG1010" s="5"/>
      <c r="BO1010" s="5"/>
      <c r="BP1010" s="5"/>
      <c r="BQ1010" s="177"/>
      <c r="BR1010" s="178"/>
      <c r="BS1010" s="178"/>
      <c r="BT1010" s="178"/>
      <c r="CA1010" s="178"/>
      <c r="CB1010" s="178"/>
      <c r="CC1010" s="178"/>
      <c r="CO1010" s="4"/>
    </row>
    <row r="1011" spans="4:93" ht="15.6" x14ac:dyDescent="0.3">
      <c r="D1011" s="2"/>
      <c r="E1011" s="2"/>
      <c r="F1011" s="2"/>
      <c r="G1011" s="3"/>
      <c r="X1011" s="4"/>
      <c r="BC1011" s="4"/>
      <c r="BD1011" s="4"/>
      <c r="BE1011" s="4"/>
      <c r="BF1011" s="4"/>
      <c r="BG1011" s="5"/>
      <c r="BO1011" s="5"/>
      <c r="BP1011" s="5"/>
      <c r="BQ1011" s="177"/>
      <c r="BR1011" s="178"/>
      <c r="BS1011" s="178"/>
      <c r="BT1011" s="178"/>
      <c r="CA1011" s="178"/>
      <c r="CB1011" s="178"/>
      <c r="CC1011" s="178"/>
      <c r="CO1011" s="4"/>
    </row>
    <row r="1012" spans="4:93" ht="15.6" x14ac:dyDescent="0.3">
      <c r="D1012" s="2"/>
      <c r="E1012" s="2"/>
      <c r="F1012" s="2"/>
      <c r="G1012" s="3"/>
      <c r="X1012" s="4"/>
      <c r="BC1012" s="4"/>
      <c r="BD1012" s="4"/>
      <c r="BE1012" s="4"/>
      <c r="BF1012" s="4"/>
      <c r="BG1012" s="5"/>
      <c r="BO1012" s="5"/>
      <c r="BP1012" s="5"/>
      <c r="BQ1012" s="177"/>
      <c r="BR1012" s="178"/>
      <c r="BS1012" s="178"/>
      <c r="BT1012" s="178"/>
      <c r="CA1012" s="178"/>
      <c r="CB1012" s="178"/>
      <c r="CC1012" s="178"/>
      <c r="CO1012" s="4"/>
    </row>
    <row r="1013" spans="4:93" ht="15.6" x14ac:dyDescent="0.3">
      <c r="D1013" s="2"/>
      <c r="E1013" s="2"/>
      <c r="F1013" s="2"/>
      <c r="G1013" s="3"/>
      <c r="X1013" s="4"/>
      <c r="BC1013" s="4"/>
      <c r="BD1013" s="4"/>
      <c r="BE1013" s="4"/>
      <c r="BF1013" s="4"/>
      <c r="BG1013" s="5"/>
      <c r="BO1013" s="5"/>
      <c r="BP1013" s="5"/>
      <c r="BQ1013" s="177"/>
      <c r="BR1013" s="178"/>
      <c r="BS1013" s="178"/>
      <c r="BT1013" s="178"/>
      <c r="CA1013" s="178"/>
      <c r="CB1013" s="178"/>
      <c r="CC1013" s="178"/>
      <c r="CO1013" s="4"/>
    </row>
    <row r="1014" spans="4:93" ht="15.6" x14ac:dyDescent="0.3">
      <c r="D1014" s="2"/>
      <c r="E1014" s="2"/>
      <c r="F1014" s="2"/>
      <c r="G1014" s="3"/>
      <c r="X1014" s="4"/>
      <c r="BC1014" s="4"/>
      <c r="BD1014" s="4"/>
      <c r="BE1014" s="4"/>
      <c r="BF1014" s="4"/>
      <c r="BG1014" s="5"/>
      <c r="BO1014" s="5"/>
      <c r="BP1014" s="5"/>
      <c r="BQ1014" s="177"/>
      <c r="BR1014" s="178"/>
      <c r="BS1014" s="178"/>
      <c r="BT1014" s="178"/>
      <c r="CA1014" s="178"/>
      <c r="CB1014" s="178"/>
      <c r="CC1014" s="178"/>
      <c r="CO1014" s="4"/>
    </row>
    <row r="1015" spans="4:93" ht="15.6" x14ac:dyDescent="0.3">
      <c r="D1015" s="2"/>
      <c r="E1015" s="2"/>
      <c r="F1015" s="2"/>
      <c r="G1015" s="3"/>
      <c r="X1015" s="4"/>
      <c r="BC1015" s="4"/>
      <c r="BD1015" s="4"/>
      <c r="BE1015" s="4"/>
      <c r="BF1015" s="4"/>
      <c r="BG1015" s="5"/>
      <c r="BO1015" s="5"/>
      <c r="BP1015" s="5"/>
      <c r="BQ1015" s="177"/>
      <c r="BR1015" s="178"/>
      <c r="BS1015" s="178"/>
      <c r="BT1015" s="178"/>
      <c r="CA1015" s="178"/>
      <c r="CB1015" s="178"/>
      <c r="CC1015" s="178"/>
      <c r="CO1015" s="4"/>
    </row>
    <row r="1016" spans="4:93" ht="15.6" x14ac:dyDescent="0.3">
      <c r="D1016" s="2"/>
      <c r="E1016" s="2"/>
      <c r="F1016" s="2"/>
      <c r="G1016" s="3"/>
      <c r="X1016" s="4"/>
      <c r="BC1016" s="4"/>
      <c r="BD1016" s="4"/>
      <c r="BE1016" s="4"/>
      <c r="BF1016" s="4"/>
      <c r="BG1016" s="5"/>
      <c r="BO1016" s="5"/>
      <c r="BP1016" s="5"/>
      <c r="BQ1016" s="177"/>
      <c r="BR1016" s="178"/>
      <c r="BS1016" s="178"/>
      <c r="BT1016" s="178"/>
      <c r="CA1016" s="178"/>
      <c r="CB1016" s="178"/>
      <c r="CC1016" s="178"/>
      <c r="CO1016" s="4"/>
    </row>
    <row r="1017" spans="4:93" ht="15.6" x14ac:dyDescent="0.3">
      <c r="D1017" s="2"/>
      <c r="E1017" s="2"/>
      <c r="F1017" s="2"/>
      <c r="G1017" s="3"/>
      <c r="X1017" s="4"/>
      <c r="BC1017" s="4"/>
      <c r="BD1017" s="4"/>
      <c r="BE1017" s="4"/>
      <c r="BF1017" s="4"/>
      <c r="BG1017" s="5"/>
      <c r="BO1017" s="5"/>
      <c r="BP1017" s="5"/>
      <c r="BQ1017" s="177"/>
      <c r="BR1017" s="178"/>
      <c r="BS1017" s="178"/>
      <c r="BT1017" s="178"/>
      <c r="CA1017" s="178"/>
      <c r="CB1017" s="178"/>
      <c r="CC1017" s="178"/>
      <c r="CO1017" s="4"/>
    </row>
    <row r="1018" spans="4:93" ht="15.6" x14ac:dyDescent="0.3">
      <c r="D1018" s="2"/>
      <c r="E1018" s="2"/>
      <c r="F1018" s="2"/>
      <c r="G1018" s="3"/>
      <c r="X1018" s="4"/>
      <c r="BC1018" s="4"/>
      <c r="BD1018" s="4"/>
      <c r="BE1018" s="4"/>
      <c r="BF1018" s="4"/>
      <c r="BG1018" s="5"/>
      <c r="BO1018" s="5"/>
      <c r="BP1018" s="5"/>
      <c r="BQ1018" s="177"/>
      <c r="BR1018" s="178"/>
      <c r="BS1018" s="178"/>
      <c r="BT1018" s="178"/>
      <c r="CA1018" s="178"/>
      <c r="CB1018" s="178"/>
      <c r="CC1018" s="178"/>
      <c r="CO1018" s="4"/>
    </row>
    <row r="1019" spans="4:93" ht="15.6" x14ac:dyDescent="0.3">
      <c r="D1019" s="2"/>
      <c r="E1019" s="2"/>
      <c r="F1019" s="2"/>
      <c r="G1019" s="3"/>
      <c r="X1019" s="4"/>
      <c r="BC1019" s="4"/>
      <c r="BD1019" s="4"/>
      <c r="BE1019" s="4"/>
      <c r="BF1019" s="4"/>
      <c r="BG1019" s="5"/>
      <c r="BO1019" s="5"/>
      <c r="BP1019" s="5"/>
      <c r="BQ1019" s="177"/>
      <c r="BR1019" s="178"/>
      <c r="BS1019" s="178"/>
      <c r="BT1019" s="178"/>
      <c r="CA1019" s="178"/>
      <c r="CB1019" s="178"/>
      <c r="CC1019" s="178"/>
      <c r="CO1019" s="4"/>
    </row>
    <row r="1020" spans="4:93" ht="15.6" x14ac:dyDescent="0.3">
      <c r="D1020" s="2"/>
      <c r="E1020" s="2"/>
      <c r="F1020" s="2"/>
      <c r="G1020" s="3"/>
      <c r="X1020" s="4"/>
      <c r="BC1020" s="4"/>
      <c r="BD1020" s="4"/>
      <c r="BE1020" s="4"/>
      <c r="BF1020" s="4"/>
      <c r="BG1020" s="5"/>
      <c r="BO1020" s="5"/>
      <c r="BP1020" s="5"/>
      <c r="BQ1020" s="177"/>
      <c r="BR1020" s="178"/>
      <c r="BS1020" s="178"/>
      <c r="BT1020" s="178"/>
      <c r="CA1020" s="178"/>
      <c r="CB1020" s="178"/>
      <c r="CC1020" s="178"/>
      <c r="CO1020" s="4"/>
    </row>
    <row r="1021" spans="4:93" ht="15.6" x14ac:dyDescent="0.3">
      <c r="G1021" s="3"/>
      <c r="X1021" s="4"/>
      <c r="BC1021" s="5"/>
      <c r="BD1021" s="5"/>
      <c r="BE1021" s="5"/>
      <c r="BF1021" s="5"/>
      <c r="BG1021" s="5"/>
      <c r="BO1021" s="5"/>
      <c r="BP1021" s="5"/>
      <c r="BQ1021" s="177"/>
      <c r="BR1021" s="178"/>
      <c r="BS1021" s="178"/>
      <c r="BT1021" s="178"/>
      <c r="CA1021" s="178"/>
      <c r="CB1021" s="178"/>
      <c r="CC1021" s="178"/>
      <c r="CO1021" s="4"/>
    </row>
    <row r="1022" spans="4:93" ht="15.6" x14ac:dyDescent="0.3">
      <c r="G1022" s="3"/>
      <c r="BC1022" s="5"/>
      <c r="BD1022" s="5"/>
      <c r="BE1022" s="5"/>
      <c r="BF1022" s="5"/>
      <c r="BG1022" s="5"/>
      <c r="BO1022" s="5"/>
      <c r="BP1022" s="5"/>
      <c r="BQ1022" s="177"/>
      <c r="BR1022" s="178"/>
      <c r="BS1022" s="178"/>
      <c r="BT1022" s="178"/>
      <c r="CA1022" s="178"/>
      <c r="CB1022" s="178"/>
      <c r="CC1022" s="178"/>
    </row>
    <row r="1023" spans="4:93" ht="15.6" x14ac:dyDescent="0.3">
      <c r="G1023" s="3"/>
      <c r="BC1023" s="5"/>
      <c r="BD1023" s="5"/>
      <c r="BE1023" s="5"/>
      <c r="BF1023" s="5"/>
      <c r="BG1023" s="5"/>
      <c r="BO1023" s="5"/>
      <c r="BP1023" s="5"/>
      <c r="BQ1023" s="177"/>
      <c r="BR1023" s="178"/>
      <c r="BS1023" s="178"/>
      <c r="BT1023" s="178"/>
      <c r="CA1023" s="178"/>
      <c r="CB1023" s="178"/>
      <c r="CC1023" s="178"/>
    </row>
    <row r="1024" spans="4:93" ht="15.6" x14ac:dyDescent="0.3">
      <c r="G1024" s="3"/>
      <c r="BC1024" s="5"/>
      <c r="BD1024" s="5"/>
      <c r="BE1024" s="5"/>
      <c r="BF1024" s="5"/>
      <c r="BG1024" s="5"/>
      <c r="BO1024" s="5"/>
      <c r="BP1024" s="5"/>
      <c r="BQ1024" s="177"/>
      <c r="BR1024" s="178"/>
      <c r="BS1024" s="178"/>
      <c r="BT1024" s="178"/>
      <c r="CA1024" s="178"/>
      <c r="CB1024" s="178"/>
      <c r="CC1024" s="178"/>
    </row>
    <row r="1025" spans="7:81" ht="15.6" x14ac:dyDescent="0.3">
      <c r="G1025" s="3"/>
      <c r="BC1025" s="5"/>
      <c r="BD1025" s="5"/>
      <c r="BE1025" s="5"/>
      <c r="BF1025" s="5"/>
      <c r="BG1025" s="5"/>
      <c r="BO1025" s="5"/>
      <c r="BP1025" s="5"/>
      <c r="BQ1025" s="177"/>
      <c r="BR1025" s="178"/>
      <c r="BS1025" s="178"/>
      <c r="BT1025" s="178"/>
      <c r="CA1025" s="178"/>
      <c r="CB1025" s="178"/>
      <c r="CC1025" s="178"/>
    </row>
    <row r="1026" spans="7:81" ht="15.6" x14ac:dyDescent="0.3">
      <c r="G1026" s="3"/>
      <c r="BC1026" s="5"/>
      <c r="BD1026" s="5"/>
      <c r="BE1026" s="5"/>
      <c r="BF1026" s="5"/>
      <c r="BG1026" s="5"/>
      <c r="BO1026" s="5"/>
      <c r="BP1026" s="5"/>
      <c r="BQ1026" s="177"/>
      <c r="BR1026" s="178"/>
      <c r="BS1026" s="178"/>
      <c r="BT1026" s="178"/>
      <c r="CA1026" s="178"/>
      <c r="CB1026" s="178"/>
      <c r="CC1026" s="178"/>
    </row>
    <row r="1027" spans="7:81" ht="15.6" x14ac:dyDescent="0.3">
      <c r="G1027" s="3"/>
      <c r="BC1027" s="5"/>
      <c r="BD1027" s="5"/>
      <c r="BE1027" s="5"/>
      <c r="BF1027" s="5"/>
      <c r="BG1027" s="5"/>
      <c r="BO1027" s="5"/>
      <c r="BP1027" s="5"/>
      <c r="BQ1027" s="177"/>
      <c r="BR1027" s="178"/>
      <c r="BS1027" s="178"/>
      <c r="BT1027" s="178"/>
      <c r="CA1027" s="178"/>
      <c r="CB1027" s="178"/>
      <c r="CC1027" s="178"/>
    </row>
    <row r="1028" spans="7:81" ht="15.6" x14ac:dyDescent="0.3">
      <c r="G1028" s="3"/>
      <c r="BC1028" s="5"/>
      <c r="BD1028" s="5"/>
      <c r="BE1028" s="5"/>
      <c r="BF1028" s="5"/>
      <c r="BG1028" s="5"/>
      <c r="BO1028" s="5"/>
      <c r="BP1028" s="5"/>
      <c r="BQ1028" s="177"/>
      <c r="BR1028" s="178"/>
      <c r="BS1028" s="178"/>
      <c r="BT1028" s="178"/>
      <c r="CA1028" s="178"/>
      <c r="CB1028" s="178"/>
      <c r="CC1028" s="178"/>
    </row>
    <row r="1029" spans="7:81" ht="15.6" x14ac:dyDescent="0.3">
      <c r="G1029" s="3"/>
      <c r="BC1029" s="5"/>
      <c r="BD1029" s="5"/>
      <c r="BE1029" s="5"/>
      <c r="BF1029" s="5"/>
      <c r="BG1029" s="5"/>
      <c r="BO1029" s="5"/>
      <c r="BP1029" s="5"/>
      <c r="BQ1029" s="177"/>
      <c r="BR1029" s="178"/>
      <c r="BS1029" s="178"/>
      <c r="BT1029" s="178"/>
      <c r="CA1029" s="178"/>
      <c r="CB1029" s="178"/>
      <c r="CC1029" s="178"/>
    </row>
    <row r="1030" spans="7:81" ht="15.6" x14ac:dyDescent="0.3">
      <c r="G1030" s="3"/>
      <c r="BC1030" s="5"/>
      <c r="BD1030" s="5"/>
      <c r="BE1030" s="5"/>
      <c r="BF1030" s="5"/>
      <c r="BG1030" s="5"/>
      <c r="BO1030" s="5"/>
      <c r="BP1030" s="5"/>
      <c r="BQ1030" s="177"/>
      <c r="BR1030" s="178"/>
      <c r="BS1030" s="178"/>
      <c r="BT1030" s="178"/>
      <c r="CA1030" s="178"/>
      <c r="CB1030" s="178"/>
      <c r="CC1030" s="178"/>
    </row>
    <row r="1031" spans="7:81" ht="15.6" x14ac:dyDescent="0.3">
      <c r="G1031" s="3"/>
      <c r="BC1031" s="5"/>
      <c r="BD1031" s="5"/>
      <c r="BE1031" s="5"/>
      <c r="BF1031" s="5"/>
      <c r="BG1031" s="5"/>
      <c r="BO1031" s="5"/>
      <c r="BP1031" s="5"/>
      <c r="BQ1031" s="177"/>
      <c r="BR1031" s="178"/>
      <c r="BS1031" s="178"/>
      <c r="BT1031" s="178"/>
      <c r="CA1031" s="178"/>
      <c r="CB1031" s="178"/>
      <c r="CC1031" s="178"/>
    </row>
    <row r="1032" spans="7:81" ht="15.6" x14ac:dyDescent="0.3">
      <c r="G1032" s="3"/>
      <c r="BC1032" s="5"/>
      <c r="BD1032" s="5"/>
      <c r="BE1032" s="5"/>
      <c r="BF1032" s="5"/>
      <c r="BG1032" s="5"/>
      <c r="BO1032" s="5"/>
      <c r="BP1032" s="5"/>
      <c r="BQ1032" s="177"/>
      <c r="BR1032" s="178"/>
      <c r="BS1032" s="178"/>
      <c r="BT1032" s="178"/>
      <c r="CA1032" s="178"/>
      <c r="CB1032" s="178"/>
      <c r="CC1032" s="178"/>
    </row>
    <row r="1033" spans="7:81" ht="15.6" x14ac:dyDescent="0.3">
      <c r="G1033" s="3"/>
      <c r="BC1033" s="5"/>
      <c r="BD1033" s="5"/>
      <c r="BE1033" s="5"/>
      <c r="BF1033" s="5"/>
      <c r="BG1033" s="5"/>
      <c r="BO1033" s="5"/>
      <c r="BP1033" s="5"/>
      <c r="BQ1033" s="177"/>
      <c r="BR1033" s="178"/>
      <c r="BS1033" s="178"/>
      <c r="BT1033" s="178"/>
      <c r="CA1033" s="178"/>
      <c r="CB1033" s="178"/>
      <c r="CC1033" s="178"/>
    </row>
    <row r="1034" spans="7:81" ht="15.6" x14ac:dyDescent="0.3">
      <c r="G1034" s="3"/>
      <c r="BC1034" s="5"/>
      <c r="BD1034" s="5"/>
      <c r="BE1034" s="5"/>
      <c r="BF1034" s="5"/>
      <c r="BG1034" s="5"/>
      <c r="BO1034" s="5"/>
      <c r="BP1034" s="5"/>
      <c r="BQ1034" s="177"/>
      <c r="BR1034" s="178"/>
      <c r="BS1034" s="178"/>
      <c r="BT1034" s="178"/>
      <c r="CA1034" s="178"/>
      <c r="CB1034" s="178"/>
      <c r="CC1034" s="178"/>
    </row>
    <row r="1035" spans="7:81" ht="15.6" x14ac:dyDescent="0.3">
      <c r="G1035" s="3"/>
      <c r="BC1035" s="5"/>
      <c r="BD1035" s="5"/>
      <c r="BE1035" s="5"/>
      <c r="BF1035" s="5"/>
      <c r="BG1035" s="5"/>
      <c r="BO1035" s="5"/>
      <c r="BP1035" s="5"/>
      <c r="BQ1035" s="177"/>
      <c r="BR1035" s="178"/>
      <c r="BS1035" s="178"/>
      <c r="BT1035" s="178"/>
      <c r="CA1035" s="178"/>
      <c r="CB1035" s="178"/>
      <c r="CC1035" s="178"/>
    </row>
    <row r="1036" spans="7:81" ht="15.6" x14ac:dyDescent="0.3">
      <c r="G1036" s="3"/>
      <c r="BC1036" s="5"/>
      <c r="BD1036" s="5"/>
      <c r="BE1036" s="5"/>
      <c r="BF1036" s="5"/>
      <c r="BG1036" s="5"/>
      <c r="BO1036" s="5"/>
      <c r="BP1036" s="5"/>
      <c r="BQ1036" s="177"/>
      <c r="BR1036" s="178"/>
      <c r="BS1036" s="178"/>
      <c r="BT1036" s="178"/>
      <c r="CA1036" s="178"/>
      <c r="CB1036" s="178"/>
      <c r="CC1036" s="178"/>
    </row>
    <row r="1037" spans="7:81" ht="15.6" x14ac:dyDescent="0.3">
      <c r="G1037" s="3"/>
      <c r="BC1037" s="5"/>
      <c r="BD1037" s="5"/>
      <c r="BE1037" s="5"/>
      <c r="BF1037" s="5"/>
      <c r="BG1037" s="5"/>
      <c r="BO1037" s="5"/>
      <c r="BP1037" s="5"/>
      <c r="BQ1037" s="177"/>
      <c r="BR1037" s="178"/>
      <c r="BS1037" s="178"/>
      <c r="BT1037" s="178"/>
      <c r="CA1037" s="178"/>
      <c r="CB1037" s="178"/>
      <c r="CC1037" s="178"/>
    </row>
    <row r="1038" spans="7:81" ht="15.6" x14ac:dyDescent="0.3">
      <c r="G1038" s="3"/>
      <c r="BC1038" s="5"/>
      <c r="BD1038" s="5"/>
      <c r="BE1038" s="5"/>
      <c r="BF1038" s="5"/>
      <c r="BG1038" s="5"/>
      <c r="BO1038" s="5"/>
      <c r="BP1038" s="5"/>
      <c r="BQ1038" s="177"/>
      <c r="BR1038" s="178"/>
      <c r="BS1038" s="178"/>
      <c r="BT1038" s="178"/>
      <c r="CA1038" s="178"/>
      <c r="CB1038" s="178"/>
      <c r="CC1038" s="178"/>
    </row>
    <row r="1039" spans="7:81" ht="15.6" x14ac:dyDescent="0.3">
      <c r="G1039" s="3"/>
      <c r="BC1039" s="5"/>
      <c r="BD1039" s="5"/>
      <c r="BE1039" s="5"/>
      <c r="BF1039" s="5"/>
      <c r="BG1039" s="5"/>
      <c r="BO1039" s="5"/>
      <c r="BP1039" s="5"/>
      <c r="BQ1039" s="177"/>
      <c r="BR1039" s="178"/>
      <c r="BS1039" s="178"/>
      <c r="BT1039" s="178"/>
      <c r="CA1039" s="178"/>
      <c r="CB1039" s="178"/>
      <c r="CC1039" s="178"/>
    </row>
    <row r="1040" spans="7:81" ht="15.6" x14ac:dyDescent="0.3">
      <c r="G1040" s="3"/>
      <c r="BC1040" s="5"/>
      <c r="BD1040" s="5"/>
      <c r="BE1040" s="5"/>
      <c r="BF1040" s="5"/>
      <c r="BG1040" s="5"/>
      <c r="BO1040" s="5"/>
      <c r="BP1040" s="5"/>
      <c r="BQ1040" s="177"/>
      <c r="BR1040" s="178"/>
      <c r="BS1040" s="178"/>
      <c r="BT1040" s="178"/>
      <c r="CA1040" s="178"/>
      <c r="CB1040" s="178"/>
      <c r="CC1040" s="178"/>
    </row>
    <row r="1041" spans="7:81" ht="15.6" x14ac:dyDescent="0.3">
      <c r="G1041" s="3"/>
      <c r="BC1041" s="5"/>
      <c r="BD1041" s="5"/>
      <c r="BE1041" s="5"/>
      <c r="BF1041" s="5"/>
      <c r="BG1041" s="5"/>
      <c r="BO1041" s="5"/>
      <c r="BP1041" s="5"/>
      <c r="BQ1041" s="177"/>
      <c r="BR1041" s="178"/>
      <c r="BS1041" s="178"/>
      <c r="BT1041" s="178"/>
      <c r="CA1041" s="178"/>
      <c r="CB1041" s="178"/>
      <c r="CC1041" s="178"/>
    </row>
    <row r="1042" spans="7:81" ht="15.6" x14ac:dyDescent="0.3">
      <c r="G1042" s="3"/>
      <c r="BC1042" s="5"/>
      <c r="BD1042" s="5"/>
      <c r="BE1042" s="5"/>
      <c r="BF1042" s="5"/>
      <c r="BG1042" s="5"/>
      <c r="BO1042" s="5"/>
      <c r="BP1042" s="5"/>
      <c r="BQ1042" s="177"/>
      <c r="BR1042" s="178"/>
      <c r="BS1042" s="178"/>
      <c r="BT1042" s="178"/>
      <c r="CA1042" s="178"/>
      <c r="CB1042" s="178"/>
      <c r="CC1042" s="178"/>
    </row>
    <row r="1043" spans="7:81" ht="15.6" x14ac:dyDescent="0.3">
      <c r="G1043" s="3"/>
      <c r="BC1043" s="5"/>
      <c r="BD1043" s="5"/>
      <c r="BE1043" s="5"/>
      <c r="BF1043" s="5"/>
      <c r="BG1043" s="5"/>
      <c r="BO1043" s="5"/>
      <c r="BP1043" s="5"/>
      <c r="BQ1043" s="177"/>
      <c r="BR1043" s="178"/>
      <c r="BS1043" s="178"/>
      <c r="BT1043" s="178"/>
      <c r="CA1043" s="178"/>
      <c r="CB1043" s="178"/>
      <c r="CC1043" s="178"/>
    </row>
    <row r="1044" spans="7:81" ht="15.6" x14ac:dyDescent="0.3">
      <c r="G1044" s="3"/>
      <c r="BC1044" s="5"/>
      <c r="BD1044" s="5"/>
      <c r="BE1044" s="5"/>
      <c r="BF1044" s="5"/>
      <c r="BG1044" s="5"/>
      <c r="BO1044" s="5"/>
      <c r="BP1044" s="5"/>
      <c r="BQ1044" s="177"/>
      <c r="BR1044" s="178"/>
      <c r="BS1044" s="178"/>
      <c r="BT1044" s="178"/>
      <c r="CA1044" s="178"/>
      <c r="CB1044" s="178"/>
      <c r="CC1044" s="178"/>
    </row>
    <row r="1045" spans="7:81" ht="15.6" x14ac:dyDescent="0.3">
      <c r="G1045" s="3"/>
      <c r="BC1045" s="5"/>
      <c r="BD1045" s="5"/>
      <c r="BE1045" s="5"/>
      <c r="BF1045" s="5"/>
      <c r="BG1045" s="5"/>
      <c r="BO1045" s="5"/>
      <c r="BP1045" s="5"/>
      <c r="BQ1045" s="177"/>
      <c r="BR1045" s="178"/>
      <c r="BS1045" s="178"/>
      <c r="BT1045" s="178"/>
      <c r="CA1045" s="178"/>
      <c r="CB1045" s="178"/>
      <c r="CC1045" s="178"/>
    </row>
    <row r="1046" spans="7:81" ht="15.6" x14ac:dyDescent="0.3">
      <c r="G1046" s="3"/>
      <c r="BC1046" s="5"/>
      <c r="BD1046" s="5"/>
      <c r="BE1046" s="5"/>
      <c r="BF1046" s="5"/>
      <c r="BG1046" s="5"/>
      <c r="BO1046" s="5"/>
      <c r="BP1046" s="5"/>
      <c r="BQ1046" s="177"/>
      <c r="BR1046" s="178"/>
      <c r="BS1046" s="178"/>
      <c r="BT1046" s="178"/>
      <c r="CA1046" s="178"/>
      <c r="CB1046" s="178"/>
      <c r="CC1046" s="178"/>
    </row>
    <row r="1047" spans="7:81" ht="15.6" x14ac:dyDescent="0.3">
      <c r="G1047" s="3"/>
      <c r="BC1047" s="5"/>
      <c r="BD1047" s="5"/>
      <c r="BE1047" s="5"/>
      <c r="BF1047" s="5"/>
      <c r="BG1047" s="5"/>
      <c r="BO1047" s="5"/>
      <c r="BP1047" s="5"/>
      <c r="BQ1047" s="177"/>
      <c r="BR1047" s="178"/>
      <c r="BS1047" s="178"/>
      <c r="BT1047" s="178"/>
      <c r="CA1047" s="178"/>
      <c r="CB1047" s="178"/>
      <c r="CC1047" s="178"/>
    </row>
    <row r="1048" spans="7:81" ht="15.6" x14ac:dyDescent="0.3">
      <c r="G1048" s="3"/>
      <c r="BC1048" s="5"/>
      <c r="BD1048" s="5"/>
      <c r="BE1048" s="5"/>
      <c r="BF1048" s="5"/>
      <c r="BG1048" s="5"/>
      <c r="BO1048" s="5"/>
      <c r="BP1048" s="5"/>
      <c r="BQ1048" s="177"/>
      <c r="BR1048" s="178"/>
      <c r="BS1048" s="178"/>
      <c r="BT1048" s="178"/>
      <c r="CA1048" s="178"/>
      <c r="CB1048" s="178"/>
      <c r="CC1048" s="178"/>
    </row>
    <row r="1049" spans="7:81" ht="15.6" x14ac:dyDescent="0.3">
      <c r="G1049" s="3"/>
      <c r="BC1049" s="5"/>
      <c r="BD1049" s="5"/>
      <c r="BE1049" s="5"/>
      <c r="BF1049" s="5"/>
      <c r="BG1049" s="5"/>
      <c r="BO1049" s="5"/>
      <c r="BP1049" s="5"/>
      <c r="BQ1049" s="177"/>
      <c r="BR1049" s="178"/>
      <c r="BS1049" s="178"/>
      <c r="BT1049" s="178"/>
      <c r="CA1049" s="178"/>
      <c r="CB1049" s="178"/>
      <c r="CC1049" s="178"/>
    </row>
    <row r="1050" spans="7:81" ht="15.6" x14ac:dyDescent="0.3">
      <c r="G1050" s="3"/>
      <c r="BC1050" s="5"/>
      <c r="BD1050" s="5"/>
      <c r="BE1050" s="5"/>
      <c r="BF1050" s="5"/>
      <c r="BG1050" s="5"/>
      <c r="BO1050" s="5"/>
      <c r="BP1050" s="5"/>
      <c r="BQ1050" s="177"/>
      <c r="BR1050" s="178"/>
      <c r="BS1050" s="178"/>
      <c r="BT1050" s="178"/>
      <c r="CA1050" s="178"/>
      <c r="CB1050" s="178"/>
      <c r="CC1050" s="178"/>
    </row>
    <row r="1051" spans="7:81" ht="15.6" x14ac:dyDescent="0.3">
      <c r="G1051" s="3"/>
      <c r="BC1051" s="5"/>
      <c r="BD1051" s="5"/>
      <c r="BE1051" s="5"/>
      <c r="BF1051" s="5"/>
      <c r="BG1051" s="5"/>
      <c r="BO1051" s="5"/>
      <c r="BP1051" s="5"/>
      <c r="BQ1051" s="177"/>
      <c r="BR1051" s="178"/>
      <c r="BS1051" s="178"/>
      <c r="BT1051" s="178"/>
      <c r="CA1051" s="178"/>
      <c r="CB1051" s="178"/>
      <c r="CC1051" s="178"/>
    </row>
    <row r="1052" spans="7:81" ht="15.6" x14ac:dyDescent="0.3">
      <c r="G1052" s="3"/>
      <c r="BC1052" s="5"/>
      <c r="BD1052" s="5"/>
      <c r="BE1052" s="5"/>
      <c r="BF1052" s="5"/>
      <c r="BG1052" s="5"/>
      <c r="BO1052" s="5"/>
      <c r="BP1052" s="5"/>
      <c r="BQ1052" s="177"/>
      <c r="BR1052" s="178"/>
      <c r="BS1052" s="178"/>
      <c r="BT1052" s="178"/>
      <c r="CA1052" s="178"/>
      <c r="CB1052" s="178"/>
      <c r="CC1052" s="178"/>
    </row>
  </sheetData>
  <autoFilter ref="A5:DG207" xr:uid="{00000000-0009-0000-0000-000000000000}"/>
  <mergeCells count="64">
    <mergeCell ref="BC3:BE3"/>
    <mergeCell ref="BF3:BH3"/>
    <mergeCell ref="BI3:BK3"/>
    <mergeCell ref="AH3:AJ3"/>
    <mergeCell ref="AK3:AM3"/>
    <mergeCell ref="AN3:AP3"/>
    <mergeCell ref="AQ3:AS3"/>
    <mergeCell ref="AT3:AV3"/>
    <mergeCell ref="CY3:DA3"/>
    <mergeCell ref="DB3:DD3"/>
    <mergeCell ref="M3:O3"/>
    <mergeCell ref="P3:R3"/>
    <mergeCell ref="S3:U3"/>
    <mergeCell ref="V3:X3"/>
    <mergeCell ref="Y3:AA3"/>
    <mergeCell ref="AB3:AD3"/>
    <mergeCell ref="AE3:AG3"/>
    <mergeCell ref="BL3:BN3"/>
    <mergeCell ref="BO3:BQ3"/>
    <mergeCell ref="BR3:BT3"/>
    <mergeCell ref="BU3:BW3"/>
    <mergeCell ref="CV3:CX3"/>
    <mergeCell ref="AW3:AY3"/>
    <mergeCell ref="AZ3:BB3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CG4:CI4"/>
    <mergeCell ref="BX4:BZ4"/>
    <mergeCell ref="CD4:CF4"/>
    <mergeCell ref="BC4:BE4"/>
    <mergeCell ref="BF4:BH4"/>
    <mergeCell ref="BI4:BK4"/>
    <mergeCell ref="BL4:BN4"/>
    <mergeCell ref="BO4:BQ4"/>
    <mergeCell ref="BR4:BT4"/>
    <mergeCell ref="BU4:BW4"/>
    <mergeCell ref="CY4:DA4"/>
    <mergeCell ref="DB4:DD4"/>
    <mergeCell ref="BX3:BZ3"/>
    <mergeCell ref="CD3:CF3"/>
    <mergeCell ref="CG3:CI3"/>
    <mergeCell ref="CJ3:CL3"/>
    <mergeCell ref="CM3:CO3"/>
    <mergeCell ref="CP3:CR3"/>
    <mergeCell ref="CS3:CU3"/>
    <mergeCell ref="CA3:CC3"/>
    <mergeCell ref="CA4:CC4"/>
    <mergeCell ref="CJ4:CL4"/>
    <mergeCell ref="CM4:CO4"/>
    <mergeCell ref="CP4:CR4"/>
    <mergeCell ref="CS4:CU4"/>
    <mergeCell ref="CV4:CX4"/>
  </mergeCells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BK POOMSAE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2022-06-21T16:23:22Z</dcterms:created>
  <dcterms:modified xsi:type="dcterms:W3CDTF">2025-12-15T00:47:44Z</dcterms:modified>
</cp:coreProperties>
</file>