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1C78A742-4B89-4405-B0C2-BF5079EE3B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K POOMSAE 2025" sheetId="1" r:id="rId1"/>
  </sheets>
  <definedNames>
    <definedName name="_xlnm._FilterDatabase" localSheetId="0" hidden="1">'BK POOMSAE 2025'!$A$5:$CT$207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ChsmCrIt7rUFsusNTZdNHp+YIZLzwmPB+4LxHc6muA="/>
    </ext>
  </extLst>
</workbook>
</file>

<file path=xl/calcChain.xml><?xml version="1.0" encoding="utf-8"?>
<calcChain xmlns="http://schemas.openxmlformats.org/spreadsheetml/2006/main">
  <c r="L76" i="1" l="1"/>
  <c r="K76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M180" i="1" s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M156" i="1" s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M139" i="1" s="1"/>
  <c r="L138" i="1"/>
  <c r="K138" i="1"/>
  <c r="L137" i="1"/>
  <c r="K137" i="1"/>
  <c r="L136" i="1"/>
  <c r="M136" i="1" s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M97" i="1" s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M90" i="1" s="1"/>
  <c r="L89" i="1"/>
  <c r="M89" i="1" s="1"/>
  <c r="L88" i="1"/>
  <c r="K88" i="1"/>
  <c r="L87" i="1"/>
  <c r="K87" i="1"/>
  <c r="L86" i="1"/>
  <c r="K86" i="1"/>
  <c r="L85" i="1"/>
  <c r="M85" i="1" s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M67" i="1" s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M27" i="1" s="1"/>
  <c r="L26" i="1"/>
  <c r="K26" i="1"/>
  <c r="L25" i="1"/>
  <c r="K25" i="1"/>
  <c r="L24" i="1"/>
  <c r="K24" i="1"/>
  <c r="L23" i="1"/>
  <c r="M23" i="1" s="1"/>
  <c r="L22" i="1"/>
  <c r="K22" i="1"/>
  <c r="L21" i="1"/>
  <c r="K21" i="1"/>
  <c r="L20" i="1"/>
  <c r="M20" i="1" s="1"/>
  <c r="L19" i="1"/>
  <c r="K19" i="1"/>
  <c r="L18" i="1"/>
  <c r="M18" i="1" s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M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61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L6" i="1"/>
  <c r="M6" i="1" s="1"/>
  <c r="M162" i="1" l="1"/>
  <c r="M81" i="1"/>
  <c r="M76" i="1"/>
  <c r="M74" i="1"/>
  <c r="M19" i="1"/>
  <c r="M26" i="1"/>
  <c r="M82" i="1"/>
  <c r="M102" i="1"/>
  <c r="M108" i="1"/>
  <c r="M114" i="1"/>
  <c r="M120" i="1"/>
  <c r="M145" i="1"/>
  <c r="M155" i="1"/>
  <c r="M161" i="1"/>
  <c r="M172" i="1"/>
  <c r="M17" i="1"/>
  <c r="M87" i="1"/>
  <c r="M94" i="1"/>
  <c r="M186" i="1"/>
  <c r="M192" i="1"/>
  <c r="M198" i="1"/>
  <c r="M204" i="1"/>
  <c r="M44" i="1"/>
  <c r="M50" i="1"/>
  <c r="M62" i="1"/>
  <c r="M138" i="1"/>
  <c r="M187" i="1"/>
  <c r="M193" i="1"/>
  <c r="M9" i="1"/>
  <c r="M196" i="1"/>
  <c r="M148" i="1"/>
  <c r="M24" i="1"/>
  <c r="M203" i="1"/>
  <c r="M70" i="1"/>
  <c r="M103" i="1"/>
  <c r="M109" i="1"/>
  <c r="M115" i="1"/>
  <c r="M121" i="1"/>
  <c r="M127" i="1"/>
  <c r="M133" i="1"/>
  <c r="M140" i="1"/>
  <c r="M182" i="1"/>
  <c r="M137" i="1"/>
  <c r="M71" i="1"/>
  <c r="M110" i="1"/>
  <c r="M116" i="1"/>
  <c r="M122" i="1"/>
  <c r="M128" i="1"/>
  <c r="M134" i="1"/>
  <c r="M147" i="1"/>
  <c r="M183" i="1"/>
  <c r="M201" i="1"/>
  <c r="M119" i="1"/>
  <c r="M144" i="1"/>
  <c r="M150" i="1"/>
  <c r="M181" i="1"/>
  <c r="M205" i="1"/>
  <c r="M13" i="1"/>
  <c r="M33" i="1"/>
  <c r="M39" i="1"/>
  <c r="M51" i="1"/>
  <c r="M57" i="1"/>
  <c r="M96" i="1"/>
  <c r="M151" i="1"/>
  <c r="M157" i="1"/>
  <c r="M175" i="1"/>
  <c r="M188" i="1"/>
  <c r="M8" i="1"/>
  <c r="M14" i="1"/>
  <c r="M21" i="1"/>
  <c r="M15" i="1"/>
  <c r="M22" i="1"/>
  <c r="M92" i="1"/>
  <c r="M153" i="1"/>
  <c r="M159" i="1"/>
  <c r="M165" i="1"/>
  <c r="M171" i="1"/>
  <c r="M72" i="1"/>
  <c r="M79" i="1"/>
  <c r="M99" i="1"/>
  <c r="M105" i="1"/>
  <c r="M28" i="1"/>
  <c r="M34" i="1"/>
  <c r="M40" i="1"/>
  <c r="M46" i="1"/>
  <c r="M52" i="1"/>
  <c r="M64" i="1"/>
  <c r="M91" i="1"/>
  <c r="M199" i="1"/>
  <c r="M163" i="1"/>
  <c r="M84" i="1"/>
  <c r="M55" i="1"/>
  <c r="M30" i="1"/>
  <c r="M36" i="1"/>
  <c r="M48" i="1"/>
  <c r="M54" i="1"/>
  <c r="M66" i="1"/>
  <c r="M191" i="1"/>
  <c r="M101" i="1"/>
  <c r="M88" i="1"/>
  <c r="M58" i="1"/>
  <c r="M169" i="1"/>
  <c r="M16" i="1"/>
  <c r="M41" i="1"/>
  <c r="M47" i="1"/>
  <c r="M59" i="1"/>
  <c r="M98" i="1"/>
  <c r="M158" i="1"/>
  <c r="M164" i="1"/>
  <c r="M176" i="1"/>
  <c r="M200" i="1"/>
  <c r="M207" i="1"/>
  <c r="M12" i="1"/>
  <c r="M31" i="1"/>
  <c r="M86" i="1"/>
  <c r="M93" i="1"/>
  <c r="M111" i="1"/>
  <c r="M117" i="1"/>
  <c r="M123" i="1"/>
  <c r="M129" i="1"/>
  <c r="M142" i="1"/>
  <c r="M202" i="1"/>
  <c r="M118" i="1"/>
  <c r="M125" i="1"/>
  <c r="M37" i="1"/>
  <c r="M43" i="1"/>
  <c r="M49" i="1"/>
  <c r="M61" i="1"/>
  <c r="M73" i="1"/>
  <c r="M80" i="1"/>
  <c r="M100" i="1"/>
  <c r="M154" i="1"/>
  <c r="M160" i="1"/>
  <c r="M166" i="1"/>
  <c r="M178" i="1"/>
  <c r="M104" i="1"/>
  <c r="M149" i="1"/>
  <c r="M170" i="1"/>
  <c r="M68" i="1"/>
  <c r="M29" i="1"/>
  <c r="M65" i="1"/>
  <c r="M78" i="1"/>
  <c r="M126" i="1"/>
  <c r="M132" i="1"/>
  <c r="M143" i="1"/>
  <c r="M174" i="1"/>
  <c r="M179" i="1"/>
  <c r="M185" i="1"/>
  <c r="M25" i="1"/>
  <c r="M32" i="1"/>
  <c r="M69" i="1"/>
  <c r="M95" i="1"/>
  <c r="M107" i="1"/>
  <c r="M112" i="1"/>
  <c r="M135" i="1"/>
  <c r="M141" i="1"/>
  <c r="M146" i="1"/>
  <c r="M177" i="1"/>
  <c r="M194" i="1"/>
  <c r="M56" i="1"/>
  <c r="M124" i="1"/>
  <c r="M189" i="1"/>
  <c r="M197" i="1"/>
  <c r="M35" i="1"/>
  <c r="M106" i="1"/>
  <c r="M10" i="1"/>
  <c r="M53" i="1"/>
  <c r="M130" i="1"/>
  <c r="M167" i="1"/>
  <c r="M206" i="1"/>
  <c r="M38" i="1"/>
  <c r="M77" i="1"/>
  <c r="M83" i="1"/>
  <c r="M113" i="1"/>
  <c r="M131" i="1"/>
  <c r="M152" i="1"/>
  <c r="M168" i="1"/>
  <c r="M173" i="1"/>
  <c r="M184" i="1"/>
  <c r="M190" i="1"/>
  <c r="M11" i="1"/>
  <c r="M45" i="1"/>
  <c r="M63" i="1"/>
  <c r="M75" i="1"/>
  <c r="M195" i="1"/>
  <c r="M42" i="1"/>
  <c r="M60" i="1"/>
</calcChain>
</file>

<file path=xl/sharedStrings.xml><?xml version="1.0" encoding="utf-8"?>
<sst xmlns="http://schemas.openxmlformats.org/spreadsheetml/2006/main" count="2006" uniqueCount="337">
  <si>
    <t>Bodový kalendár POOMSAE SATKD</t>
  </si>
  <si>
    <t xml:space="preserve">                 </t>
  </si>
  <si>
    <t>Obdobie:</t>
  </si>
  <si>
    <t>Turkish Open G2</t>
  </si>
  <si>
    <t>Bulgaria open G1</t>
  </si>
  <si>
    <t>ME Tallinn G4</t>
  </si>
  <si>
    <t>Austrian open G1</t>
  </si>
  <si>
    <t>Falcon Cup</t>
  </si>
  <si>
    <t xml:space="preserve">Cassovia open </t>
  </si>
  <si>
    <t>Bratislava open</t>
  </si>
  <si>
    <t>BOHEMIA CUP (CZE)</t>
  </si>
  <si>
    <t>Olympic Hopes HU</t>
  </si>
  <si>
    <t>HAVÍROVSKY POHAR (CZE)</t>
  </si>
  <si>
    <t>CROATIA KARLOVAC OPEN (CRO)</t>
  </si>
  <si>
    <t>HUNGARIA OPEN</t>
  </si>
  <si>
    <t>KORČULA OPEN</t>
  </si>
  <si>
    <t>Black Tiger</t>
  </si>
  <si>
    <t>VIENNA OPEN</t>
  </si>
  <si>
    <t>Ilyo Cup</t>
  </si>
  <si>
    <t>Czech Open/KOLÍN CUP</t>
  </si>
  <si>
    <t>MSR</t>
  </si>
  <si>
    <t>CROATIA OPEN</t>
  </si>
  <si>
    <t>HANMADANG (KOR)</t>
  </si>
  <si>
    <t>Prague Open</t>
  </si>
  <si>
    <t>Hansoo Cup</t>
  </si>
  <si>
    <t>MAKSIMIR (CRO)</t>
  </si>
  <si>
    <t>Kategória 1</t>
  </si>
  <si>
    <t>Kategória 2</t>
  </si>
  <si>
    <t>Klub</t>
  </si>
  <si>
    <t>Priezvisko</t>
  </si>
  <si>
    <t>Ročník</t>
  </si>
  <si>
    <t>Stupeň</t>
  </si>
  <si>
    <t>Body</t>
  </si>
  <si>
    <t>Body SPOLU</t>
  </si>
  <si>
    <t>Body prenos</t>
  </si>
  <si>
    <t>Free style</t>
  </si>
  <si>
    <t>č.</t>
  </si>
  <si>
    <t xml:space="preserve"> a meno</t>
  </si>
  <si>
    <t>CRM</t>
  </si>
  <si>
    <t>Miesto</t>
  </si>
  <si>
    <t>Kolo</t>
  </si>
  <si>
    <t>1. DETI</t>
  </si>
  <si>
    <t>Pupils D</t>
  </si>
  <si>
    <t>FALCON TKD KLUB Rimavská Sobota</t>
  </si>
  <si>
    <t>Bitala Valentín</t>
  </si>
  <si>
    <t>8. GUP</t>
  </si>
  <si>
    <t>1.</t>
  </si>
  <si>
    <t>ILYO TKD Trenčín</t>
  </si>
  <si>
    <t>Dugasová Matilda</t>
  </si>
  <si>
    <t>3.</t>
  </si>
  <si>
    <t>Farkaš Leo</t>
  </si>
  <si>
    <t>9. GUP</t>
  </si>
  <si>
    <t>2.</t>
  </si>
  <si>
    <t>TKD KLUB Hnúšťa</t>
  </si>
  <si>
    <t>Mališová Petra</t>
  </si>
  <si>
    <t>RYONG TKD ŠKP Bratislava</t>
  </si>
  <si>
    <t>Petráš Jakub</t>
  </si>
  <si>
    <t>7. GUP</t>
  </si>
  <si>
    <t>Striežovská Tamia</t>
  </si>
  <si>
    <t>Pupils C</t>
  </si>
  <si>
    <t>Benko Filip</t>
  </si>
  <si>
    <t>6. GUP</t>
  </si>
  <si>
    <t>Gerber Hugo</t>
  </si>
  <si>
    <t>5. GUP</t>
  </si>
  <si>
    <t>Magdin Teo</t>
  </si>
  <si>
    <t>Mošková Martina Suphandara</t>
  </si>
  <si>
    <t>KORYO TKD SLÁVIA UPJŠ Košice</t>
  </si>
  <si>
    <t>Olách Oliver</t>
  </si>
  <si>
    <t>Pupils B</t>
  </si>
  <si>
    <t>ILYO TKD ŠKP Košice</t>
  </si>
  <si>
    <t>Kucirková Dorota</t>
  </si>
  <si>
    <t>3. GUP</t>
  </si>
  <si>
    <t>2. ŽIACI</t>
  </si>
  <si>
    <t>YC D</t>
  </si>
  <si>
    <t>Antalová Romana</t>
  </si>
  <si>
    <t>KORYO PANTHERS TKD Rožňava</t>
  </si>
  <si>
    <t>Benčko Teo</t>
  </si>
  <si>
    <t>Dugasová Miroslava</t>
  </si>
  <si>
    <t>-</t>
  </si>
  <si>
    <t>4.</t>
  </si>
  <si>
    <t>12.</t>
  </si>
  <si>
    <t>Fornadlova Timea</t>
  </si>
  <si>
    <t>Kovalev Robert</t>
  </si>
  <si>
    <t>Moravanský Marcus</t>
  </si>
  <si>
    <t>TKD 4U Liptovský Mikuláš</t>
  </si>
  <si>
    <t>Révayová Miriam</t>
  </si>
  <si>
    <t>5.</t>
  </si>
  <si>
    <t>Selčanová Amélie</t>
  </si>
  <si>
    <t>6.</t>
  </si>
  <si>
    <t>Telecká Eva</t>
  </si>
  <si>
    <t>Tomak Oleksandr</t>
  </si>
  <si>
    <t>Uličná Martina</t>
  </si>
  <si>
    <t>Véghová Eliška</t>
  </si>
  <si>
    <t>Vyskočániová Sofia</t>
  </si>
  <si>
    <t>8.</t>
  </si>
  <si>
    <t>YC C</t>
  </si>
  <si>
    <t>Ali Bashir Rovan</t>
  </si>
  <si>
    <t>Balciarová Ella</t>
  </si>
  <si>
    <t>Bálintová Jana</t>
  </si>
  <si>
    <t>Belúchová Anežka</t>
  </si>
  <si>
    <t>Czeneová Lia</t>
  </si>
  <si>
    <t>Drimmer Mark</t>
  </si>
  <si>
    <t>Farkaš Teodor</t>
  </si>
  <si>
    <t>4. GUP</t>
  </si>
  <si>
    <t>Farkašová Terézia</t>
  </si>
  <si>
    <t>Gyuran Timon</t>
  </si>
  <si>
    <t>Horňák Andrej 15</t>
  </si>
  <si>
    <t>Jeníková Gabriela</t>
  </si>
  <si>
    <t>7.</t>
  </si>
  <si>
    <t>Kačala Simon</t>
  </si>
  <si>
    <t>Kavka Alex</t>
  </si>
  <si>
    <t>Klimková Viktória</t>
  </si>
  <si>
    <t>STAR-CLUB Košice</t>
  </si>
  <si>
    <t>Kmecová Romana</t>
  </si>
  <si>
    <t>Kováčová Tajana</t>
  </si>
  <si>
    <t>Lenárt Matúš</t>
  </si>
  <si>
    <t>Maláková Liliana</t>
  </si>
  <si>
    <t>Mošková Marcela Suphankanlaya</t>
  </si>
  <si>
    <t>Pacalaj Robert</t>
  </si>
  <si>
    <t>Polyák Freia Rheannon</t>
  </si>
  <si>
    <t>9.</t>
  </si>
  <si>
    <t>Porubská Diana</t>
  </si>
  <si>
    <t>TKD HAKIMI Rožňava</t>
  </si>
  <si>
    <t>Sečkárová ml. Ivana</t>
  </si>
  <si>
    <t>Stankovičová Noemi</t>
  </si>
  <si>
    <t>Szántó Patrik Nathan</t>
  </si>
  <si>
    <t>Takáč Ladislav</t>
  </si>
  <si>
    <t>Than Van Khoa</t>
  </si>
  <si>
    <t>Tóth Matúš</t>
  </si>
  <si>
    <t>YC B</t>
  </si>
  <si>
    <t>Farkaš Gejza</t>
  </si>
  <si>
    <t>Horňák Andrej 14</t>
  </si>
  <si>
    <t>1. GUP</t>
  </si>
  <si>
    <t>Juhás Marek</t>
  </si>
  <si>
    <t>Kucirková Johana</t>
  </si>
  <si>
    <t>2. GUP</t>
  </si>
  <si>
    <t>Kuruová Nina Alžbeta</t>
  </si>
  <si>
    <t>Markovičová Gabriela</t>
  </si>
  <si>
    <t>Zagyi Michal</t>
  </si>
  <si>
    <t>3. KADETI</t>
  </si>
  <si>
    <t>C D</t>
  </si>
  <si>
    <t>Bitalová Vanesa</t>
  </si>
  <si>
    <t>10. GUP</t>
  </si>
  <si>
    <t>Dugasová Martina</t>
  </si>
  <si>
    <t>Matuška Samuel</t>
  </si>
  <si>
    <t>Mihalíková Simona</t>
  </si>
  <si>
    <t>Vyoral Damián</t>
  </si>
  <si>
    <t>C C</t>
  </si>
  <si>
    <t>Ali Bashir Ola</t>
  </si>
  <si>
    <t>Angyal Richard</t>
  </si>
  <si>
    <t>11.</t>
  </si>
  <si>
    <t>Antalová Alexandra Lea</t>
  </si>
  <si>
    <t>10.</t>
  </si>
  <si>
    <t>Artyukh Vasilisa</t>
  </si>
  <si>
    <t>Babony Peter</t>
  </si>
  <si>
    <t>Barča Max</t>
  </si>
  <si>
    <t>Borovská Alžbeta</t>
  </si>
  <si>
    <t>Černák Vavro</t>
  </si>
  <si>
    <t>Čerňan Sebastién</t>
  </si>
  <si>
    <t>Crnovršanin Adnan</t>
  </si>
  <si>
    <t>Gyulaffy Jozef</t>
  </si>
  <si>
    <t>Harvanka Michal</t>
  </si>
  <si>
    <t>Horňáková Michaela</t>
  </si>
  <si>
    <t>Jakabčin Rastislav</t>
  </si>
  <si>
    <t>Juhásová Alexandra</t>
  </si>
  <si>
    <t>Kamoďa Marek</t>
  </si>
  <si>
    <t>Kamoďová Dominika</t>
  </si>
  <si>
    <t>Kavka Pavel</t>
  </si>
  <si>
    <t>Kovalova Valeriia</t>
  </si>
  <si>
    <t>Magdin Lukáš</t>
  </si>
  <si>
    <t>Miškovová Martina</t>
  </si>
  <si>
    <t>Petrová Zina</t>
  </si>
  <si>
    <t>Riečičiar Andrej</t>
  </si>
  <si>
    <t>Roláková Liliana</t>
  </si>
  <si>
    <t>Sani Lukáš</t>
  </si>
  <si>
    <t xml:space="preserve">C C </t>
  </si>
  <si>
    <t>Šidlo Patrick</t>
  </si>
  <si>
    <t>Šoffová Viktória</t>
  </si>
  <si>
    <t>Stieranka Jasmin</t>
  </si>
  <si>
    <t>Takáčová Sofia Larison</t>
  </si>
  <si>
    <t>Támár Tomáš</t>
  </si>
  <si>
    <t>Turoň Samuel</t>
  </si>
  <si>
    <t>Vančová Aneta</t>
  </si>
  <si>
    <t>C B</t>
  </si>
  <si>
    <t>Daňo Jakub</t>
  </si>
  <si>
    <t>Doka Maksym</t>
  </si>
  <si>
    <t>Galková Tereza</t>
  </si>
  <si>
    <t>Hančáková Laura</t>
  </si>
  <si>
    <t>Hillier Hugo Harrison</t>
  </si>
  <si>
    <t>Kendereš Marko</t>
  </si>
  <si>
    <t>Kovaleva Viktoriia</t>
  </si>
  <si>
    <t>Kyseľ Leo</t>
  </si>
  <si>
    <t>Lörinčíková Alexandra Lujza</t>
  </si>
  <si>
    <t>Mamuti Zainab</t>
  </si>
  <si>
    <t>Onderková Lilly</t>
  </si>
  <si>
    <t>Sammon Kaya</t>
  </si>
  <si>
    <t>Szlovinecz Marko Gregor</t>
  </si>
  <si>
    <t>Szlovinecz Michal Gregor</t>
  </si>
  <si>
    <t>Ukašíková Michaela</t>
  </si>
  <si>
    <t>Vaško Richard</t>
  </si>
  <si>
    <t>Vidinská Diana</t>
  </si>
  <si>
    <t>C A</t>
  </si>
  <si>
    <t>Račková Simona</t>
  </si>
  <si>
    <t>1. DAN</t>
  </si>
  <si>
    <t>Závodná Lea</t>
  </si>
  <si>
    <t>4. JUNIORI</t>
  </si>
  <si>
    <t xml:space="preserve">J D </t>
  </si>
  <si>
    <t>Devečková Erika</t>
  </si>
  <si>
    <t>Lehotský Ľuboslav</t>
  </si>
  <si>
    <t>J C</t>
  </si>
  <si>
    <t>Alexa Vladimír</t>
  </si>
  <si>
    <t>Artyukh Maria</t>
  </si>
  <si>
    <t xml:space="preserve">J C </t>
  </si>
  <si>
    <t>Bitala Marek</t>
  </si>
  <si>
    <t>Boňková Lenka</t>
  </si>
  <si>
    <t>Černák Urban</t>
  </si>
  <si>
    <t>Forgonová Anna Borbála</t>
  </si>
  <si>
    <t>Hlavatý Martin</t>
  </si>
  <si>
    <t>Hribík Daniel</t>
  </si>
  <si>
    <t>Jančošeková Nina</t>
  </si>
  <si>
    <t>Klenovičová Ema</t>
  </si>
  <si>
    <t>Koščák Samuel</t>
  </si>
  <si>
    <t>Lászlóová Sofia</t>
  </si>
  <si>
    <t>Maradíková Sabína</t>
  </si>
  <si>
    <t>Marková Tamara</t>
  </si>
  <si>
    <t>Maťo Stanislav</t>
  </si>
  <si>
    <t>Mičuchová Lucia</t>
  </si>
  <si>
    <t>Nguyen Huu Hoang Long Jakub</t>
  </si>
  <si>
    <t>Vančová Veronika</t>
  </si>
  <si>
    <t>Vyskočáni Adrián</t>
  </si>
  <si>
    <t>J B</t>
  </si>
  <si>
    <t>Briškárová Juliana</t>
  </si>
  <si>
    <t>Demeter Dávid</t>
  </si>
  <si>
    <t>Dudáš Róbert</t>
  </si>
  <si>
    <t xml:space="preserve">J B </t>
  </si>
  <si>
    <t>Fekésházy Oliver</t>
  </si>
  <si>
    <t>Legáth Alex</t>
  </si>
  <si>
    <t>Mitro Leonard</t>
  </si>
  <si>
    <t>Palenčár Patrik</t>
  </si>
  <si>
    <t>Ružbarská Natália</t>
  </si>
  <si>
    <t>Spačková Sofia</t>
  </si>
  <si>
    <t>Spodniak Marek</t>
  </si>
  <si>
    <t>Štickner Vincent Lucas</t>
  </si>
  <si>
    <t>Támárová Viktória</t>
  </si>
  <si>
    <t>Than Lan Anh</t>
  </si>
  <si>
    <t>J A</t>
  </si>
  <si>
    <t>Bubancová Tatiana</t>
  </si>
  <si>
    <t>Gregorová Martina</t>
  </si>
  <si>
    <t>2. DAN</t>
  </si>
  <si>
    <t>Kaminský Tomáš</t>
  </si>
  <si>
    <t>Mag Adrian</t>
  </si>
  <si>
    <t>Mamuti Hamza</t>
  </si>
  <si>
    <t>Sečkár Tomáš</t>
  </si>
  <si>
    <t>Thoresen Kira Elizabeth</t>
  </si>
  <si>
    <t>Zagyiová Natália</t>
  </si>
  <si>
    <t>5. SENIORI</t>
  </si>
  <si>
    <t>S D 30</t>
  </si>
  <si>
    <t>Lelák René</t>
  </si>
  <si>
    <t>S C 30</t>
  </si>
  <si>
    <t>ILYO TKD Zvolen</t>
  </si>
  <si>
    <t>Gombárová Nina</t>
  </si>
  <si>
    <t>Horváthová Karin Lea</t>
  </si>
  <si>
    <t>Kamencová Lenka</t>
  </si>
  <si>
    <t>Miškuf Miroslav</t>
  </si>
  <si>
    <t>S B 30</t>
  </si>
  <si>
    <t>Gečanová Lucia</t>
  </si>
  <si>
    <t>Hevessyová Sarah</t>
  </si>
  <si>
    <t>Kacurová Lenka</t>
  </si>
  <si>
    <t>Matejková Miroslava</t>
  </si>
  <si>
    <t>Šandorová Klaudia</t>
  </si>
  <si>
    <t>Sečkár Lukáš</t>
  </si>
  <si>
    <t>Sústriková Sofia</t>
  </si>
  <si>
    <t>Vrabcová Barbora</t>
  </si>
  <si>
    <t>S A 30</t>
  </si>
  <si>
    <t>Bial Roland</t>
  </si>
  <si>
    <t>Bitalová Viktória</t>
  </si>
  <si>
    <t>3. DAN</t>
  </si>
  <si>
    <t>Bohušová Gabriela</t>
  </si>
  <si>
    <t>S A 31</t>
  </si>
  <si>
    <t>Briškárová Gabriela</t>
  </si>
  <si>
    <t>Frgolec Damien Pavel</t>
  </si>
  <si>
    <t>Frgolec Miroslav</t>
  </si>
  <si>
    <t>Hiczér Gabriel</t>
  </si>
  <si>
    <t>Horváth Matej</t>
  </si>
  <si>
    <t>Kaminská Michaela</t>
  </si>
  <si>
    <t>Kuvik Dominik</t>
  </si>
  <si>
    <t>Kuvik Tomáš</t>
  </si>
  <si>
    <t>Kyseľová Ivana</t>
  </si>
  <si>
    <t>Matejka Matúš</t>
  </si>
  <si>
    <t>Morová Tamara</t>
  </si>
  <si>
    <t>Morová Timea</t>
  </si>
  <si>
    <t>Nguyen Bat Dávid Tung Duong</t>
  </si>
  <si>
    <t>Pernischová Simona Emma</t>
  </si>
  <si>
    <t>Porubiaková Petra</t>
  </si>
  <si>
    <t>Škarčák Filip</t>
  </si>
  <si>
    <t>Šuk Elisabeth</t>
  </si>
  <si>
    <t>S B 40</t>
  </si>
  <si>
    <t>Štibraný Tomáš</t>
  </si>
  <si>
    <t>S A 40</t>
  </si>
  <si>
    <t>Babinská Jana</t>
  </si>
  <si>
    <t>4. DAN</t>
  </si>
  <si>
    <t>Mikláš Vladimír</t>
  </si>
  <si>
    <t>Výboch Tomáš</t>
  </si>
  <si>
    <t>S C 50</t>
  </si>
  <si>
    <t>Antal Tomáš</t>
  </si>
  <si>
    <t>Farkaš Ladislav</t>
  </si>
  <si>
    <t>Kováčová Eva</t>
  </si>
  <si>
    <t>Maláková Monika</t>
  </si>
  <si>
    <t>Sulety Igor</t>
  </si>
  <si>
    <t>S A 50</t>
  </si>
  <si>
    <t>Štickner Ľubomír</t>
  </si>
  <si>
    <t>S C 50+</t>
  </si>
  <si>
    <t>Marko Jaroslav</t>
  </si>
  <si>
    <t>SMERNICA</t>
  </si>
  <si>
    <t>1.miesto</t>
  </si>
  <si>
    <t>2.miesto</t>
  </si>
  <si>
    <t>3.miesto</t>
  </si>
  <si>
    <t>4.miesto</t>
  </si>
  <si>
    <t>6.miesto</t>
  </si>
  <si>
    <t>Postup</t>
  </si>
  <si>
    <t>Účasť</t>
  </si>
  <si>
    <t>MS (G8)</t>
  </si>
  <si>
    <t>ME (G4)</t>
  </si>
  <si>
    <t>G1</t>
  </si>
  <si>
    <t>Zahraničné nad 150</t>
  </si>
  <si>
    <t>Zahraničné do 150</t>
  </si>
  <si>
    <t>Liga + Extraliga</t>
  </si>
  <si>
    <t>1. január - 17.december 2025</t>
  </si>
  <si>
    <t>TŠ</t>
  </si>
  <si>
    <t>N</t>
  </si>
  <si>
    <t>A/N</t>
  </si>
  <si>
    <t>N-stupeň</t>
  </si>
  <si>
    <t>N-stupeň+vek</t>
  </si>
  <si>
    <t>A - vek?</t>
  </si>
  <si>
    <t>A - prechod do kadetov</t>
  </si>
  <si>
    <t>A</t>
  </si>
  <si>
    <t>N-vek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</si>
</sst>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scheme val="minor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color rgb="FF0000FF"/>
      <name val="Calibri"/>
      <family val="2"/>
      <charset val="238"/>
    </font>
    <font>
      <sz val="12"/>
      <color rgb="FF0000FF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66FFFF"/>
        <bgColor rgb="FF66FFFF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shrinkToFit="1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3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2" fillId="2" borderId="24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vertical="center"/>
    </xf>
    <xf numFmtId="0" fontId="2" fillId="6" borderId="29" xfId="0" applyFont="1" applyFill="1" applyBorder="1"/>
    <xf numFmtId="0" fontId="2" fillId="0" borderId="29" xfId="0" applyFont="1" applyBorder="1" applyAlignment="1">
      <alignment shrinkToFit="1"/>
    </xf>
    <xf numFmtId="0" fontId="2" fillId="0" borderId="30" xfId="0" applyFont="1" applyBorder="1"/>
    <xf numFmtId="164" fontId="2" fillId="0" borderId="31" xfId="0" applyNumberFormat="1" applyFont="1" applyBorder="1"/>
    <xf numFmtId="164" fontId="2" fillId="0" borderId="32" xfId="0" applyNumberFormat="1" applyFont="1" applyBorder="1"/>
    <xf numFmtId="164" fontId="2" fillId="0" borderId="33" xfId="0" applyNumberFormat="1" applyFont="1" applyBorder="1"/>
    <xf numFmtId="0" fontId="2" fillId="6" borderId="20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1" fontId="2" fillId="6" borderId="21" xfId="0" applyNumberFormat="1" applyFont="1" applyFill="1" applyBorder="1"/>
    <xf numFmtId="1" fontId="2" fillId="6" borderId="35" xfId="0" applyNumberFormat="1" applyFont="1" applyFill="1" applyBorder="1"/>
    <xf numFmtId="1" fontId="2" fillId="6" borderId="19" xfId="0" applyNumberFormat="1" applyFont="1" applyFill="1" applyBorder="1"/>
    <xf numFmtId="1" fontId="2" fillId="6" borderId="34" xfId="0" applyNumberFormat="1" applyFont="1" applyFill="1" applyBorder="1"/>
    <xf numFmtId="1" fontId="2" fillId="6" borderId="35" xfId="0" applyNumberFormat="1" applyFont="1" applyFill="1" applyBorder="1" applyAlignment="1">
      <alignment horizontal="center"/>
    </xf>
    <xf numFmtId="1" fontId="2" fillId="6" borderId="19" xfId="0" applyNumberFormat="1" applyFont="1" applyFill="1" applyBorder="1" applyAlignment="1">
      <alignment horizontal="center"/>
    </xf>
    <xf numFmtId="1" fontId="2" fillId="6" borderId="34" xfId="0" applyNumberFormat="1" applyFont="1" applyFill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0" fontId="2" fillId="0" borderId="31" xfId="0" applyFont="1" applyBorder="1"/>
    <xf numFmtId="1" fontId="2" fillId="0" borderId="40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/>
    <xf numFmtId="0" fontId="2" fillId="0" borderId="36" xfId="0" applyFont="1" applyBorder="1"/>
    <xf numFmtId="0" fontId="2" fillId="0" borderId="32" xfId="0" applyFont="1" applyBorder="1"/>
    <xf numFmtId="0" fontId="2" fillId="0" borderId="37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7" xfId="0" applyFont="1" applyBorder="1"/>
    <xf numFmtId="0" fontId="2" fillId="0" borderId="40" xfId="0" applyFont="1" applyBorder="1"/>
    <xf numFmtId="0" fontId="2" fillId="0" borderId="40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64" fontId="2" fillId="0" borderId="29" xfId="0" applyNumberFormat="1" applyFont="1" applyBorder="1"/>
    <xf numFmtId="164" fontId="2" fillId="0" borderId="44" xfId="0" applyNumberFormat="1" applyFont="1" applyBorder="1"/>
    <xf numFmtId="164" fontId="2" fillId="0" borderId="45" xfId="0" applyNumberFormat="1" applyFont="1" applyBorder="1"/>
    <xf numFmtId="0" fontId="2" fillId="6" borderId="46" xfId="0" applyFont="1" applyFill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" fontId="2" fillId="6" borderId="47" xfId="0" applyNumberFormat="1" applyFont="1" applyFill="1" applyBorder="1"/>
    <xf numFmtId="1" fontId="2" fillId="6" borderId="38" xfId="0" applyNumberFormat="1" applyFont="1" applyFill="1" applyBorder="1"/>
    <xf numFmtId="1" fontId="2" fillId="6" borderId="29" xfId="0" applyNumberFormat="1" applyFont="1" applyFill="1" applyBorder="1"/>
    <xf numFmtId="1" fontId="2" fillId="6" borderId="39" xfId="0" applyNumberFormat="1" applyFont="1" applyFill="1" applyBorder="1"/>
    <xf numFmtId="1" fontId="2" fillId="6" borderId="38" xfId="0" applyNumberFormat="1" applyFont="1" applyFill="1" applyBorder="1" applyAlignment="1">
      <alignment horizontal="center"/>
    </xf>
    <xf numFmtId="1" fontId="2" fillId="6" borderId="29" xfId="0" applyNumberFormat="1" applyFont="1" applyFill="1" applyBorder="1" applyAlignment="1">
      <alignment horizontal="center"/>
    </xf>
    <xf numFmtId="1" fontId="2" fillId="6" borderId="39" xfId="0" applyNumberFormat="1" applyFont="1" applyFill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9" xfId="0" applyFont="1" applyBorder="1"/>
    <xf numFmtId="0" fontId="2" fillId="0" borderId="29" xfId="0" applyFont="1" applyBorder="1"/>
    <xf numFmtId="0" fontId="2" fillId="0" borderId="44" xfId="0" applyFont="1" applyBorder="1"/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" fontId="2" fillId="0" borderId="45" xfId="0" applyNumberFormat="1" applyFont="1" applyBorder="1" applyAlignment="1">
      <alignment horizontal="center"/>
    </xf>
    <xf numFmtId="0" fontId="2" fillId="0" borderId="48" xfId="0" applyFont="1" applyBorder="1" applyAlignment="1">
      <alignment shrinkToFit="1"/>
    </xf>
    <xf numFmtId="0" fontId="2" fillId="0" borderId="49" xfId="0" applyFont="1" applyBorder="1"/>
    <xf numFmtId="0" fontId="2" fillId="6" borderId="47" xfId="0" applyFont="1" applyFill="1" applyBorder="1"/>
    <xf numFmtId="164" fontId="2" fillId="0" borderId="30" xfId="0" applyNumberFormat="1" applyFont="1" applyBorder="1"/>
    <xf numFmtId="0" fontId="2" fillId="0" borderId="31" xfId="0" applyFont="1" applyBorder="1" applyAlignment="1">
      <alignment shrinkToFit="1"/>
    </xf>
    <xf numFmtId="1" fontId="2" fillId="0" borderId="0" xfId="0" applyNumberFormat="1" applyFont="1" applyAlignment="1">
      <alignment horizontal="center"/>
    </xf>
    <xf numFmtId="0" fontId="2" fillId="7" borderId="46" xfId="0" applyFont="1" applyFill="1" applyBorder="1"/>
    <xf numFmtId="0" fontId="2" fillId="2" borderId="29" xfId="0" applyFont="1" applyFill="1" applyBorder="1"/>
    <xf numFmtId="0" fontId="2" fillId="8" borderId="29" xfId="0" applyFont="1" applyFill="1" applyBorder="1"/>
    <xf numFmtId="0" fontId="2" fillId="0" borderId="29" xfId="0" applyFont="1" applyBorder="1" applyAlignment="1">
      <alignment horizontal="right"/>
    </xf>
    <xf numFmtId="0" fontId="2" fillId="0" borderId="50" xfId="0" applyFont="1" applyBorder="1"/>
    <xf numFmtId="0" fontId="2" fillId="0" borderId="30" xfId="0" applyFont="1" applyBorder="1" applyAlignment="1">
      <alignment shrinkToFit="1"/>
    </xf>
    <xf numFmtId="0" fontId="2" fillId="7" borderId="29" xfId="0" applyFont="1" applyFill="1" applyBorder="1" applyAlignment="1">
      <alignment shrinkToFit="1"/>
    </xf>
    <xf numFmtId="0" fontId="2" fillId="7" borderId="46" xfId="0" applyFont="1" applyFill="1" applyBorder="1" applyAlignment="1">
      <alignment shrinkToFit="1"/>
    </xf>
    <xf numFmtId="0" fontId="2" fillId="7" borderId="20" xfId="0" applyFont="1" applyFill="1" applyBorder="1"/>
    <xf numFmtId="0" fontId="2" fillId="7" borderId="2" xfId="0" applyFont="1" applyFill="1" applyBorder="1"/>
    <xf numFmtId="0" fontId="2" fillId="6" borderId="29" xfId="0" applyFont="1" applyFill="1" applyBorder="1" applyAlignment="1">
      <alignment shrinkToFit="1"/>
    </xf>
    <xf numFmtId="0" fontId="2" fillId="6" borderId="46" xfId="0" applyFont="1" applyFill="1" applyBorder="1"/>
    <xf numFmtId="0" fontId="2" fillId="3" borderId="29" xfId="0" applyFont="1" applyFill="1" applyBorder="1" applyAlignment="1">
      <alignment shrinkToFit="1"/>
    </xf>
    <xf numFmtId="0" fontId="2" fillId="7" borderId="2" xfId="0" applyFont="1" applyFill="1" applyBorder="1" applyAlignment="1">
      <alignment shrinkToFit="1"/>
    </xf>
    <xf numFmtId="0" fontId="2" fillId="7" borderId="10" xfId="0" applyFont="1" applyFill="1" applyBorder="1"/>
    <xf numFmtId="0" fontId="2" fillId="7" borderId="10" xfId="0" applyFont="1" applyFill="1" applyBorder="1" applyAlignment="1">
      <alignment shrinkToFit="1"/>
    </xf>
    <xf numFmtId="0" fontId="2" fillId="7" borderId="20" xfId="0" applyFont="1" applyFill="1" applyBorder="1" applyAlignment="1">
      <alignment shrinkToFit="1"/>
    </xf>
    <xf numFmtId="0" fontId="7" fillId="8" borderId="46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" fontId="2" fillId="0" borderId="51" xfId="0" applyNumberFormat="1" applyFont="1" applyBorder="1" applyAlignment="1">
      <alignment horizontal="center"/>
    </xf>
    <xf numFmtId="1" fontId="2" fillId="6" borderId="25" xfId="0" applyNumberFormat="1" applyFont="1" applyFill="1" applyBorder="1"/>
    <xf numFmtId="1" fontId="2" fillId="6" borderId="23" xfId="0" applyNumberFormat="1" applyFont="1" applyFill="1" applyBorder="1"/>
    <xf numFmtId="1" fontId="2" fillId="6" borderId="24" xfId="0" applyNumberFormat="1" applyFont="1" applyFill="1" applyBorder="1"/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1" xfId="0" applyFont="1" applyBorder="1"/>
    <xf numFmtId="0" fontId="2" fillId="0" borderId="25" xfId="0" applyFont="1" applyBorder="1"/>
    <xf numFmtId="0" fontId="2" fillId="0" borderId="23" xfId="0" applyFont="1" applyBorder="1"/>
    <xf numFmtId="0" fontId="2" fillId="0" borderId="24" xfId="0" applyFont="1" applyBorder="1"/>
    <xf numFmtId="0" fontId="2" fillId="2" borderId="29" xfId="0" applyFont="1" applyFill="1" applyBorder="1" applyAlignment="1">
      <alignment shrinkToFit="1"/>
    </xf>
    <xf numFmtId="0" fontId="2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164" fontId="2" fillId="0" borderId="36" xfId="0" applyNumberFormat="1" applyFont="1" applyBorder="1"/>
    <xf numFmtId="164" fontId="2" fillId="0" borderId="46" xfId="0" applyNumberFormat="1" applyFont="1" applyBorder="1"/>
    <xf numFmtId="0" fontId="2" fillId="2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8" fillId="0" borderId="29" xfId="0" applyFont="1" applyBorder="1" applyAlignment="1">
      <alignment shrinkToFit="1"/>
    </xf>
    <xf numFmtId="0" fontId="2" fillId="2" borderId="31" xfId="0" applyFont="1" applyFill="1" applyBorder="1" applyAlignment="1">
      <alignment vertical="center"/>
    </xf>
    <xf numFmtId="0" fontId="2" fillId="6" borderId="31" xfId="0" applyFont="1" applyFill="1" applyBorder="1"/>
    <xf numFmtId="0" fontId="3" fillId="2" borderId="52" xfId="0" applyFont="1" applyFill="1" applyBorder="1"/>
    <xf numFmtId="0" fontId="3" fillId="2" borderId="53" xfId="0" applyFont="1" applyFill="1" applyBorder="1"/>
    <xf numFmtId="0" fontId="2" fillId="2" borderId="54" xfId="0" applyFont="1" applyFill="1" applyBorder="1" applyAlignment="1">
      <alignment vertical="center"/>
    </xf>
    <xf numFmtId="0" fontId="3" fillId="2" borderId="55" xfId="0" applyFont="1" applyFill="1" applyBorder="1" applyAlignment="1">
      <alignment horizontal="left" shrinkToFit="1"/>
    </xf>
    <xf numFmtId="0" fontId="2" fillId="2" borderId="53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vertical="center"/>
    </xf>
    <xf numFmtId="0" fontId="2" fillId="2" borderId="56" xfId="0" applyFont="1" applyFill="1" applyBorder="1" applyAlignment="1">
      <alignment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vertical="center"/>
    </xf>
    <xf numFmtId="0" fontId="2" fillId="2" borderId="57" xfId="0" applyFont="1" applyFill="1" applyBorder="1" applyAlignment="1">
      <alignment vertical="center"/>
    </xf>
    <xf numFmtId="0" fontId="3" fillId="2" borderId="58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 shrinkToFit="1"/>
    </xf>
    <xf numFmtId="0" fontId="3" fillId="2" borderId="63" xfId="0" applyFont="1" applyFill="1" applyBorder="1" applyAlignment="1">
      <alignment horizontal="center" shrinkToFit="1"/>
    </xf>
    <xf numFmtId="0" fontId="3" fillId="2" borderId="61" xfId="0" applyFont="1" applyFill="1" applyBorder="1" applyAlignment="1">
      <alignment shrinkToFit="1"/>
    </xf>
    <xf numFmtId="0" fontId="3" fillId="2" borderId="61" xfId="0" applyFont="1" applyFill="1" applyBorder="1"/>
    <xf numFmtId="0" fontId="3" fillId="2" borderId="64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65" xfId="0" applyFont="1" applyFill="1" applyBorder="1" applyAlignment="1">
      <alignment horizontal="center"/>
    </xf>
    <xf numFmtId="0" fontId="3" fillId="2" borderId="54" xfId="0" applyFont="1" applyFill="1" applyBorder="1"/>
    <xf numFmtId="0" fontId="3" fillId="2" borderId="29" xfId="0" applyFont="1" applyFill="1" applyBorder="1" applyAlignment="1">
      <alignment vertical="center"/>
    </xf>
    <xf numFmtId="14" fontId="2" fillId="5" borderId="16" xfId="0" applyNumberFormat="1" applyFont="1" applyFill="1" applyBorder="1" applyAlignment="1">
      <alignment horizontal="center"/>
    </xf>
    <xf numFmtId="0" fontId="4" fillId="0" borderId="14" xfId="0" applyFont="1" applyBorder="1"/>
    <xf numFmtId="0" fontId="4" fillId="0" borderId="17" xfId="0" applyFont="1" applyBorder="1"/>
    <xf numFmtId="14" fontId="2" fillId="5" borderId="13" xfId="0" applyNumberFormat="1" applyFont="1" applyFill="1" applyBorder="1" applyAlignment="1">
      <alignment horizontal="center"/>
    </xf>
    <xf numFmtId="0" fontId="4" fillId="0" borderId="15" xfId="0" applyFont="1" applyBorder="1"/>
    <xf numFmtId="0" fontId="6" fillId="4" borderId="16" xfId="0" applyFont="1" applyFill="1" applyBorder="1" applyAlignment="1">
      <alignment horizontal="center"/>
    </xf>
    <xf numFmtId="14" fontId="2" fillId="4" borderId="16" xfId="0" applyNumberFormat="1" applyFont="1" applyFill="1" applyBorder="1" applyAlignment="1">
      <alignment horizontal="center"/>
    </xf>
    <xf numFmtId="0" fontId="4" fillId="0" borderId="18" xfId="0" applyFont="1" applyBorder="1"/>
    <xf numFmtId="0" fontId="3" fillId="5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5" borderId="6" xfId="0" applyFont="1" applyFill="1" applyBorder="1" applyAlignment="1">
      <alignment horizontal="left"/>
    </xf>
    <xf numFmtId="0" fontId="4" fillId="0" borderId="7" xfId="0" applyFont="1" applyBorder="1"/>
    <xf numFmtId="0" fontId="3" fillId="5" borderId="3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14" fontId="2" fillId="3" borderId="16" xfId="0" applyNumberFormat="1" applyFont="1" applyFill="1" applyBorder="1" applyAlignment="1">
      <alignment horizontal="center"/>
    </xf>
    <xf numFmtId="14" fontId="2" fillId="4" borderId="13" xfId="0" applyNumberFormat="1" applyFont="1" applyFill="1" applyBorder="1" applyAlignment="1">
      <alignment horizontal="center"/>
    </xf>
    <xf numFmtId="0" fontId="4" fillId="0" borderId="8" xfId="0" applyFont="1" applyBorder="1"/>
    <xf numFmtId="0" fontId="3" fillId="5" borderId="3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1052"/>
  <sheetViews>
    <sheetView tabSelected="1" zoomScale="90" zoomScaleNormal="90" workbookViewId="0">
      <pane xSplit="13" ySplit="5" topLeftCell="V150" activePane="bottomRight" state="frozen"/>
      <selection pane="topRight" activeCell="M1" sqref="M1"/>
      <selection pane="bottomLeft" activeCell="A6" sqref="A6"/>
      <selection pane="bottomRight" activeCell="E163" sqref="E163"/>
    </sheetView>
  </sheetViews>
  <sheetFormatPr defaultColWidth="11.19921875" defaultRowHeight="15" customHeight="1" x14ac:dyDescent="0.3"/>
  <cols>
    <col min="1" max="1" width="2.69921875" customWidth="1"/>
    <col min="2" max="2" width="9.5" customWidth="1"/>
    <col min="3" max="3" width="10.59765625" customWidth="1"/>
    <col min="4" max="4" width="6.296875" customWidth="1"/>
    <col min="5" max="5" width="21.796875" customWidth="1"/>
    <col min="6" max="6" width="23.5" customWidth="1"/>
    <col min="7" max="8" width="4.69921875" customWidth="1"/>
    <col min="9" max="10" width="6.59765625" customWidth="1"/>
    <col min="11" max="11" width="7.296875" customWidth="1"/>
    <col min="12" max="12" width="5.59765625" customWidth="1"/>
    <col min="13" max="14" width="6.296875" customWidth="1"/>
    <col min="15" max="16" width="3.796875" customWidth="1"/>
    <col min="17" max="17" width="6.59765625" customWidth="1"/>
    <col min="18" max="19" width="3.796875" customWidth="1"/>
    <col min="20" max="20" width="7.59765625" customWidth="1"/>
    <col min="21" max="22" width="3.796875" customWidth="1"/>
    <col min="23" max="23" width="6.59765625" customWidth="1"/>
    <col min="24" max="25" width="3.796875" customWidth="1"/>
    <col min="26" max="26" width="6.69921875" customWidth="1"/>
    <col min="27" max="40" width="3.796875" customWidth="1"/>
    <col min="41" max="41" width="4.09765625" customWidth="1"/>
    <col min="42" max="70" width="3.796875" customWidth="1"/>
    <col min="71" max="71" width="6.69921875" customWidth="1"/>
    <col min="72" max="82" width="3.796875" customWidth="1"/>
    <col min="83" max="83" width="9.59765625" customWidth="1"/>
    <col min="84" max="89" width="3.796875" customWidth="1"/>
    <col min="90" max="92" width="4.19921875" customWidth="1"/>
    <col min="93" max="97" width="3.796875" customWidth="1"/>
    <col min="98" max="98" width="4.19921875" customWidth="1"/>
  </cols>
  <sheetData>
    <row r="1" spans="1:98" ht="21" x14ac:dyDescent="0.4">
      <c r="B1" s="1" t="s">
        <v>0</v>
      </c>
      <c r="C1" s="1"/>
      <c r="E1" s="2"/>
      <c r="F1" s="2"/>
      <c r="G1" s="2" t="s">
        <v>1</v>
      </c>
      <c r="H1" s="3"/>
      <c r="Z1" s="4"/>
      <c r="BE1" s="4"/>
      <c r="BF1" s="4"/>
      <c r="BG1" s="4"/>
      <c r="BH1" s="4"/>
      <c r="BI1" s="4"/>
      <c r="BW1" s="4"/>
      <c r="BX1" s="4"/>
    </row>
    <row r="2" spans="1:98" ht="21.6" thickBot="1" x14ac:dyDescent="0.45">
      <c r="B2" s="1" t="s">
        <v>2</v>
      </c>
      <c r="C2" s="1"/>
      <c r="D2" s="1" t="s">
        <v>327</v>
      </c>
      <c r="E2" s="2"/>
      <c r="F2" s="2"/>
      <c r="G2" s="2"/>
      <c r="H2" s="3"/>
      <c r="Z2" s="4"/>
      <c r="AQ2" s="3"/>
      <c r="AW2" s="3"/>
      <c r="BC2" s="3"/>
      <c r="BE2" s="4"/>
      <c r="BF2" s="4"/>
      <c r="BG2" s="4"/>
      <c r="BH2" s="4"/>
      <c r="BI2" s="4"/>
      <c r="BW2" s="4"/>
      <c r="BX2" s="4"/>
    </row>
    <row r="3" spans="1:98" ht="15.6" x14ac:dyDescent="0.3">
      <c r="A3" s="146"/>
      <c r="B3" s="147"/>
      <c r="C3" s="170"/>
      <c r="D3" s="148"/>
      <c r="E3" s="149"/>
      <c r="F3" s="150"/>
      <c r="G3" s="151"/>
      <c r="H3" s="152"/>
      <c r="I3" s="153"/>
      <c r="J3" s="154"/>
      <c r="K3" s="154"/>
      <c r="L3" s="155"/>
      <c r="M3" s="153"/>
      <c r="N3" s="156"/>
      <c r="O3" s="191" t="s">
        <v>3</v>
      </c>
      <c r="P3" s="181"/>
      <c r="Q3" s="182"/>
      <c r="R3" s="191" t="s">
        <v>4</v>
      </c>
      <c r="S3" s="181"/>
      <c r="T3" s="182"/>
      <c r="U3" s="191" t="s">
        <v>5</v>
      </c>
      <c r="V3" s="181"/>
      <c r="W3" s="182"/>
      <c r="X3" s="192" t="s">
        <v>6</v>
      </c>
      <c r="Y3" s="181"/>
      <c r="Z3" s="184"/>
      <c r="AA3" s="189" t="s">
        <v>7</v>
      </c>
      <c r="AB3" s="181"/>
      <c r="AC3" s="184"/>
      <c r="AD3" s="189" t="s">
        <v>8</v>
      </c>
      <c r="AE3" s="181"/>
      <c r="AF3" s="184"/>
      <c r="AG3" s="190" t="s">
        <v>8</v>
      </c>
      <c r="AH3" s="181"/>
      <c r="AI3" s="184"/>
      <c r="AJ3" s="187" t="s">
        <v>9</v>
      </c>
      <c r="AK3" s="181"/>
      <c r="AL3" s="184"/>
      <c r="AM3" s="190" t="s">
        <v>9</v>
      </c>
      <c r="AN3" s="181"/>
      <c r="AO3" s="184"/>
      <c r="AP3" s="186" t="s">
        <v>10</v>
      </c>
      <c r="AQ3" s="181"/>
      <c r="AR3" s="184"/>
      <c r="AS3" s="183" t="s">
        <v>11</v>
      </c>
      <c r="AT3" s="181"/>
      <c r="AU3" s="184"/>
      <c r="AV3" s="185" t="s">
        <v>12</v>
      </c>
      <c r="AW3" s="181"/>
      <c r="AX3" s="182"/>
      <c r="AY3" s="183" t="s">
        <v>13</v>
      </c>
      <c r="AZ3" s="181"/>
      <c r="BA3" s="184"/>
      <c r="BB3" s="185" t="s">
        <v>14</v>
      </c>
      <c r="BC3" s="181"/>
      <c r="BD3" s="182"/>
      <c r="BE3" s="186" t="s">
        <v>15</v>
      </c>
      <c r="BF3" s="181"/>
      <c r="BG3" s="184"/>
      <c r="BH3" s="187" t="s">
        <v>16</v>
      </c>
      <c r="BI3" s="181"/>
      <c r="BJ3" s="184"/>
      <c r="BK3" s="188" t="s">
        <v>16</v>
      </c>
      <c r="BL3" s="181"/>
      <c r="BM3" s="184"/>
      <c r="BN3" s="191" t="s">
        <v>21</v>
      </c>
      <c r="BO3" s="181"/>
      <c r="BP3" s="182"/>
      <c r="BQ3" s="186" t="s">
        <v>17</v>
      </c>
      <c r="BR3" s="181"/>
      <c r="BS3" s="184"/>
      <c r="BT3" s="186" t="s">
        <v>23</v>
      </c>
      <c r="BU3" s="181"/>
      <c r="BV3" s="184"/>
      <c r="BW3" s="189" t="s">
        <v>18</v>
      </c>
      <c r="BX3" s="181"/>
      <c r="BY3" s="196"/>
      <c r="BZ3" s="190" t="s">
        <v>18</v>
      </c>
      <c r="CA3" s="181"/>
      <c r="CB3" s="184"/>
      <c r="CC3" s="197" t="s">
        <v>19</v>
      </c>
      <c r="CD3" s="181"/>
      <c r="CE3" s="184"/>
      <c r="CF3" s="189" t="s">
        <v>20</v>
      </c>
      <c r="CG3" s="181"/>
      <c r="CH3" s="184"/>
      <c r="CI3" s="190" t="s">
        <v>20</v>
      </c>
      <c r="CJ3" s="181"/>
      <c r="CK3" s="184"/>
      <c r="CL3" s="183" t="s">
        <v>22</v>
      </c>
      <c r="CM3" s="181"/>
      <c r="CN3" s="184"/>
      <c r="CO3" s="180" t="s">
        <v>24</v>
      </c>
      <c r="CP3" s="181"/>
      <c r="CQ3" s="182"/>
      <c r="CR3" s="183" t="s">
        <v>25</v>
      </c>
      <c r="CS3" s="181"/>
      <c r="CT3" s="184"/>
    </row>
    <row r="4" spans="1:98" ht="15.6" x14ac:dyDescent="0.3">
      <c r="A4" s="157"/>
      <c r="B4" s="5" t="s">
        <v>26</v>
      </c>
      <c r="C4" s="5" t="s">
        <v>26</v>
      </c>
      <c r="D4" s="158" t="s">
        <v>27</v>
      </c>
      <c r="E4" s="6" t="s">
        <v>28</v>
      </c>
      <c r="F4" s="7" t="s">
        <v>29</v>
      </c>
      <c r="G4" s="8" t="s">
        <v>30</v>
      </c>
      <c r="H4" s="9" t="s">
        <v>31</v>
      </c>
      <c r="I4" s="10" t="s">
        <v>32</v>
      </c>
      <c r="J4" s="5" t="s">
        <v>33</v>
      </c>
      <c r="K4" s="5" t="s">
        <v>34</v>
      </c>
      <c r="L4" s="5" t="s">
        <v>32</v>
      </c>
      <c r="M4" s="10" t="s">
        <v>33</v>
      </c>
      <c r="N4" s="159" t="s">
        <v>328</v>
      </c>
      <c r="O4" s="193">
        <v>45702</v>
      </c>
      <c r="P4" s="173"/>
      <c r="Q4" s="176"/>
      <c r="R4" s="193">
        <v>45719</v>
      </c>
      <c r="S4" s="173"/>
      <c r="T4" s="176"/>
      <c r="U4" s="193">
        <v>45763</v>
      </c>
      <c r="V4" s="173"/>
      <c r="W4" s="176"/>
      <c r="X4" s="194">
        <v>45836</v>
      </c>
      <c r="Y4" s="173"/>
      <c r="Z4" s="174"/>
      <c r="AA4" s="178">
        <v>45704</v>
      </c>
      <c r="AB4" s="173"/>
      <c r="AC4" s="174"/>
      <c r="AD4" s="178">
        <v>45780</v>
      </c>
      <c r="AE4" s="173"/>
      <c r="AF4" s="174"/>
      <c r="AG4" s="177" t="s">
        <v>35</v>
      </c>
      <c r="AH4" s="173"/>
      <c r="AI4" s="174"/>
      <c r="AJ4" s="195">
        <v>45815</v>
      </c>
      <c r="AK4" s="173"/>
      <c r="AL4" s="174"/>
      <c r="AM4" s="177" t="s">
        <v>35</v>
      </c>
      <c r="AN4" s="173"/>
      <c r="AO4" s="174"/>
      <c r="AP4" s="172">
        <v>45738</v>
      </c>
      <c r="AQ4" s="173"/>
      <c r="AR4" s="174"/>
      <c r="AS4" s="172">
        <v>45759</v>
      </c>
      <c r="AT4" s="173"/>
      <c r="AU4" s="174"/>
      <c r="AV4" s="175">
        <v>45801</v>
      </c>
      <c r="AW4" s="173"/>
      <c r="AX4" s="176"/>
      <c r="AY4" s="172">
        <v>45801</v>
      </c>
      <c r="AZ4" s="173"/>
      <c r="BA4" s="174"/>
      <c r="BB4" s="175">
        <v>45801</v>
      </c>
      <c r="BC4" s="173"/>
      <c r="BD4" s="176"/>
      <c r="BE4" s="172">
        <v>45892</v>
      </c>
      <c r="BF4" s="173"/>
      <c r="BG4" s="174"/>
      <c r="BH4" s="195">
        <v>45927</v>
      </c>
      <c r="BI4" s="173"/>
      <c r="BJ4" s="174"/>
      <c r="BK4" s="177" t="s">
        <v>35</v>
      </c>
      <c r="BL4" s="173"/>
      <c r="BM4" s="174"/>
      <c r="BN4" s="193">
        <v>45941</v>
      </c>
      <c r="BO4" s="173"/>
      <c r="BP4" s="176"/>
      <c r="BQ4" s="172">
        <v>45955</v>
      </c>
      <c r="BR4" s="173"/>
      <c r="BS4" s="174"/>
      <c r="BT4" s="172">
        <v>45962</v>
      </c>
      <c r="BU4" s="173"/>
      <c r="BV4" s="174"/>
      <c r="BW4" s="178">
        <v>45970</v>
      </c>
      <c r="BX4" s="173"/>
      <c r="BY4" s="179"/>
      <c r="BZ4" s="177" t="s">
        <v>35</v>
      </c>
      <c r="CA4" s="173"/>
      <c r="CB4" s="174"/>
      <c r="CC4" s="175">
        <v>45983</v>
      </c>
      <c r="CD4" s="173"/>
      <c r="CE4" s="174"/>
      <c r="CF4" s="178">
        <v>45997</v>
      </c>
      <c r="CG4" s="173"/>
      <c r="CH4" s="174"/>
      <c r="CI4" s="177" t="s">
        <v>35</v>
      </c>
      <c r="CJ4" s="173"/>
      <c r="CK4" s="174"/>
      <c r="CL4" s="172"/>
      <c r="CM4" s="173"/>
      <c r="CN4" s="174"/>
      <c r="CO4" s="175">
        <v>45997</v>
      </c>
      <c r="CP4" s="173"/>
      <c r="CQ4" s="176"/>
      <c r="CR4" s="172">
        <v>46004</v>
      </c>
      <c r="CS4" s="173"/>
      <c r="CT4" s="174"/>
    </row>
    <row r="5" spans="1:98" ht="16.2" thickBot="1" x14ac:dyDescent="0.35">
      <c r="A5" s="160" t="s">
        <v>36</v>
      </c>
      <c r="B5" s="161">
        <v>2025</v>
      </c>
      <c r="C5" s="161">
        <v>2026</v>
      </c>
      <c r="D5" s="162">
        <v>2025</v>
      </c>
      <c r="E5" s="163"/>
      <c r="F5" s="164" t="s">
        <v>37</v>
      </c>
      <c r="G5" s="165"/>
      <c r="H5" s="166" t="s">
        <v>38</v>
      </c>
      <c r="I5" s="167">
        <v>2024</v>
      </c>
      <c r="J5" s="168">
        <v>2024</v>
      </c>
      <c r="K5" s="168">
        <v>2024</v>
      </c>
      <c r="L5" s="168">
        <v>2025</v>
      </c>
      <c r="M5" s="167">
        <v>2025</v>
      </c>
      <c r="N5" s="169" t="s">
        <v>330</v>
      </c>
      <c r="O5" s="11" t="s">
        <v>39</v>
      </c>
      <c r="P5" s="12" t="s">
        <v>32</v>
      </c>
      <c r="Q5" s="13" t="s">
        <v>40</v>
      </c>
      <c r="R5" s="14" t="s">
        <v>39</v>
      </c>
      <c r="S5" s="12" t="s">
        <v>32</v>
      </c>
      <c r="T5" s="13" t="s">
        <v>40</v>
      </c>
      <c r="U5" s="11" t="s">
        <v>39</v>
      </c>
      <c r="V5" s="12" t="s">
        <v>32</v>
      </c>
      <c r="W5" s="15" t="s">
        <v>40</v>
      </c>
      <c r="X5" s="14" t="s">
        <v>39</v>
      </c>
      <c r="Y5" s="12" t="s">
        <v>32</v>
      </c>
      <c r="Z5" s="15" t="s">
        <v>40</v>
      </c>
      <c r="AA5" s="16" t="s">
        <v>39</v>
      </c>
      <c r="AB5" s="17" t="s">
        <v>32</v>
      </c>
      <c r="AC5" s="18" t="s">
        <v>40</v>
      </c>
      <c r="AD5" s="14" t="s">
        <v>39</v>
      </c>
      <c r="AE5" s="12" t="s">
        <v>32</v>
      </c>
      <c r="AF5" s="19" t="s">
        <v>40</v>
      </c>
      <c r="AG5" s="14" t="s">
        <v>39</v>
      </c>
      <c r="AH5" s="12" t="s">
        <v>32</v>
      </c>
      <c r="AI5" s="19" t="s">
        <v>40</v>
      </c>
      <c r="AJ5" s="11" t="s">
        <v>39</v>
      </c>
      <c r="AK5" s="12" t="s">
        <v>32</v>
      </c>
      <c r="AL5" s="15" t="s">
        <v>40</v>
      </c>
      <c r="AM5" s="20" t="s">
        <v>39</v>
      </c>
      <c r="AN5" s="21" t="s">
        <v>32</v>
      </c>
      <c r="AO5" s="22" t="s">
        <v>40</v>
      </c>
      <c r="AP5" s="14" t="s">
        <v>39</v>
      </c>
      <c r="AQ5" s="12" t="s">
        <v>32</v>
      </c>
      <c r="AR5" s="13" t="s">
        <v>40</v>
      </c>
      <c r="AS5" s="14" t="s">
        <v>39</v>
      </c>
      <c r="AT5" s="12" t="s">
        <v>32</v>
      </c>
      <c r="AU5" s="13" t="s">
        <v>40</v>
      </c>
      <c r="AV5" s="11" t="s">
        <v>39</v>
      </c>
      <c r="AW5" s="12" t="s">
        <v>32</v>
      </c>
      <c r="AX5" s="15" t="s">
        <v>40</v>
      </c>
      <c r="AY5" s="14" t="s">
        <v>39</v>
      </c>
      <c r="AZ5" s="12" t="s">
        <v>32</v>
      </c>
      <c r="BA5" s="23" t="s">
        <v>40</v>
      </c>
      <c r="BB5" s="11" t="s">
        <v>39</v>
      </c>
      <c r="BC5" s="12" t="s">
        <v>32</v>
      </c>
      <c r="BD5" s="23" t="s">
        <v>40</v>
      </c>
      <c r="BE5" s="24" t="s">
        <v>39</v>
      </c>
      <c r="BF5" s="25" t="s">
        <v>32</v>
      </c>
      <c r="BG5" s="22" t="s">
        <v>40</v>
      </c>
      <c r="BH5" s="16" t="s">
        <v>39</v>
      </c>
      <c r="BI5" s="17" t="s">
        <v>32</v>
      </c>
      <c r="BJ5" s="26" t="s">
        <v>40</v>
      </c>
      <c r="BK5" s="20" t="s">
        <v>39</v>
      </c>
      <c r="BL5" s="21" t="s">
        <v>32</v>
      </c>
      <c r="BM5" s="22" t="s">
        <v>40</v>
      </c>
      <c r="BN5" s="11" t="s">
        <v>39</v>
      </c>
      <c r="BO5" s="12" t="s">
        <v>32</v>
      </c>
      <c r="BP5" s="15" t="s">
        <v>40</v>
      </c>
      <c r="BQ5" s="14" t="s">
        <v>39</v>
      </c>
      <c r="BR5" s="12" t="s">
        <v>32</v>
      </c>
      <c r="BS5" s="23" t="s">
        <v>40</v>
      </c>
      <c r="BT5" s="14" t="s">
        <v>39</v>
      </c>
      <c r="BU5" s="12" t="s">
        <v>32</v>
      </c>
      <c r="BV5" s="23" t="s">
        <v>40</v>
      </c>
      <c r="BW5" s="14" t="s">
        <v>39</v>
      </c>
      <c r="BX5" s="12" t="s">
        <v>32</v>
      </c>
      <c r="BY5" s="15" t="s">
        <v>40</v>
      </c>
      <c r="BZ5" s="20" t="s">
        <v>39</v>
      </c>
      <c r="CA5" s="21" t="s">
        <v>32</v>
      </c>
      <c r="CB5" s="22" t="s">
        <v>40</v>
      </c>
      <c r="CC5" s="11" t="s">
        <v>39</v>
      </c>
      <c r="CD5" s="12" t="s">
        <v>32</v>
      </c>
      <c r="CE5" s="23" t="s">
        <v>40</v>
      </c>
      <c r="CF5" s="14" t="s">
        <v>39</v>
      </c>
      <c r="CG5" s="12" t="s">
        <v>32</v>
      </c>
      <c r="CH5" s="23" t="s">
        <v>40</v>
      </c>
      <c r="CI5" s="20" t="s">
        <v>39</v>
      </c>
      <c r="CJ5" s="21" t="s">
        <v>32</v>
      </c>
      <c r="CK5" s="22" t="s">
        <v>40</v>
      </c>
      <c r="CL5" s="14"/>
      <c r="CM5" s="12"/>
      <c r="CN5" s="13"/>
      <c r="CO5" s="14" t="s">
        <v>39</v>
      </c>
      <c r="CP5" s="12" t="s">
        <v>32</v>
      </c>
      <c r="CQ5" s="23" t="s">
        <v>40</v>
      </c>
      <c r="CR5" s="14" t="s">
        <v>39</v>
      </c>
      <c r="CS5" s="12" t="s">
        <v>32</v>
      </c>
      <c r="CT5" s="23" t="s">
        <v>40</v>
      </c>
    </row>
    <row r="6" spans="1:98" ht="15.6" x14ac:dyDescent="0.3">
      <c r="A6" s="144">
        <v>1</v>
      </c>
      <c r="B6" s="144" t="s">
        <v>41</v>
      </c>
      <c r="C6" s="144" t="s">
        <v>41</v>
      </c>
      <c r="D6" s="145" t="s">
        <v>42</v>
      </c>
      <c r="E6" s="98" t="s">
        <v>43</v>
      </c>
      <c r="F6" s="98" t="s">
        <v>44</v>
      </c>
      <c r="G6" s="98">
        <v>2018</v>
      </c>
      <c r="H6" s="62" t="s">
        <v>45</v>
      </c>
      <c r="I6" s="31">
        <v>0</v>
      </c>
      <c r="J6" s="32">
        <v>0</v>
      </c>
      <c r="K6" s="31">
        <v>0</v>
      </c>
      <c r="L6" s="33">
        <f t="shared" ref="L6:L69" si="0">SUM(O6:CT6)</f>
        <v>7</v>
      </c>
      <c r="M6" s="31">
        <f t="shared" ref="M6:M75" si="1">K6+L6</f>
        <v>7</v>
      </c>
      <c r="N6" s="138" t="s">
        <v>331</v>
      </c>
      <c r="O6" s="34"/>
      <c r="P6" s="35"/>
      <c r="Q6" s="36"/>
      <c r="R6" s="37"/>
      <c r="S6" s="35"/>
      <c r="T6" s="36"/>
      <c r="U6" s="38"/>
      <c r="V6" s="39"/>
      <c r="W6" s="40"/>
      <c r="X6" s="41"/>
      <c r="Y6" s="39"/>
      <c r="Z6" s="42"/>
      <c r="AA6" s="43"/>
      <c r="AB6" s="44"/>
      <c r="AC6" s="45"/>
      <c r="AD6" s="41"/>
      <c r="AE6" s="39"/>
      <c r="AF6" s="40"/>
      <c r="AG6" s="43"/>
      <c r="AH6" s="44"/>
      <c r="AI6" s="45"/>
      <c r="AJ6" s="34"/>
      <c r="AK6" s="35"/>
      <c r="AL6" s="46"/>
      <c r="AM6" s="47"/>
      <c r="AN6" s="48"/>
      <c r="AO6" s="49"/>
      <c r="AP6" s="50"/>
      <c r="AQ6" s="51"/>
      <c r="AR6" s="52"/>
      <c r="AS6" s="53"/>
      <c r="AT6" s="54"/>
      <c r="AU6" s="55"/>
      <c r="AV6" s="38"/>
      <c r="AW6" s="56"/>
      <c r="AX6" s="40"/>
      <c r="AY6" s="41"/>
      <c r="AZ6" s="39"/>
      <c r="BA6" s="57"/>
      <c r="BB6" s="38"/>
      <c r="BC6" s="39"/>
      <c r="BD6" s="55"/>
      <c r="BE6" s="58"/>
      <c r="BF6" s="58"/>
      <c r="BG6" s="58"/>
      <c r="BH6" s="59"/>
      <c r="BI6" s="60"/>
      <c r="BJ6" s="61"/>
      <c r="BK6" s="62"/>
      <c r="BL6" s="56"/>
      <c r="BM6" s="63"/>
      <c r="BN6" s="69"/>
      <c r="BO6" s="65"/>
      <c r="BP6" s="42"/>
      <c r="BQ6" s="41"/>
      <c r="BR6" s="39"/>
      <c r="BS6" s="57"/>
      <c r="BT6" s="66"/>
      <c r="BU6" s="56"/>
      <c r="BV6" s="67"/>
      <c r="BW6" s="64" t="s">
        <v>46</v>
      </c>
      <c r="BX6" s="65">
        <v>7</v>
      </c>
      <c r="BY6" s="63"/>
      <c r="BZ6" s="66"/>
      <c r="CA6" s="56"/>
      <c r="CB6" s="67"/>
      <c r="CC6" s="58"/>
      <c r="CD6" s="58"/>
      <c r="CE6" s="58"/>
      <c r="CF6" s="64"/>
      <c r="CG6" s="65"/>
      <c r="CH6" s="68"/>
      <c r="CI6" s="66"/>
      <c r="CJ6" s="56"/>
      <c r="CK6" s="67"/>
      <c r="CL6" s="64"/>
      <c r="CM6" s="65"/>
      <c r="CN6" s="68"/>
      <c r="CO6" s="64"/>
      <c r="CP6" s="65"/>
      <c r="CQ6" s="68"/>
      <c r="CR6" s="66"/>
      <c r="CS6" s="56"/>
      <c r="CT6" s="68"/>
    </row>
    <row r="7" spans="1:98" ht="15.6" x14ac:dyDescent="0.3">
      <c r="A7" s="27">
        <f t="shared" ref="A7:A75" si="2">A6+1</f>
        <v>2</v>
      </c>
      <c r="B7" s="27" t="s">
        <v>41</v>
      </c>
      <c r="C7" s="27" t="s">
        <v>41</v>
      </c>
      <c r="D7" s="28" t="s">
        <v>42</v>
      </c>
      <c r="E7" s="29" t="s">
        <v>47</v>
      </c>
      <c r="F7" s="29" t="s">
        <v>48</v>
      </c>
      <c r="G7" s="29">
        <v>2018</v>
      </c>
      <c r="H7" s="2" t="s">
        <v>45</v>
      </c>
      <c r="I7" s="70">
        <v>0</v>
      </c>
      <c r="J7" s="71">
        <v>0</v>
      </c>
      <c r="K7" s="70">
        <v>0</v>
      </c>
      <c r="L7" s="72">
        <f t="shared" si="0"/>
        <v>6</v>
      </c>
      <c r="M7" s="70">
        <f t="shared" si="1"/>
        <v>6</v>
      </c>
      <c r="N7" s="139" t="s">
        <v>331</v>
      </c>
      <c r="O7" s="73"/>
      <c r="P7" s="44"/>
      <c r="Q7" s="45"/>
      <c r="R7" s="43"/>
      <c r="S7" s="44"/>
      <c r="T7" s="45"/>
      <c r="U7" s="74"/>
      <c r="V7" s="54"/>
      <c r="W7" s="75"/>
      <c r="X7" s="53"/>
      <c r="Y7" s="54"/>
      <c r="Z7" s="76"/>
      <c r="AA7" s="43"/>
      <c r="AB7" s="44"/>
      <c r="AC7" s="45"/>
      <c r="AD7" s="53"/>
      <c r="AE7" s="54"/>
      <c r="AF7" s="75"/>
      <c r="AG7" s="43"/>
      <c r="AH7" s="44"/>
      <c r="AI7" s="45"/>
      <c r="AJ7" s="73"/>
      <c r="AK7" s="44"/>
      <c r="AL7" s="77"/>
      <c r="AM7" s="78"/>
      <c r="AN7" s="79"/>
      <c r="AO7" s="80"/>
      <c r="AP7" s="81"/>
      <c r="AQ7" s="82"/>
      <c r="AR7" s="83"/>
      <c r="AS7" s="53"/>
      <c r="AT7" s="54"/>
      <c r="AU7" s="55"/>
      <c r="AV7" s="74"/>
      <c r="AW7" s="54"/>
      <c r="AX7" s="40"/>
      <c r="AY7" s="53"/>
      <c r="AZ7" s="54"/>
      <c r="BA7" s="55"/>
      <c r="BB7" s="74"/>
      <c r="BC7" s="54"/>
      <c r="BD7" s="55"/>
      <c r="BE7" s="84"/>
      <c r="BF7" s="84"/>
      <c r="BG7" s="84"/>
      <c r="BH7" s="85" t="s">
        <v>49</v>
      </c>
      <c r="BI7" s="86">
        <v>3</v>
      </c>
      <c r="BJ7" s="87"/>
      <c r="BK7" s="30"/>
      <c r="BL7" s="88"/>
      <c r="BM7" s="89"/>
      <c r="BN7" s="92"/>
      <c r="BO7" s="86"/>
      <c r="BP7" s="76"/>
      <c r="BQ7" s="53"/>
      <c r="BR7" s="54"/>
      <c r="BS7" s="55"/>
      <c r="BT7" s="66"/>
      <c r="BU7" s="88"/>
      <c r="BV7" s="87"/>
      <c r="BW7" s="85" t="s">
        <v>49</v>
      </c>
      <c r="BX7" s="86">
        <v>3</v>
      </c>
      <c r="BY7" s="89"/>
      <c r="BZ7" s="90"/>
      <c r="CA7" s="88"/>
      <c r="CB7" s="87"/>
      <c r="CC7" s="84"/>
      <c r="CD7" s="84"/>
      <c r="CE7" s="84"/>
      <c r="CF7" s="85"/>
      <c r="CG7" s="86"/>
      <c r="CH7" s="91"/>
      <c r="CI7" s="90"/>
      <c r="CJ7" s="88"/>
      <c r="CK7" s="87"/>
      <c r="CL7" s="85"/>
      <c r="CM7" s="86"/>
      <c r="CN7" s="91"/>
      <c r="CO7" s="85"/>
      <c r="CP7" s="86"/>
      <c r="CQ7" s="91"/>
      <c r="CR7" s="90"/>
      <c r="CS7" s="88"/>
      <c r="CT7" s="91"/>
    </row>
    <row r="8" spans="1:98" ht="15.6" x14ac:dyDescent="0.3">
      <c r="A8" s="27">
        <f t="shared" si="2"/>
        <v>3</v>
      </c>
      <c r="B8" s="27" t="s">
        <v>41</v>
      </c>
      <c r="C8" s="27" t="s">
        <v>41</v>
      </c>
      <c r="D8" s="28" t="s">
        <v>42</v>
      </c>
      <c r="E8" s="29" t="s">
        <v>43</v>
      </c>
      <c r="F8" s="29" t="s">
        <v>50</v>
      </c>
      <c r="G8" s="29">
        <v>2019</v>
      </c>
      <c r="H8" s="30" t="s">
        <v>51</v>
      </c>
      <c r="I8" s="70">
        <v>0</v>
      </c>
      <c r="J8" s="71">
        <v>0</v>
      </c>
      <c r="K8" s="70">
        <f t="shared" ref="K8:K17" si="3">J8/4</f>
        <v>0</v>
      </c>
      <c r="L8" s="72">
        <f t="shared" si="0"/>
        <v>13.5</v>
      </c>
      <c r="M8" s="70">
        <f t="shared" si="1"/>
        <v>13.5</v>
      </c>
      <c r="N8" s="139" t="s">
        <v>331</v>
      </c>
      <c r="O8" s="73"/>
      <c r="P8" s="44"/>
      <c r="Q8" s="45"/>
      <c r="R8" s="43"/>
      <c r="S8" s="44"/>
      <c r="T8" s="45"/>
      <c r="U8" s="74"/>
      <c r="V8" s="54"/>
      <c r="W8" s="75"/>
      <c r="X8" s="53"/>
      <c r="Y8" s="54"/>
      <c r="Z8" s="76"/>
      <c r="AA8" s="43"/>
      <c r="AB8" s="44"/>
      <c r="AC8" s="45"/>
      <c r="AD8" s="53"/>
      <c r="AE8" s="93"/>
      <c r="AF8" s="75"/>
      <c r="AG8" s="43"/>
      <c r="AH8" s="44"/>
      <c r="AI8" s="45"/>
      <c r="AJ8" s="73" t="s">
        <v>52</v>
      </c>
      <c r="AK8" s="44">
        <v>5</v>
      </c>
      <c r="AL8" s="77"/>
      <c r="AM8" s="78"/>
      <c r="AN8" s="79"/>
      <c r="AO8" s="80"/>
      <c r="AP8" s="81"/>
      <c r="AQ8" s="82"/>
      <c r="AR8" s="83"/>
      <c r="AS8" s="53"/>
      <c r="AT8" s="54"/>
      <c r="AU8" s="55"/>
      <c r="AV8" s="74"/>
      <c r="AW8" s="88"/>
      <c r="AX8" s="40"/>
      <c r="AY8" s="53"/>
      <c r="AZ8" s="54"/>
      <c r="BA8" s="55"/>
      <c r="BB8" s="74"/>
      <c r="BC8" s="54"/>
      <c r="BD8" s="55"/>
      <c r="BE8" s="84"/>
      <c r="BF8" s="84"/>
      <c r="BG8" s="84"/>
      <c r="BH8" s="85" t="s">
        <v>46</v>
      </c>
      <c r="BI8" s="86">
        <v>3.5</v>
      </c>
      <c r="BJ8" s="87"/>
      <c r="BK8" s="30"/>
      <c r="BL8" s="88"/>
      <c r="BM8" s="89"/>
      <c r="BN8" s="92"/>
      <c r="BO8" s="86"/>
      <c r="BP8" s="76"/>
      <c r="BQ8" s="53"/>
      <c r="BR8" s="54"/>
      <c r="BS8" s="55"/>
      <c r="BT8" s="66"/>
      <c r="BU8" s="88"/>
      <c r="BV8" s="87"/>
      <c r="BW8" s="85" t="s">
        <v>52</v>
      </c>
      <c r="BX8" s="86">
        <v>5</v>
      </c>
      <c r="BY8" s="89"/>
      <c r="BZ8" s="90"/>
      <c r="CA8" s="88"/>
      <c r="CB8" s="87"/>
      <c r="CC8" s="84"/>
      <c r="CD8" s="84"/>
      <c r="CE8" s="84"/>
      <c r="CF8" s="85"/>
      <c r="CG8" s="86"/>
      <c r="CH8" s="91"/>
      <c r="CI8" s="90"/>
      <c r="CJ8" s="88"/>
      <c r="CK8" s="87"/>
      <c r="CL8" s="85"/>
      <c r="CM8" s="86"/>
      <c r="CN8" s="91"/>
      <c r="CO8" s="85"/>
      <c r="CP8" s="86"/>
      <c r="CQ8" s="91"/>
      <c r="CR8" s="90"/>
      <c r="CS8" s="88"/>
      <c r="CT8" s="91"/>
    </row>
    <row r="9" spans="1:98" ht="15.6" x14ac:dyDescent="0.3">
      <c r="A9" s="27">
        <f t="shared" si="2"/>
        <v>4</v>
      </c>
      <c r="B9" s="27" t="s">
        <v>41</v>
      </c>
      <c r="C9" s="171" t="s">
        <v>72</v>
      </c>
      <c r="D9" s="28" t="s">
        <v>42</v>
      </c>
      <c r="E9" s="94" t="s">
        <v>53</v>
      </c>
      <c r="F9" s="94" t="s">
        <v>54</v>
      </c>
      <c r="G9" s="94">
        <v>2017</v>
      </c>
      <c r="H9" s="95" t="s">
        <v>45</v>
      </c>
      <c r="I9" s="70">
        <v>0</v>
      </c>
      <c r="J9" s="71">
        <v>0</v>
      </c>
      <c r="K9" s="70">
        <f t="shared" si="3"/>
        <v>0</v>
      </c>
      <c r="L9" s="72">
        <f t="shared" si="0"/>
        <v>22</v>
      </c>
      <c r="M9" s="70">
        <f t="shared" si="1"/>
        <v>22</v>
      </c>
      <c r="N9" s="139" t="s">
        <v>331</v>
      </c>
      <c r="O9" s="73"/>
      <c r="P9" s="44"/>
      <c r="Q9" s="45"/>
      <c r="R9" s="43"/>
      <c r="S9" s="44"/>
      <c r="T9" s="45"/>
      <c r="U9" s="74"/>
      <c r="V9" s="54"/>
      <c r="W9" s="75"/>
      <c r="X9" s="53"/>
      <c r="Y9" s="54"/>
      <c r="Z9" s="76"/>
      <c r="AA9" s="43" t="s">
        <v>52</v>
      </c>
      <c r="AB9" s="44">
        <v>5</v>
      </c>
      <c r="AC9" s="45"/>
      <c r="AD9" s="53" t="s">
        <v>46</v>
      </c>
      <c r="AE9" s="54">
        <v>7</v>
      </c>
      <c r="AF9" s="75"/>
      <c r="AG9" s="43"/>
      <c r="AH9" s="44"/>
      <c r="AI9" s="45"/>
      <c r="AJ9" s="73"/>
      <c r="AK9" s="44"/>
      <c r="AL9" s="77"/>
      <c r="AM9" s="78"/>
      <c r="AN9" s="79"/>
      <c r="AO9" s="80"/>
      <c r="AP9" s="81"/>
      <c r="AQ9" s="82"/>
      <c r="AR9" s="83"/>
      <c r="AS9" s="53"/>
      <c r="AT9" s="54"/>
      <c r="AU9" s="55"/>
      <c r="AV9" s="74"/>
      <c r="AW9" s="54"/>
      <c r="AX9" s="40"/>
      <c r="AY9" s="53"/>
      <c r="AZ9" s="54"/>
      <c r="BA9" s="55"/>
      <c r="BB9" s="74"/>
      <c r="BC9" s="54"/>
      <c r="BD9" s="55"/>
      <c r="BE9" s="84"/>
      <c r="BF9" s="84"/>
      <c r="BG9" s="84"/>
      <c r="BH9" s="85" t="s">
        <v>52</v>
      </c>
      <c r="BI9" s="86">
        <v>5</v>
      </c>
      <c r="BJ9" s="87"/>
      <c r="BK9" s="30"/>
      <c r="BL9" s="88"/>
      <c r="BM9" s="89"/>
      <c r="BN9" s="92"/>
      <c r="BO9" s="86"/>
      <c r="BP9" s="76"/>
      <c r="BQ9" s="53"/>
      <c r="BR9" s="54"/>
      <c r="BS9" s="55"/>
      <c r="BT9" s="66"/>
      <c r="BU9" s="88"/>
      <c r="BV9" s="87"/>
      <c r="BW9" s="85" t="s">
        <v>52</v>
      </c>
      <c r="BX9" s="86">
        <v>5</v>
      </c>
      <c r="BY9" s="89"/>
      <c r="BZ9" s="90"/>
      <c r="CA9" s="88"/>
      <c r="CB9" s="87"/>
      <c r="CC9" s="84"/>
      <c r="CD9" s="84"/>
      <c r="CE9" s="84"/>
      <c r="CF9" s="85"/>
      <c r="CG9" s="86"/>
      <c r="CH9" s="91"/>
      <c r="CI9" s="90"/>
      <c r="CJ9" s="88"/>
      <c r="CK9" s="87"/>
      <c r="CL9" s="85"/>
      <c r="CM9" s="86"/>
      <c r="CN9" s="91"/>
      <c r="CO9" s="85"/>
      <c r="CP9" s="86"/>
      <c r="CQ9" s="91"/>
      <c r="CR9" s="90"/>
      <c r="CS9" s="88"/>
      <c r="CT9" s="91"/>
    </row>
    <row r="10" spans="1:98" ht="15.6" x14ac:dyDescent="0.3">
      <c r="A10" s="27">
        <f t="shared" si="2"/>
        <v>5</v>
      </c>
      <c r="B10" s="27" t="s">
        <v>41</v>
      </c>
      <c r="C10" s="27" t="s">
        <v>41</v>
      </c>
      <c r="D10" s="96" t="s">
        <v>42</v>
      </c>
      <c r="E10" s="29" t="s">
        <v>55</v>
      </c>
      <c r="F10" s="29" t="s">
        <v>56</v>
      </c>
      <c r="G10" s="29">
        <v>2018</v>
      </c>
      <c r="H10" s="29" t="s">
        <v>57</v>
      </c>
      <c r="I10" s="70">
        <v>0</v>
      </c>
      <c r="J10" s="71">
        <v>0</v>
      </c>
      <c r="K10" s="70">
        <f t="shared" si="3"/>
        <v>0</v>
      </c>
      <c r="L10" s="72">
        <f t="shared" si="0"/>
        <v>7</v>
      </c>
      <c r="M10" s="70">
        <f t="shared" si="1"/>
        <v>7</v>
      </c>
      <c r="N10" s="139" t="s">
        <v>331</v>
      </c>
      <c r="O10" s="73"/>
      <c r="P10" s="44"/>
      <c r="Q10" s="45"/>
      <c r="R10" s="43"/>
      <c r="S10" s="44"/>
      <c r="T10" s="45"/>
      <c r="U10" s="74"/>
      <c r="V10" s="54"/>
      <c r="W10" s="75"/>
      <c r="X10" s="53"/>
      <c r="Y10" s="54"/>
      <c r="Z10" s="76"/>
      <c r="AA10" s="43"/>
      <c r="AB10" s="44"/>
      <c r="AC10" s="45"/>
      <c r="AD10" s="53"/>
      <c r="AE10" s="54"/>
      <c r="AF10" s="75"/>
      <c r="AG10" s="43"/>
      <c r="AH10" s="44"/>
      <c r="AI10" s="45"/>
      <c r="AJ10" s="73" t="s">
        <v>46</v>
      </c>
      <c r="AK10" s="44">
        <v>7</v>
      </c>
      <c r="AL10" s="77"/>
      <c r="AM10" s="78"/>
      <c r="AN10" s="79"/>
      <c r="AO10" s="80"/>
      <c r="AP10" s="81"/>
      <c r="AQ10" s="82"/>
      <c r="AR10" s="83"/>
      <c r="AS10" s="53"/>
      <c r="AT10" s="54"/>
      <c r="AU10" s="55"/>
      <c r="AV10" s="74"/>
      <c r="AW10" s="54"/>
      <c r="AX10" s="40"/>
      <c r="AY10" s="53"/>
      <c r="AZ10" s="54"/>
      <c r="BA10" s="55"/>
      <c r="BB10" s="74"/>
      <c r="BC10" s="54"/>
      <c r="BD10" s="55"/>
      <c r="BE10" s="84"/>
      <c r="BF10" s="84"/>
      <c r="BG10" s="84"/>
      <c r="BH10" s="85"/>
      <c r="BI10" s="86"/>
      <c r="BJ10" s="87"/>
      <c r="BK10" s="30"/>
      <c r="BL10" s="88"/>
      <c r="BM10" s="89"/>
      <c r="BN10" s="92"/>
      <c r="BO10" s="86"/>
      <c r="BP10" s="76"/>
      <c r="BQ10" s="53"/>
      <c r="BR10" s="54"/>
      <c r="BS10" s="55"/>
      <c r="BT10" s="66"/>
      <c r="BU10" s="88"/>
      <c r="BV10" s="87"/>
      <c r="BW10" s="85"/>
      <c r="BX10" s="86"/>
      <c r="BY10" s="89"/>
      <c r="BZ10" s="90"/>
      <c r="CA10" s="88"/>
      <c r="CB10" s="87"/>
      <c r="CC10" s="84"/>
      <c r="CD10" s="84"/>
      <c r="CE10" s="84"/>
      <c r="CF10" s="85"/>
      <c r="CG10" s="86"/>
      <c r="CH10" s="91"/>
      <c r="CI10" s="90"/>
      <c r="CJ10" s="88"/>
      <c r="CK10" s="87"/>
      <c r="CL10" s="85"/>
      <c r="CM10" s="86"/>
      <c r="CN10" s="91"/>
      <c r="CO10" s="85"/>
      <c r="CP10" s="86"/>
      <c r="CQ10" s="91"/>
      <c r="CR10" s="90"/>
      <c r="CS10" s="88"/>
      <c r="CT10" s="91"/>
    </row>
    <row r="11" spans="1:98" ht="15.6" x14ac:dyDescent="0.3">
      <c r="A11" s="27">
        <f t="shared" si="2"/>
        <v>6</v>
      </c>
      <c r="B11" s="27" t="s">
        <v>41</v>
      </c>
      <c r="C11" s="171" t="s">
        <v>72</v>
      </c>
      <c r="D11" s="96" t="s">
        <v>42</v>
      </c>
      <c r="E11" s="29" t="s">
        <v>53</v>
      </c>
      <c r="F11" s="29" t="s">
        <v>58</v>
      </c>
      <c r="G11" s="29">
        <v>2017</v>
      </c>
      <c r="H11" s="88" t="s">
        <v>45</v>
      </c>
      <c r="I11" s="70">
        <v>0</v>
      </c>
      <c r="J11" s="71">
        <v>0</v>
      </c>
      <c r="K11" s="70">
        <f t="shared" si="3"/>
        <v>0</v>
      </c>
      <c r="L11" s="72">
        <f t="shared" si="0"/>
        <v>26</v>
      </c>
      <c r="M11" s="70">
        <f t="shared" si="1"/>
        <v>26</v>
      </c>
      <c r="N11" s="139" t="s">
        <v>331</v>
      </c>
      <c r="O11" s="73"/>
      <c r="P11" s="44"/>
      <c r="Q11" s="45"/>
      <c r="R11" s="43"/>
      <c r="S11" s="44"/>
      <c r="T11" s="45"/>
      <c r="U11" s="74"/>
      <c r="V11" s="54"/>
      <c r="W11" s="75"/>
      <c r="X11" s="53"/>
      <c r="Y11" s="54"/>
      <c r="Z11" s="76"/>
      <c r="AA11" s="43" t="s">
        <v>46</v>
      </c>
      <c r="AB11" s="44">
        <v>7</v>
      </c>
      <c r="AC11" s="45"/>
      <c r="AD11" s="53" t="s">
        <v>52</v>
      </c>
      <c r="AE11" s="54">
        <v>5</v>
      </c>
      <c r="AF11" s="75"/>
      <c r="AG11" s="43"/>
      <c r="AH11" s="44"/>
      <c r="AI11" s="45"/>
      <c r="AJ11" s="73"/>
      <c r="AK11" s="44"/>
      <c r="AL11" s="77"/>
      <c r="AM11" s="78"/>
      <c r="AN11" s="79"/>
      <c r="AO11" s="80"/>
      <c r="AP11" s="81"/>
      <c r="AQ11" s="82"/>
      <c r="AR11" s="83"/>
      <c r="AS11" s="53"/>
      <c r="AT11" s="54"/>
      <c r="AU11" s="55"/>
      <c r="AV11" s="74"/>
      <c r="AW11" s="54"/>
      <c r="AX11" s="40"/>
      <c r="AY11" s="53"/>
      <c r="AZ11" s="54"/>
      <c r="BA11" s="55"/>
      <c r="BB11" s="74"/>
      <c r="BC11" s="54"/>
      <c r="BD11" s="55"/>
      <c r="BE11" s="84"/>
      <c r="BF11" s="84"/>
      <c r="BG11" s="84"/>
      <c r="BH11" s="85" t="s">
        <v>46</v>
      </c>
      <c r="BI11" s="86">
        <v>7</v>
      </c>
      <c r="BJ11" s="87"/>
      <c r="BK11" s="30"/>
      <c r="BL11" s="88"/>
      <c r="BM11" s="89"/>
      <c r="BN11" s="92"/>
      <c r="BO11" s="86"/>
      <c r="BP11" s="76"/>
      <c r="BQ11" s="53"/>
      <c r="BR11" s="54"/>
      <c r="BS11" s="55"/>
      <c r="BT11" s="66"/>
      <c r="BU11" s="88"/>
      <c r="BV11" s="87"/>
      <c r="BW11" s="85" t="s">
        <v>46</v>
      </c>
      <c r="BX11" s="86">
        <v>7</v>
      </c>
      <c r="BY11" s="89"/>
      <c r="BZ11" s="90"/>
      <c r="CA11" s="88"/>
      <c r="CB11" s="87"/>
      <c r="CC11" s="84"/>
      <c r="CD11" s="84"/>
      <c r="CE11" s="84"/>
      <c r="CF11" s="85"/>
      <c r="CG11" s="86"/>
      <c r="CH11" s="91"/>
      <c r="CI11" s="90"/>
      <c r="CJ11" s="88"/>
      <c r="CK11" s="87"/>
      <c r="CL11" s="85"/>
      <c r="CM11" s="86"/>
      <c r="CN11" s="91"/>
      <c r="CO11" s="85"/>
      <c r="CP11" s="86"/>
      <c r="CQ11" s="91"/>
      <c r="CR11" s="90"/>
      <c r="CS11" s="88"/>
      <c r="CT11" s="91"/>
    </row>
    <row r="12" spans="1:98" ht="15.6" x14ac:dyDescent="0.3">
      <c r="A12" s="27">
        <f t="shared" si="2"/>
        <v>7</v>
      </c>
      <c r="B12" s="27" t="s">
        <v>41</v>
      </c>
      <c r="C12" s="171" t="s">
        <v>72</v>
      </c>
      <c r="D12" s="96" t="s">
        <v>59</v>
      </c>
      <c r="E12" s="29" t="s">
        <v>55</v>
      </c>
      <c r="F12" s="29" t="s">
        <v>60</v>
      </c>
      <c r="G12" s="29">
        <v>2017</v>
      </c>
      <c r="H12" s="29" t="s">
        <v>61</v>
      </c>
      <c r="I12" s="97">
        <v>0</v>
      </c>
      <c r="J12" s="71">
        <v>0</v>
      </c>
      <c r="K12" s="70">
        <f t="shared" si="3"/>
        <v>0</v>
      </c>
      <c r="L12" s="72">
        <f t="shared" si="0"/>
        <v>5</v>
      </c>
      <c r="M12" s="70">
        <f t="shared" si="1"/>
        <v>5</v>
      </c>
      <c r="N12" s="139" t="s">
        <v>331</v>
      </c>
      <c r="O12" s="73"/>
      <c r="P12" s="44"/>
      <c r="Q12" s="45"/>
      <c r="R12" s="43"/>
      <c r="S12" s="44"/>
      <c r="T12" s="45"/>
      <c r="U12" s="74"/>
      <c r="V12" s="54"/>
      <c r="W12" s="75"/>
      <c r="X12" s="53"/>
      <c r="Y12" s="54"/>
      <c r="Z12" s="76"/>
      <c r="AA12" s="43"/>
      <c r="AB12" s="44"/>
      <c r="AC12" s="45"/>
      <c r="AD12" s="53"/>
      <c r="AE12" s="54"/>
      <c r="AF12" s="75"/>
      <c r="AG12" s="43"/>
      <c r="AH12" s="44"/>
      <c r="AI12" s="45"/>
      <c r="AJ12" s="73" t="s">
        <v>52</v>
      </c>
      <c r="AK12" s="44">
        <v>5</v>
      </c>
      <c r="AL12" s="77"/>
      <c r="AM12" s="78"/>
      <c r="AN12" s="79"/>
      <c r="AO12" s="80"/>
      <c r="AP12" s="81"/>
      <c r="AQ12" s="82"/>
      <c r="AR12" s="83"/>
      <c r="AS12" s="53"/>
      <c r="AT12" s="54"/>
      <c r="AU12" s="55"/>
      <c r="AV12" s="74"/>
      <c r="AW12" s="54"/>
      <c r="AX12" s="40"/>
      <c r="AY12" s="53"/>
      <c r="AZ12" s="54"/>
      <c r="BA12" s="55"/>
      <c r="BB12" s="74"/>
      <c r="BC12" s="54"/>
      <c r="BD12" s="55"/>
      <c r="BE12" s="84"/>
      <c r="BF12" s="84"/>
      <c r="BG12" s="84"/>
      <c r="BH12" s="85"/>
      <c r="BI12" s="86"/>
      <c r="BJ12" s="87"/>
      <c r="BK12" s="30"/>
      <c r="BL12" s="88"/>
      <c r="BM12" s="89"/>
      <c r="BN12" s="92"/>
      <c r="BO12" s="86"/>
      <c r="BP12" s="76"/>
      <c r="BQ12" s="53"/>
      <c r="BR12" s="54"/>
      <c r="BS12" s="55"/>
      <c r="BT12" s="66"/>
      <c r="BU12" s="88"/>
      <c r="BV12" s="87"/>
      <c r="BW12" s="85"/>
      <c r="BX12" s="86"/>
      <c r="BY12" s="89"/>
      <c r="BZ12" s="90"/>
      <c r="CA12" s="88"/>
      <c r="CB12" s="87"/>
      <c r="CC12" s="84"/>
      <c r="CD12" s="84"/>
      <c r="CE12" s="84"/>
      <c r="CF12" s="85"/>
      <c r="CG12" s="86"/>
      <c r="CH12" s="91"/>
      <c r="CI12" s="90"/>
      <c r="CJ12" s="88"/>
      <c r="CK12" s="87"/>
      <c r="CL12" s="85"/>
      <c r="CM12" s="86"/>
      <c r="CN12" s="91"/>
      <c r="CO12" s="85"/>
      <c r="CP12" s="86"/>
      <c r="CQ12" s="91"/>
      <c r="CR12" s="90"/>
      <c r="CS12" s="88"/>
      <c r="CT12" s="91"/>
    </row>
    <row r="13" spans="1:98" ht="15.6" x14ac:dyDescent="0.3">
      <c r="A13" s="27">
        <f t="shared" si="2"/>
        <v>8</v>
      </c>
      <c r="B13" s="27" t="s">
        <v>41</v>
      </c>
      <c r="C13" s="171" t="s">
        <v>72</v>
      </c>
      <c r="D13" s="96" t="s">
        <v>59</v>
      </c>
      <c r="E13" s="29" t="s">
        <v>55</v>
      </c>
      <c r="F13" s="29" t="s">
        <v>62</v>
      </c>
      <c r="G13" s="29">
        <v>2017</v>
      </c>
      <c r="H13" s="29" t="s">
        <v>63</v>
      </c>
      <c r="I13" s="97">
        <v>20</v>
      </c>
      <c r="J13" s="71">
        <v>20</v>
      </c>
      <c r="K13" s="70">
        <f t="shared" si="3"/>
        <v>5</v>
      </c>
      <c r="L13" s="72">
        <f t="shared" si="0"/>
        <v>13.5</v>
      </c>
      <c r="M13" s="70">
        <f t="shared" si="1"/>
        <v>18.5</v>
      </c>
      <c r="N13" s="139" t="s">
        <v>331</v>
      </c>
      <c r="O13" s="73"/>
      <c r="P13" s="44"/>
      <c r="Q13" s="45"/>
      <c r="R13" s="43"/>
      <c r="S13" s="44"/>
      <c r="T13" s="45"/>
      <c r="U13" s="74"/>
      <c r="V13" s="54"/>
      <c r="W13" s="75"/>
      <c r="X13" s="53"/>
      <c r="Y13" s="54"/>
      <c r="Z13" s="76"/>
      <c r="AA13" s="43" t="s">
        <v>46</v>
      </c>
      <c r="AB13" s="44">
        <v>3.5</v>
      </c>
      <c r="AC13" s="45"/>
      <c r="AD13" s="53"/>
      <c r="AE13" s="54"/>
      <c r="AF13" s="75"/>
      <c r="AG13" s="43"/>
      <c r="AH13" s="44"/>
      <c r="AI13" s="45"/>
      <c r="AJ13" s="73" t="s">
        <v>49</v>
      </c>
      <c r="AK13" s="44">
        <v>3</v>
      </c>
      <c r="AL13" s="77"/>
      <c r="AM13" s="78"/>
      <c r="AN13" s="79"/>
      <c r="AO13" s="80"/>
      <c r="AP13" s="81"/>
      <c r="AQ13" s="82"/>
      <c r="AR13" s="83"/>
      <c r="AS13" s="53"/>
      <c r="AT13" s="54"/>
      <c r="AU13" s="55"/>
      <c r="AV13" s="74"/>
      <c r="AW13" s="54"/>
      <c r="AX13" s="40"/>
      <c r="AY13" s="53"/>
      <c r="AZ13" s="54"/>
      <c r="BA13" s="55"/>
      <c r="BB13" s="74"/>
      <c r="BC13" s="54"/>
      <c r="BD13" s="55"/>
      <c r="BE13" s="84"/>
      <c r="BF13" s="84"/>
      <c r="BG13" s="84"/>
      <c r="BH13" s="85" t="s">
        <v>46</v>
      </c>
      <c r="BI13" s="86">
        <v>3.5</v>
      </c>
      <c r="BJ13" s="87"/>
      <c r="BK13" s="30"/>
      <c r="BL13" s="88"/>
      <c r="BM13" s="89"/>
      <c r="BN13" s="92"/>
      <c r="BO13" s="86"/>
      <c r="BP13" s="76"/>
      <c r="BQ13" s="53"/>
      <c r="BR13" s="54"/>
      <c r="BS13" s="55"/>
      <c r="BT13" s="66"/>
      <c r="BU13" s="88"/>
      <c r="BV13" s="87"/>
      <c r="BW13" s="85" t="s">
        <v>46</v>
      </c>
      <c r="BX13" s="86">
        <v>3.5</v>
      </c>
      <c r="BY13" s="89"/>
      <c r="BZ13" s="90"/>
      <c r="CA13" s="88"/>
      <c r="CB13" s="87"/>
      <c r="CC13" s="84"/>
      <c r="CD13" s="84"/>
      <c r="CE13" s="84"/>
      <c r="CF13" s="85"/>
      <c r="CG13" s="86"/>
      <c r="CH13" s="91"/>
      <c r="CI13" s="90"/>
      <c r="CJ13" s="88"/>
      <c r="CK13" s="87"/>
      <c r="CL13" s="85"/>
      <c r="CM13" s="86"/>
      <c r="CN13" s="91"/>
      <c r="CO13" s="85"/>
      <c r="CP13" s="86"/>
      <c r="CQ13" s="91"/>
      <c r="CR13" s="90"/>
      <c r="CS13" s="88"/>
      <c r="CT13" s="91"/>
    </row>
    <row r="14" spans="1:98" ht="15.6" x14ac:dyDescent="0.3">
      <c r="A14" s="27">
        <f t="shared" si="2"/>
        <v>9</v>
      </c>
      <c r="B14" s="27" t="s">
        <v>41</v>
      </c>
      <c r="C14" s="27" t="s">
        <v>41</v>
      </c>
      <c r="D14" s="96" t="s">
        <v>59</v>
      </c>
      <c r="E14" s="29" t="s">
        <v>55</v>
      </c>
      <c r="F14" s="29" t="s">
        <v>64</v>
      </c>
      <c r="G14" s="29">
        <v>2018</v>
      </c>
      <c r="H14" s="29" t="s">
        <v>61</v>
      </c>
      <c r="I14" s="97">
        <v>0</v>
      </c>
      <c r="J14" s="71">
        <v>0</v>
      </c>
      <c r="K14" s="70">
        <f t="shared" si="3"/>
        <v>0</v>
      </c>
      <c r="L14" s="72">
        <f t="shared" si="0"/>
        <v>12</v>
      </c>
      <c r="M14" s="70">
        <f t="shared" si="1"/>
        <v>12</v>
      </c>
      <c r="N14" s="139" t="s">
        <v>331</v>
      </c>
      <c r="O14" s="73"/>
      <c r="P14" s="44"/>
      <c r="Q14" s="45"/>
      <c r="R14" s="43"/>
      <c r="S14" s="44"/>
      <c r="T14" s="45"/>
      <c r="U14" s="74"/>
      <c r="V14" s="54"/>
      <c r="W14" s="75"/>
      <c r="X14" s="53"/>
      <c r="Y14" s="54"/>
      <c r="Z14" s="76"/>
      <c r="AA14" s="43"/>
      <c r="AB14" s="44"/>
      <c r="AC14" s="45"/>
      <c r="AD14" s="53"/>
      <c r="AE14" s="54"/>
      <c r="AF14" s="75"/>
      <c r="AG14" s="43"/>
      <c r="AH14" s="44"/>
      <c r="AI14" s="45"/>
      <c r="AJ14" s="73" t="s">
        <v>46</v>
      </c>
      <c r="AK14" s="44">
        <v>7</v>
      </c>
      <c r="AL14" s="77"/>
      <c r="AM14" s="78"/>
      <c r="AN14" s="79"/>
      <c r="AO14" s="80"/>
      <c r="AP14" s="81"/>
      <c r="AQ14" s="82"/>
      <c r="AR14" s="83"/>
      <c r="AS14" s="53"/>
      <c r="AT14" s="54"/>
      <c r="AU14" s="55"/>
      <c r="AV14" s="74"/>
      <c r="AW14" s="54"/>
      <c r="AX14" s="40"/>
      <c r="AY14" s="53"/>
      <c r="AZ14" s="54"/>
      <c r="BA14" s="55"/>
      <c r="BB14" s="74"/>
      <c r="BC14" s="54"/>
      <c r="BD14" s="55"/>
      <c r="BE14" s="84"/>
      <c r="BF14" s="84"/>
      <c r="BG14" s="84"/>
      <c r="BH14" s="85"/>
      <c r="BI14" s="86"/>
      <c r="BJ14" s="87"/>
      <c r="BK14" s="30"/>
      <c r="BL14" s="88"/>
      <c r="BM14" s="89"/>
      <c r="BN14" s="92"/>
      <c r="BO14" s="86"/>
      <c r="BP14" s="76"/>
      <c r="BQ14" s="53"/>
      <c r="BR14" s="54"/>
      <c r="BS14" s="55"/>
      <c r="BT14" s="66"/>
      <c r="BU14" s="88"/>
      <c r="BV14" s="87"/>
      <c r="BW14" s="85"/>
      <c r="BX14" s="86"/>
      <c r="BY14" s="89"/>
      <c r="BZ14" s="90"/>
      <c r="CA14" s="88"/>
      <c r="CB14" s="87"/>
      <c r="CC14" s="84"/>
      <c r="CD14" s="84"/>
      <c r="CE14" s="84"/>
      <c r="CF14" s="85" t="s">
        <v>46</v>
      </c>
      <c r="CG14" s="86">
        <v>5</v>
      </c>
      <c r="CH14" s="91">
        <v>0</v>
      </c>
      <c r="CI14" s="90"/>
      <c r="CJ14" s="88"/>
      <c r="CK14" s="87"/>
      <c r="CL14" s="85"/>
      <c r="CM14" s="86"/>
      <c r="CN14" s="91"/>
      <c r="CO14" s="85"/>
      <c r="CP14" s="86"/>
      <c r="CQ14" s="91"/>
      <c r="CR14" s="90"/>
      <c r="CS14" s="88"/>
      <c r="CT14" s="91"/>
    </row>
    <row r="15" spans="1:98" ht="15.6" x14ac:dyDescent="0.3">
      <c r="A15" s="27">
        <f t="shared" si="2"/>
        <v>10</v>
      </c>
      <c r="B15" s="27" t="s">
        <v>41</v>
      </c>
      <c r="C15" s="27" t="s">
        <v>41</v>
      </c>
      <c r="D15" s="96" t="s">
        <v>59</v>
      </c>
      <c r="E15" s="29" t="s">
        <v>55</v>
      </c>
      <c r="F15" s="29" t="s">
        <v>65</v>
      </c>
      <c r="G15" s="29">
        <v>2018</v>
      </c>
      <c r="H15" s="88" t="s">
        <v>61</v>
      </c>
      <c r="I15" s="70">
        <v>0</v>
      </c>
      <c r="J15" s="71">
        <v>0</v>
      </c>
      <c r="K15" s="70">
        <f t="shared" si="3"/>
        <v>0</v>
      </c>
      <c r="L15" s="72">
        <f t="shared" si="0"/>
        <v>5</v>
      </c>
      <c r="M15" s="70">
        <f t="shared" si="1"/>
        <v>5</v>
      </c>
      <c r="N15" s="139" t="s">
        <v>331</v>
      </c>
      <c r="O15" s="73"/>
      <c r="P15" s="44"/>
      <c r="Q15" s="45"/>
      <c r="R15" s="43"/>
      <c r="S15" s="44"/>
      <c r="T15" s="45"/>
      <c r="U15" s="74"/>
      <c r="V15" s="54"/>
      <c r="W15" s="75"/>
      <c r="X15" s="53"/>
      <c r="Y15" s="54"/>
      <c r="Z15" s="76"/>
      <c r="AA15" s="43"/>
      <c r="AB15" s="44"/>
      <c r="AC15" s="45"/>
      <c r="AD15" s="53"/>
      <c r="AE15" s="54"/>
      <c r="AF15" s="75"/>
      <c r="AG15" s="43"/>
      <c r="AH15" s="44"/>
      <c r="AI15" s="45"/>
      <c r="AJ15" s="73" t="s">
        <v>52</v>
      </c>
      <c r="AK15" s="44">
        <v>5</v>
      </c>
      <c r="AL15" s="77"/>
      <c r="AM15" s="78"/>
      <c r="AN15" s="79"/>
      <c r="AO15" s="80"/>
      <c r="AP15" s="81"/>
      <c r="AQ15" s="82"/>
      <c r="AR15" s="83"/>
      <c r="AS15" s="53"/>
      <c r="AT15" s="54"/>
      <c r="AU15" s="55"/>
      <c r="AV15" s="74"/>
      <c r="AW15" s="54"/>
      <c r="AX15" s="40"/>
      <c r="AY15" s="53"/>
      <c r="AZ15" s="54"/>
      <c r="BA15" s="55"/>
      <c r="BB15" s="74"/>
      <c r="BC15" s="54"/>
      <c r="BD15" s="55"/>
      <c r="BE15" s="84"/>
      <c r="BF15" s="84"/>
      <c r="BG15" s="84"/>
      <c r="BH15" s="85"/>
      <c r="BI15" s="86"/>
      <c r="BJ15" s="87"/>
      <c r="BK15" s="30"/>
      <c r="BL15" s="88"/>
      <c r="BM15" s="89"/>
      <c r="BN15" s="92"/>
      <c r="BO15" s="86"/>
      <c r="BP15" s="76"/>
      <c r="BQ15" s="53"/>
      <c r="BR15" s="54"/>
      <c r="BS15" s="55"/>
      <c r="BT15" s="66"/>
      <c r="BU15" s="88"/>
      <c r="BV15" s="87"/>
      <c r="BW15" s="85"/>
      <c r="BX15" s="86"/>
      <c r="BY15" s="89"/>
      <c r="BZ15" s="90"/>
      <c r="CA15" s="88"/>
      <c r="CB15" s="87"/>
      <c r="CC15" s="84"/>
      <c r="CD15" s="84"/>
      <c r="CE15" s="84"/>
      <c r="CF15" s="85"/>
      <c r="CG15" s="86"/>
      <c r="CH15" s="91"/>
      <c r="CI15" s="90"/>
      <c r="CJ15" s="88"/>
      <c r="CK15" s="87"/>
      <c r="CL15" s="85"/>
      <c r="CM15" s="86"/>
      <c r="CN15" s="91"/>
      <c r="CO15" s="85"/>
      <c r="CP15" s="86"/>
      <c r="CQ15" s="91"/>
      <c r="CR15" s="90"/>
      <c r="CS15" s="88"/>
      <c r="CT15" s="91"/>
    </row>
    <row r="16" spans="1:98" ht="15.6" x14ac:dyDescent="0.3">
      <c r="A16" s="27">
        <f t="shared" si="2"/>
        <v>11</v>
      </c>
      <c r="B16" s="27" t="s">
        <v>41</v>
      </c>
      <c r="C16" s="171" t="s">
        <v>72</v>
      </c>
      <c r="D16" s="28" t="s">
        <v>59</v>
      </c>
      <c r="E16" s="98" t="s">
        <v>66</v>
      </c>
      <c r="F16" s="98" t="s">
        <v>67</v>
      </c>
      <c r="G16" s="98">
        <v>2017</v>
      </c>
      <c r="H16" s="62" t="s">
        <v>61</v>
      </c>
      <c r="I16" s="70">
        <v>0</v>
      </c>
      <c r="J16" s="71">
        <v>0</v>
      </c>
      <c r="K16" s="70">
        <f t="shared" si="3"/>
        <v>0</v>
      </c>
      <c r="L16" s="33">
        <f t="shared" si="0"/>
        <v>7</v>
      </c>
      <c r="M16" s="70">
        <f t="shared" si="1"/>
        <v>7</v>
      </c>
      <c r="N16" s="139" t="s">
        <v>331</v>
      </c>
      <c r="O16" s="34"/>
      <c r="P16" s="35"/>
      <c r="Q16" s="36"/>
      <c r="R16" s="37"/>
      <c r="S16" s="35"/>
      <c r="T16" s="36"/>
      <c r="U16" s="38"/>
      <c r="V16" s="39"/>
      <c r="W16" s="40"/>
      <c r="X16" s="41"/>
      <c r="Y16" s="39"/>
      <c r="Z16" s="42"/>
      <c r="AA16" s="43" t="s">
        <v>46</v>
      </c>
      <c r="AB16" s="44">
        <v>3.5</v>
      </c>
      <c r="AC16" s="45"/>
      <c r="AD16" s="41" t="s">
        <v>46</v>
      </c>
      <c r="AE16" s="35">
        <v>3.5</v>
      </c>
      <c r="AF16" s="40"/>
      <c r="AG16" s="43"/>
      <c r="AH16" s="44"/>
      <c r="AI16" s="45"/>
      <c r="AJ16" s="34"/>
      <c r="AK16" s="35"/>
      <c r="AL16" s="46"/>
      <c r="AM16" s="47"/>
      <c r="AN16" s="48"/>
      <c r="AO16" s="49"/>
      <c r="AP16" s="50"/>
      <c r="AQ16" s="51"/>
      <c r="AR16" s="52"/>
      <c r="AS16" s="53"/>
      <c r="AT16" s="54"/>
      <c r="AU16" s="55"/>
      <c r="AV16" s="38"/>
      <c r="AW16" s="99"/>
      <c r="AX16" s="40"/>
      <c r="AY16" s="41"/>
      <c r="AZ16" s="39"/>
      <c r="BA16" s="57"/>
      <c r="BB16" s="38"/>
      <c r="BC16" s="39"/>
      <c r="BD16" s="55"/>
      <c r="BE16" s="58"/>
      <c r="BF16" s="58"/>
      <c r="BG16" s="58"/>
      <c r="BH16" s="64"/>
      <c r="BI16" s="65"/>
      <c r="BJ16" s="67"/>
      <c r="BK16" s="62"/>
      <c r="BL16" s="56"/>
      <c r="BM16" s="63"/>
      <c r="BN16" s="69"/>
      <c r="BO16" s="65"/>
      <c r="BP16" s="42"/>
      <c r="BQ16" s="41"/>
      <c r="BR16" s="39"/>
      <c r="BS16" s="57"/>
      <c r="BT16" s="66"/>
      <c r="BU16" s="56"/>
      <c r="BV16" s="67"/>
      <c r="BW16" s="64"/>
      <c r="BX16" s="65"/>
      <c r="BY16" s="63"/>
      <c r="BZ16" s="66"/>
      <c r="CA16" s="56"/>
      <c r="CB16" s="67"/>
      <c r="CC16" s="58"/>
      <c r="CD16" s="58"/>
      <c r="CE16" s="58"/>
      <c r="CF16" s="64"/>
      <c r="CG16" s="65"/>
      <c r="CH16" s="68"/>
      <c r="CI16" s="66"/>
      <c r="CJ16" s="56"/>
      <c r="CK16" s="67"/>
      <c r="CL16" s="64"/>
      <c r="CM16" s="65"/>
      <c r="CN16" s="68"/>
      <c r="CO16" s="64"/>
      <c r="CP16" s="65"/>
      <c r="CQ16" s="68"/>
      <c r="CR16" s="66"/>
      <c r="CS16" s="56"/>
      <c r="CT16" s="68"/>
    </row>
    <row r="17" spans="1:98" ht="15.6" x14ac:dyDescent="0.3">
      <c r="A17" s="27">
        <f t="shared" si="2"/>
        <v>12</v>
      </c>
      <c r="B17" s="27" t="s">
        <v>41</v>
      </c>
      <c r="C17" s="171" t="s">
        <v>72</v>
      </c>
      <c r="D17" s="28" t="s">
        <v>68</v>
      </c>
      <c r="E17" s="29" t="s">
        <v>69</v>
      </c>
      <c r="F17" s="29" t="s">
        <v>70</v>
      </c>
      <c r="G17" s="29">
        <v>2017</v>
      </c>
      <c r="H17" s="100" t="s">
        <v>71</v>
      </c>
      <c r="I17" s="31">
        <v>5</v>
      </c>
      <c r="J17" s="32">
        <v>5</v>
      </c>
      <c r="K17" s="70">
        <f t="shared" si="3"/>
        <v>1.25</v>
      </c>
      <c r="L17" s="33">
        <f t="shared" si="0"/>
        <v>3.5</v>
      </c>
      <c r="M17" s="70">
        <f t="shared" si="1"/>
        <v>4.75</v>
      </c>
      <c r="N17" s="138" t="s">
        <v>333</v>
      </c>
      <c r="O17" s="34"/>
      <c r="P17" s="35"/>
      <c r="Q17" s="36"/>
      <c r="R17" s="37"/>
      <c r="S17" s="35"/>
      <c r="T17" s="36"/>
      <c r="U17" s="38"/>
      <c r="V17" s="39"/>
      <c r="W17" s="40"/>
      <c r="X17" s="41"/>
      <c r="Y17" s="39"/>
      <c r="Z17" s="42"/>
      <c r="AA17" s="43" t="s">
        <v>46</v>
      </c>
      <c r="AB17" s="44">
        <v>3.5</v>
      </c>
      <c r="AC17" s="45"/>
      <c r="AD17" s="41"/>
      <c r="AE17" s="39"/>
      <c r="AF17" s="40"/>
      <c r="AG17" s="43"/>
      <c r="AH17" s="44"/>
      <c r="AI17" s="45"/>
      <c r="AJ17" s="34"/>
      <c r="AK17" s="35"/>
      <c r="AL17" s="46"/>
      <c r="AM17" s="47"/>
      <c r="AN17" s="48"/>
      <c r="AO17" s="49"/>
      <c r="AP17" s="50"/>
      <c r="AQ17" s="51"/>
      <c r="AR17" s="52"/>
      <c r="AS17" s="53"/>
      <c r="AT17" s="54"/>
      <c r="AU17" s="55"/>
      <c r="AV17" s="38"/>
      <c r="AW17" s="99"/>
      <c r="AX17" s="40"/>
      <c r="AY17" s="41"/>
      <c r="AZ17" s="39"/>
      <c r="BA17" s="57"/>
      <c r="BB17" s="38"/>
      <c r="BC17" s="39"/>
      <c r="BD17" s="55"/>
      <c r="BE17" s="58"/>
      <c r="BF17" s="58"/>
      <c r="BG17" s="58"/>
      <c r="BH17" s="64"/>
      <c r="BI17" s="65"/>
      <c r="BJ17" s="67"/>
      <c r="BK17" s="62"/>
      <c r="BL17" s="56"/>
      <c r="BM17" s="63"/>
      <c r="BN17" s="69"/>
      <c r="BO17" s="65"/>
      <c r="BP17" s="42"/>
      <c r="BQ17" s="41"/>
      <c r="BR17" s="39"/>
      <c r="BS17" s="57"/>
      <c r="BT17" s="66"/>
      <c r="BU17" s="56"/>
      <c r="BV17" s="67"/>
      <c r="BW17" s="64"/>
      <c r="BX17" s="65"/>
      <c r="BY17" s="63"/>
      <c r="BZ17" s="66"/>
      <c r="CA17" s="56"/>
      <c r="CB17" s="67"/>
      <c r="CC17" s="58"/>
      <c r="CD17" s="58"/>
      <c r="CE17" s="58"/>
      <c r="CF17" s="64"/>
      <c r="CG17" s="65"/>
      <c r="CH17" s="68"/>
      <c r="CI17" s="66"/>
      <c r="CJ17" s="56"/>
      <c r="CK17" s="67"/>
      <c r="CL17" s="64"/>
      <c r="CM17" s="65"/>
      <c r="CN17" s="68"/>
      <c r="CO17" s="64"/>
      <c r="CP17" s="65"/>
      <c r="CQ17" s="68"/>
      <c r="CR17" s="66"/>
      <c r="CS17" s="56"/>
      <c r="CT17" s="68"/>
    </row>
    <row r="18" spans="1:98" ht="15.6" x14ac:dyDescent="0.3">
      <c r="A18" s="27">
        <f t="shared" si="2"/>
        <v>13</v>
      </c>
      <c r="B18" s="27" t="s">
        <v>72</v>
      </c>
      <c r="C18" s="27" t="s">
        <v>72</v>
      </c>
      <c r="D18" s="28" t="s">
        <v>73</v>
      </c>
      <c r="E18" s="29" t="s">
        <v>53</v>
      </c>
      <c r="F18" s="29" t="s">
        <v>74</v>
      </c>
      <c r="G18" s="29">
        <v>2015</v>
      </c>
      <c r="H18" s="95" t="s">
        <v>45</v>
      </c>
      <c r="I18" s="31">
        <v>0</v>
      </c>
      <c r="J18" s="32">
        <v>0</v>
      </c>
      <c r="K18" s="70">
        <v>0</v>
      </c>
      <c r="L18" s="33">
        <f t="shared" si="0"/>
        <v>5</v>
      </c>
      <c r="M18" s="70">
        <f t="shared" si="1"/>
        <v>5</v>
      </c>
      <c r="N18" s="139" t="s">
        <v>331</v>
      </c>
      <c r="O18" s="34"/>
      <c r="P18" s="35"/>
      <c r="Q18" s="36"/>
      <c r="R18" s="37"/>
      <c r="S18" s="35"/>
      <c r="T18" s="36"/>
      <c r="U18" s="38"/>
      <c r="V18" s="39"/>
      <c r="W18" s="40"/>
      <c r="X18" s="41"/>
      <c r="Y18" s="39"/>
      <c r="Z18" s="42"/>
      <c r="AA18" s="43"/>
      <c r="AB18" s="44"/>
      <c r="AC18" s="45"/>
      <c r="AD18" s="41"/>
      <c r="AE18" s="39"/>
      <c r="AF18" s="40"/>
      <c r="AG18" s="43"/>
      <c r="AH18" s="44"/>
      <c r="AI18" s="45"/>
      <c r="AJ18" s="34"/>
      <c r="AK18" s="35"/>
      <c r="AL18" s="46"/>
      <c r="AM18" s="47"/>
      <c r="AN18" s="48"/>
      <c r="AO18" s="49"/>
      <c r="AP18" s="50"/>
      <c r="AQ18" s="51"/>
      <c r="AR18" s="52"/>
      <c r="AS18" s="53"/>
      <c r="AT18" s="54"/>
      <c r="AU18" s="55"/>
      <c r="AV18" s="38"/>
      <c r="AW18" s="99"/>
      <c r="AX18" s="40"/>
      <c r="AY18" s="41"/>
      <c r="AZ18" s="39"/>
      <c r="BA18" s="57"/>
      <c r="BB18" s="38"/>
      <c r="BC18" s="39"/>
      <c r="BD18" s="55"/>
      <c r="BE18" s="58"/>
      <c r="BF18" s="58"/>
      <c r="BG18" s="58"/>
      <c r="BH18" s="64"/>
      <c r="BI18" s="65"/>
      <c r="BJ18" s="67"/>
      <c r="BK18" s="62"/>
      <c r="BL18" s="56"/>
      <c r="BM18" s="63"/>
      <c r="BN18" s="69"/>
      <c r="BO18" s="65"/>
      <c r="BP18" s="42"/>
      <c r="BQ18" s="41"/>
      <c r="BR18" s="39"/>
      <c r="BS18" s="57"/>
      <c r="BT18" s="66"/>
      <c r="BU18" s="56"/>
      <c r="BV18" s="67"/>
      <c r="BW18" s="64" t="s">
        <v>52</v>
      </c>
      <c r="BX18" s="65">
        <v>5</v>
      </c>
      <c r="BY18" s="63"/>
      <c r="BZ18" s="66"/>
      <c r="CA18" s="56"/>
      <c r="CB18" s="67"/>
      <c r="CC18" s="58"/>
      <c r="CD18" s="58"/>
      <c r="CE18" s="58"/>
      <c r="CF18" s="64"/>
      <c r="CG18" s="65"/>
      <c r="CH18" s="68"/>
      <c r="CI18" s="66"/>
      <c r="CJ18" s="56"/>
      <c r="CK18" s="67"/>
      <c r="CL18" s="64"/>
      <c r="CM18" s="65"/>
      <c r="CN18" s="68"/>
      <c r="CO18" s="64"/>
      <c r="CP18" s="65"/>
      <c r="CQ18" s="68"/>
      <c r="CR18" s="66"/>
      <c r="CS18" s="56"/>
      <c r="CT18" s="68"/>
    </row>
    <row r="19" spans="1:98" ht="15.6" x14ac:dyDescent="0.3">
      <c r="A19" s="27">
        <f t="shared" si="2"/>
        <v>14</v>
      </c>
      <c r="B19" s="27" t="s">
        <v>72</v>
      </c>
      <c r="C19" s="27" t="s">
        <v>72</v>
      </c>
      <c r="D19" s="28" t="s">
        <v>73</v>
      </c>
      <c r="E19" s="29" t="s">
        <v>75</v>
      </c>
      <c r="F19" s="29" t="s">
        <v>76</v>
      </c>
      <c r="G19" s="29">
        <v>2015</v>
      </c>
      <c r="H19" s="95" t="s">
        <v>45</v>
      </c>
      <c r="I19" s="70">
        <v>3</v>
      </c>
      <c r="J19" s="71">
        <v>4.25</v>
      </c>
      <c r="K19" s="70">
        <f>J19/4</f>
        <v>1.0625</v>
      </c>
      <c r="L19" s="72">
        <f t="shared" si="0"/>
        <v>0</v>
      </c>
      <c r="M19" s="70">
        <f t="shared" si="1"/>
        <v>1.0625</v>
      </c>
      <c r="N19" s="139" t="s">
        <v>329</v>
      </c>
      <c r="O19" s="73"/>
      <c r="P19" s="44"/>
      <c r="Q19" s="45"/>
      <c r="R19" s="43"/>
      <c r="S19" s="44"/>
      <c r="T19" s="45"/>
      <c r="U19" s="74"/>
      <c r="V19" s="54"/>
      <c r="W19" s="75"/>
      <c r="X19" s="53"/>
      <c r="Y19" s="54"/>
      <c r="Z19" s="76"/>
      <c r="AA19" s="43"/>
      <c r="AB19" s="44"/>
      <c r="AC19" s="45"/>
      <c r="AD19" s="53"/>
      <c r="AE19" s="54"/>
      <c r="AF19" s="75"/>
      <c r="AG19" s="43"/>
      <c r="AH19" s="44"/>
      <c r="AI19" s="45"/>
      <c r="AJ19" s="73"/>
      <c r="AK19" s="44"/>
      <c r="AL19" s="77"/>
      <c r="AM19" s="78"/>
      <c r="AN19" s="79"/>
      <c r="AO19" s="80"/>
      <c r="AP19" s="81"/>
      <c r="AQ19" s="82"/>
      <c r="AR19" s="83"/>
      <c r="AS19" s="53"/>
      <c r="AT19" s="54"/>
      <c r="AU19" s="55"/>
      <c r="AV19" s="74"/>
      <c r="AW19" s="54"/>
      <c r="AX19" s="40"/>
      <c r="AY19" s="53"/>
      <c r="AZ19" s="54"/>
      <c r="BA19" s="55"/>
      <c r="BB19" s="74"/>
      <c r="BC19" s="54"/>
      <c r="BD19" s="55"/>
      <c r="BE19" s="84"/>
      <c r="BF19" s="84"/>
      <c r="BG19" s="84"/>
      <c r="BH19" s="85"/>
      <c r="BI19" s="86"/>
      <c r="BJ19" s="87"/>
      <c r="BK19" s="30"/>
      <c r="BL19" s="88"/>
      <c r="BM19" s="89"/>
      <c r="BN19" s="92"/>
      <c r="BO19" s="86"/>
      <c r="BP19" s="76"/>
      <c r="BQ19" s="53"/>
      <c r="BR19" s="54"/>
      <c r="BS19" s="55"/>
      <c r="BT19" s="66"/>
      <c r="BU19" s="88"/>
      <c r="BV19" s="87"/>
      <c r="BW19" s="85"/>
      <c r="BX19" s="86"/>
      <c r="BY19" s="89"/>
      <c r="BZ19" s="90"/>
      <c r="CA19" s="88"/>
      <c r="CB19" s="87"/>
      <c r="CC19" s="84"/>
      <c r="CD19" s="84"/>
      <c r="CE19" s="84"/>
      <c r="CF19" s="85"/>
      <c r="CG19" s="86"/>
      <c r="CH19" s="91"/>
      <c r="CI19" s="90"/>
      <c r="CJ19" s="88"/>
      <c r="CK19" s="87"/>
      <c r="CL19" s="85"/>
      <c r="CM19" s="86"/>
      <c r="CN19" s="91"/>
      <c r="CO19" s="85"/>
      <c r="CP19" s="86"/>
      <c r="CQ19" s="91"/>
      <c r="CR19" s="90"/>
      <c r="CS19" s="88"/>
      <c r="CT19" s="91"/>
    </row>
    <row r="20" spans="1:98" ht="15.6" x14ac:dyDescent="0.3">
      <c r="A20" s="27">
        <f t="shared" si="2"/>
        <v>15</v>
      </c>
      <c r="B20" s="101" t="s">
        <v>72</v>
      </c>
      <c r="C20" s="101" t="s">
        <v>72</v>
      </c>
      <c r="D20" s="102" t="s">
        <v>73</v>
      </c>
      <c r="E20" s="88" t="s">
        <v>47</v>
      </c>
      <c r="F20" s="88" t="s">
        <v>77</v>
      </c>
      <c r="G20" s="103">
        <v>2015</v>
      </c>
      <c r="H20" s="95" t="s">
        <v>45</v>
      </c>
      <c r="I20" s="70">
        <v>0</v>
      </c>
      <c r="J20" s="71">
        <v>0</v>
      </c>
      <c r="K20" s="70">
        <v>0</v>
      </c>
      <c r="L20" s="72">
        <f t="shared" si="0"/>
        <v>3</v>
      </c>
      <c r="M20" s="70">
        <f t="shared" si="1"/>
        <v>3</v>
      </c>
      <c r="N20" s="139" t="s">
        <v>331</v>
      </c>
      <c r="O20" s="73"/>
      <c r="P20" s="44"/>
      <c r="Q20" s="45"/>
      <c r="R20" s="43"/>
      <c r="S20" s="44"/>
      <c r="T20" s="45"/>
      <c r="U20" s="74"/>
      <c r="V20" s="54"/>
      <c r="W20" s="75"/>
      <c r="X20" s="53"/>
      <c r="Y20" s="54"/>
      <c r="Z20" s="76"/>
      <c r="AA20" s="43"/>
      <c r="AB20" s="44"/>
      <c r="AC20" s="45"/>
      <c r="AD20" s="53"/>
      <c r="AE20" s="54"/>
      <c r="AF20" s="75"/>
      <c r="AG20" s="43"/>
      <c r="AH20" s="44"/>
      <c r="AI20" s="45"/>
      <c r="AJ20" s="73"/>
      <c r="AK20" s="44"/>
      <c r="AL20" s="77"/>
      <c r="AM20" s="78"/>
      <c r="AN20" s="79"/>
      <c r="AO20" s="80"/>
      <c r="AP20" s="81"/>
      <c r="AQ20" s="82"/>
      <c r="AR20" s="83"/>
      <c r="AS20" s="53"/>
      <c r="AT20" s="54"/>
      <c r="AU20" s="55"/>
      <c r="AV20" s="74"/>
      <c r="AW20" s="54"/>
      <c r="AX20" s="40"/>
      <c r="AY20" s="53"/>
      <c r="AZ20" s="54"/>
      <c r="BA20" s="55"/>
      <c r="BB20" s="74"/>
      <c r="BC20" s="54"/>
      <c r="BD20" s="55"/>
      <c r="BE20" s="84" t="s">
        <v>78</v>
      </c>
      <c r="BF20" s="84">
        <v>0</v>
      </c>
      <c r="BG20" s="84"/>
      <c r="BH20" s="85" t="s">
        <v>49</v>
      </c>
      <c r="BI20" s="86">
        <v>3</v>
      </c>
      <c r="BJ20" s="87"/>
      <c r="BK20" s="30"/>
      <c r="BL20" s="88"/>
      <c r="BM20" s="89"/>
      <c r="BN20" s="92"/>
      <c r="BO20" s="86"/>
      <c r="BP20" s="76"/>
      <c r="BQ20" s="53"/>
      <c r="BR20" s="54"/>
      <c r="BS20" s="55"/>
      <c r="BT20" s="66"/>
      <c r="BU20" s="88"/>
      <c r="BV20" s="87"/>
      <c r="BW20" s="85" t="s">
        <v>79</v>
      </c>
      <c r="BX20" s="86">
        <v>0</v>
      </c>
      <c r="BY20" s="89"/>
      <c r="BZ20" s="90"/>
      <c r="CA20" s="88"/>
      <c r="CB20" s="87"/>
      <c r="CC20" s="84" t="s">
        <v>80</v>
      </c>
      <c r="CD20" s="84">
        <v>0</v>
      </c>
      <c r="CE20" s="84"/>
      <c r="CF20" s="85"/>
      <c r="CG20" s="86"/>
      <c r="CH20" s="91"/>
      <c r="CI20" s="90"/>
      <c r="CJ20" s="88"/>
      <c r="CK20" s="87"/>
      <c r="CL20" s="85"/>
      <c r="CM20" s="86"/>
      <c r="CN20" s="91"/>
      <c r="CO20" s="85"/>
      <c r="CP20" s="86"/>
      <c r="CQ20" s="91"/>
      <c r="CR20" s="90"/>
      <c r="CS20" s="88"/>
      <c r="CT20" s="91"/>
    </row>
    <row r="21" spans="1:98" ht="15.6" x14ac:dyDescent="0.3">
      <c r="A21" s="27">
        <f t="shared" si="2"/>
        <v>16</v>
      </c>
      <c r="B21" s="27" t="s">
        <v>72</v>
      </c>
      <c r="C21" s="27" t="s">
        <v>72</v>
      </c>
      <c r="D21" s="28" t="s">
        <v>73</v>
      </c>
      <c r="E21" s="29" t="s">
        <v>66</v>
      </c>
      <c r="F21" s="29" t="s">
        <v>81</v>
      </c>
      <c r="G21" s="29">
        <v>2015</v>
      </c>
      <c r="H21" s="62" t="s">
        <v>57</v>
      </c>
      <c r="I21" s="70">
        <v>0</v>
      </c>
      <c r="J21" s="71">
        <v>0</v>
      </c>
      <c r="K21" s="70">
        <f t="shared" ref="K21:K22" si="4">J21/4</f>
        <v>0</v>
      </c>
      <c r="L21" s="72">
        <f t="shared" si="0"/>
        <v>0</v>
      </c>
      <c r="M21" s="70">
        <f t="shared" si="1"/>
        <v>0</v>
      </c>
      <c r="N21" s="139" t="s">
        <v>329</v>
      </c>
      <c r="O21" s="73"/>
      <c r="P21" s="44"/>
      <c r="Q21" s="45"/>
      <c r="R21" s="43"/>
      <c r="S21" s="44"/>
      <c r="T21" s="45"/>
      <c r="U21" s="74"/>
      <c r="V21" s="54"/>
      <c r="W21" s="75"/>
      <c r="X21" s="53"/>
      <c r="Y21" s="54"/>
      <c r="Z21" s="76"/>
      <c r="AA21" s="43"/>
      <c r="AB21" s="44"/>
      <c r="AC21" s="45"/>
      <c r="AD21" s="53"/>
      <c r="AE21" s="54"/>
      <c r="AF21" s="75"/>
      <c r="AG21" s="43"/>
      <c r="AH21" s="44"/>
      <c r="AI21" s="45"/>
      <c r="AJ21" s="73"/>
      <c r="AK21" s="44"/>
      <c r="AL21" s="77"/>
      <c r="AM21" s="78"/>
      <c r="AN21" s="79"/>
      <c r="AO21" s="80"/>
      <c r="AP21" s="81"/>
      <c r="AQ21" s="82"/>
      <c r="AR21" s="83"/>
      <c r="AS21" s="53"/>
      <c r="AT21" s="54"/>
      <c r="AU21" s="55"/>
      <c r="AV21" s="74"/>
      <c r="AW21" s="54"/>
      <c r="AX21" s="40"/>
      <c r="AY21" s="53"/>
      <c r="AZ21" s="54"/>
      <c r="BA21" s="55"/>
      <c r="BB21" s="74"/>
      <c r="BC21" s="54"/>
      <c r="BD21" s="55"/>
      <c r="BE21" s="84"/>
      <c r="BF21" s="84"/>
      <c r="BG21" s="84"/>
      <c r="BH21" s="85"/>
      <c r="BI21" s="86"/>
      <c r="BJ21" s="87"/>
      <c r="BK21" s="30"/>
      <c r="BL21" s="88"/>
      <c r="BM21" s="89"/>
      <c r="BN21" s="92"/>
      <c r="BO21" s="86"/>
      <c r="BP21" s="76"/>
      <c r="BQ21" s="53"/>
      <c r="BR21" s="54"/>
      <c r="BS21" s="55"/>
      <c r="BT21" s="66"/>
      <c r="BU21" s="88"/>
      <c r="BV21" s="87"/>
      <c r="BW21" s="85"/>
      <c r="BX21" s="86"/>
      <c r="BY21" s="89"/>
      <c r="BZ21" s="90"/>
      <c r="CA21" s="88"/>
      <c r="CB21" s="87"/>
      <c r="CC21" s="84"/>
      <c r="CD21" s="84"/>
      <c r="CE21" s="84"/>
      <c r="CF21" s="85"/>
      <c r="CG21" s="86"/>
      <c r="CH21" s="91"/>
      <c r="CI21" s="90"/>
      <c r="CJ21" s="88"/>
      <c r="CK21" s="87"/>
      <c r="CL21" s="85"/>
      <c r="CM21" s="86"/>
      <c r="CN21" s="91"/>
      <c r="CO21" s="85"/>
      <c r="CP21" s="86"/>
      <c r="CQ21" s="91"/>
      <c r="CR21" s="90"/>
      <c r="CS21" s="88"/>
      <c r="CT21" s="91"/>
    </row>
    <row r="22" spans="1:98" ht="15.6" x14ac:dyDescent="0.3">
      <c r="A22" s="27">
        <f t="shared" si="2"/>
        <v>17</v>
      </c>
      <c r="B22" s="27" t="s">
        <v>72</v>
      </c>
      <c r="C22" s="27" t="s">
        <v>72</v>
      </c>
      <c r="D22" s="28" t="s">
        <v>73</v>
      </c>
      <c r="E22" s="29" t="s">
        <v>55</v>
      </c>
      <c r="F22" s="29" t="s">
        <v>82</v>
      </c>
      <c r="G22" s="29">
        <v>2015</v>
      </c>
      <c r="H22" s="104" t="s">
        <v>57</v>
      </c>
      <c r="I22" s="70">
        <v>6</v>
      </c>
      <c r="J22" s="71">
        <v>8.5</v>
      </c>
      <c r="K22" s="70">
        <f t="shared" si="4"/>
        <v>2.125</v>
      </c>
      <c r="L22" s="72">
        <f t="shared" si="0"/>
        <v>0</v>
      </c>
      <c r="M22" s="70">
        <f t="shared" si="1"/>
        <v>2.125</v>
      </c>
      <c r="N22" s="139" t="s">
        <v>329</v>
      </c>
      <c r="O22" s="73"/>
      <c r="P22" s="44"/>
      <c r="Q22" s="45"/>
      <c r="R22" s="43"/>
      <c r="S22" s="44"/>
      <c r="T22" s="45"/>
      <c r="U22" s="74"/>
      <c r="V22" s="54"/>
      <c r="W22" s="75"/>
      <c r="X22" s="53"/>
      <c r="Y22" s="54"/>
      <c r="Z22" s="76"/>
      <c r="AA22" s="43"/>
      <c r="AB22" s="44"/>
      <c r="AC22" s="45"/>
      <c r="AD22" s="53"/>
      <c r="AE22" s="54"/>
      <c r="AF22" s="75"/>
      <c r="AG22" s="43"/>
      <c r="AH22" s="44"/>
      <c r="AI22" s="45"/>
      <c r="AJ22" s="73"/>
      <c r="AK22" s="44"/>
      <c r="AL22" s="77"/>
      <c r="AM22" s="78"/>
      <c r="AN22" s="79"/>
      <c r="AO22" s="80"/>
      <c r="AP22" s="81"/>
      <c r="AQ22" s="82"/>
      <c r="AR22" s="83"/>
      <c r="AS22" s="53"/>
      <c r="AT22" s="54"/>
      <c r="AU22" s="55"/>
      <c r="AV22" s="74"/>
      <c r="AW22" s="54"/>
      <c r="AX22" s="40"/>
      <c r="AY22" s="53"/>
      <c r="AZ22" s="54"/>
      <c r="BA22" s="55"/>
      <c r="BB22" s="74"/>
      <c r="BC22" s="54"/>
      <c r="BD22" s="55"/>
      <c r="BE22" s="84"/>
      <c r="BF22" s="84"/>
      <c r="BG22" s="84"/>
      <c r="BH22" s="85"/>
      <c r="BI22" s="86"/>
      <c r="BJ22" s="87"/>
      <c r="BK22" s="30"/>
      <c r="BL22" s="88"/>
      <c r="BM22" s="89"/>
      <c r="BN22" s="92"/>
      <c r="BO22" s="86"/>
      <c r="BP22" s="76"/>
      <c r="BQ22" s="53"/>
      <c r="BR22" s="54"/>
      <c r="BS22" s="55"/>
      <c r="BT22" s="66"/>
      <c r="BU22" s="88"/>
      <c r="BV22" s="87"/>
      <c r="BW22" s="85"/>
      <c r="BX22" s="86"/>
      <c r="BY22" s="89"/>
      <c r="BZ22" s="90"/>
      <c r="CA22" s="88"/>
      <c r="CB22" s="87"/>
      <c r="CC22" s="84"/>
      <c r="CD22" s="84"/>
      <c r="CE22" s="84"/>
      <c r="CF22" s="85"/>
      <c r="CG22" s="86"/>
      <c r="CH22" s="91"/>
      <c r="CI22" s="90"/>
      <c r="CJ22" s="88"/>
      <c r="CK22" s="87"/>
      <c r="CL22" s="85"/>
      <c r="CM22" s="86"/>
      <c r="CN22" s="91"/>
      <c r="CO22" s="85"/>
      <c r="CP22" s="86"/>
      <c r="CQ22" s="91"/>
      <c r="CR22" s="90"/>
      <c r="CS22" s="88"/>
      <c r="CT22" s="91"/>
    </row>
    <row r="23" spans="1:98" ht="15.6" x14ac:dyDescent="0.3">
      <c r="A23" s="27">
        <f t="shared" si="2"/>
        <v>18</v>
      </c>
      <c r="B23" s="27" t="s">
        <v>72</v>
      </c>
      <c r="C23" s="171" t="s">
        <v>139</v>
      </c>
      <c r="D23" s="28" t="s">
        <v>73</v>
      </c>
      <c r="E23" s="29" t="s">
        <v>47</v>
      </c>
      <c r="F23" s="29" t="s">
        <v>83</v>
      </c>
      <c r="G23" s="29">
        <v>2014</v>
      </c>
      <c r="H23" s="30" t="s">
        <v>51</v>
      </c>
      <c r="I23" s="70">
        <v>0</v>
      </c>
      <c r="J23" s="71">
        <v>0</v>
      </c>
      <c r="K23" s="70">
        <v>0</v>
      </c>
      <c r="L23" s="72">
        <f t="shared" si="0"/>
        <v>0</v>
      </c>
      <c r="M23" s="70">
        <f t="shared" si="1"/>
        <v>0</v>
      </c>
      <c r="N23" s="139" t="s">
        <v>331</v>
      </c>
      <c r="O23" s="73"/>
      <c r="P23" s="44"/>
      <c r="Q23" s="45"/>
      <c r="R23" s="43"/>
      <c r="S23" s="44"/>
      <c r="T23" s="45"/>
      <c r="U23" s="74"/>
      <c r="V23" s="54"/>
      <c r="W23" s="75"/>
      <c r="X23" s="53"/>
      <c r="Y23" s="54"/>
      <c r="Z23" s="76"/>
      <c r="AA23" s="43"/>
      <c r="AB23" s="44"/>
      <c r="AC23" s="45"/>
      <c r="AD23" s="53"/>
      <c r="AE23" s="54"/>
      <c r="AF23" s="75"/>
      <c r="AG23" s="43"/>
      <c r="AH23" s="44"/>
      <c r="AI23" s="45"/>
      <c r="AJ23" s="73"/>
      <c r="AK23" s="44"/>
      <c r="AL23" s="77"/>
      <c r="AM23" s="78"/>
      <c r="AN23" s="79"/>
      <c r="AO23" s="80"/>
      <c r="AP23" s="81"/>
      <c r="AQ23" s="82"/>
      <c r="AR23" s="83"/>
      <c r="AS23" s="53"/>
      <c r="AT23" s="54"/>
      <c r="AU23" s="55"/>
      <c r="AV23" s="74"/>
      <c r="AW23" s="54"/>
      <c r="AX23" s="40"/>
      <c r="AY23" s="53"/>
      <c r="AZ23" s="54"/>
      <c r="BA23" s="55"/>
      <c r="BB23" s="74"/>
      <c r="BC23" s="54"/>
      <c r="BD23" s="55"/>
      <c r="BE23" s="84" t="s">
        <v>78</v>
      </c>
      <c r="BF23" s="84">
        <v>0</v>
      </c>
      <c r="BG23" s="84"/>
      <c r="BH23" s="85"/>
      <c r="BI23" s="86"/>
      <c r="BJ23" s="87"/>
      <c r="BK23" s="30"/>
      <c r="BL23" s="88"/>
      <c r="BM23" s="89"/>
      <c r="BN23" s="92"/>
      <c r="BO23" s="86"/>
      <c r="BP23" s="76"/>
      <c r="BQ23" s="53"/>
      <c r="BR23" s="54"/>
      <c r="BS23" s="55"/>
      <c r="BT23" s="66"/>
      <c r="BU23" s="88"/>
      <c r="BV23" s="87"/>
      <c r="BW23" s="85"/>
      <c r="BX23" s="86"/>
      <c r="BY23" s="89"/>
      <c r="BZ23" s="90"/>
      <c r="CA23" s="88"/>
      <c r="CB23" s="87"/>
      <c r="CC23" s="84"/>
      <c r="CD23" s="84"/>
      <c r="CE23" s="84"/>
      <c r="CF23" s="85"/>
      <c r="CG23" s="86"/>
      <c r="CH23" s="91"/>
      <c r="CI23" s="90"/>
      <c r="CJ23" s="88"/>
      <c r="CK23" s="87"/>
      <c r="CL23" s="85"/>
      <c r="CM23" s="86"/>
      <c r="CN23" s="91"/>
      <c r="CO23" s="85"/>
      <c r="CP23" s="86"/>
      <c r="CQ23" s="91"/>
      <c r="CR23" s="90"/>
      <c r="CS23" s="88"/>
      <c r="CT23" s="91"/>
    </row>
    <row r="24" spans="1:98" ht="15.6" x14ac:dyDescent="0.3">
      <c r="A24" s="27">
        <f t="shared" si="2"/>
        <v>19</v>
      </c>
      <c r="B24" s="27" t="s">
        <v>72</v>
      </c>
      <c r="C24" s="27" t="s">
        <v>72</v>
      </c>
      <c r="D24" s="28" t="s">
        <v>73</v>
      </c>
      <c r="E24" s="29" t="s">
        <v>84</v>
      </c>
      <c r="F24" s="29" t="s">
        <v>85</v>
      </c>
      <c r="G24" s="29">
        <v>2015</v>
      </c>
      <c r="H24" s="30" t="s">
        <v>45</v>
      </c>
      <c r="I24" s="70">
        <v>0</v>
      </c>
      <c r="J24" s="71">
        <v>0</v>
      </c>
      <c r="K24" s="70">
        <f t="shared" ref="K24:K26" si="5">J24/4</f>
        <v>0</v>
      </c>
      <c r="L24" s="72">
        <f t="shared" si="0"/>
        <v>0</v>
      </c>
      <c r="M24" s="70">
        <f t="shared" si="1"/>
        <v>0</v>
      </c>
      <c r="N24" s="139" t="s">
        <v>331</v>
      </c>
      <c r="O24" s="73"/>
      <c r="P24" s="44"/>
      <c r="Q24" s="45"/>
      <c r="R24" s="43"/>
      <c r="S24" s="44"/>
      <c r="T24" s="45"/>
      <c r="U24" s="74"/>
      <c r="V24" s="54"/>
      <c r="W24" s="75"/>
      <c r="X24" s="53"/>
      <c r="Y24" s="54"/>
      <c r="Z24" s="76"/>
      <c r="AA24" s="43" t="s">
        <v>86</v>
      </c>
      <c r="AB24" s="44">
        <v>0</v>
      </c>
      <c r="AC24" s="45"/>
      <c r="AD24" s="53" t="s">
        <v>86</v>
      </c>
      <c r="AE24" s="54">
        <v>0</v>
      </c>
      <c r="AF24" s="75"/>
      <c r="AG24" s="43"/>
      <c r="AH24" s="44"/>
      <c r="AI24" s="45"/>
      <c r="AJ24" s="73"/>
      <c r="AK24" s="44"/>
      <c r="AL24" s="77"/>
      <c r="AM24" s="78"/>
      <c r="AN24" s="79"/>
      <c r="AO24" s="80"/>
      <c r="AP24" s="81"/>
      <c r="AQ24" s="82"/>
      <c r="AR24" s="83"/>
      <c r="AS24" s="53"/>
      <c r="AT24" s="54"/>
      <c r="AU24" s="55"/>
      <c r="AV24" s="74"/>
      <c r="AW24" s="54"/>
      <c r="AX24" s="40"/>
      <c r="AY24" s="53"/>
      <c r="AZ24" s="54"/>
      <c r="BA24" s="55"/>
      <c r="BB24" s="74"/>
      <c r="BC24" s="54"/>
      <c r="BD24" s="55"/>
      <c r="BE24" s="84"/>
      <c r="BF24" s="84"/>
      <c r="BG24" s="84"/>
      <c r="BH24" s="85"/>
      <c r="BI24" s="86"/>
      <c r="BJ24" s="87"/>
      <c r="BK24" s="30"/>
      <c r="BL24" s="88"/>
      <c r="BM24" s="89"/>
      <c r="BN24" s="92"/>
      <c r="BO24" s="86"/>
      <c r="BP24" s="76"/>
      <c r="BQ24" s="53"/>
      <c r="BR24" s="54"/>
      <c r="BS24" s="55"/>
      <c r="BT24" s="66"/>
      <c r="BU24" s="88"/>
      <c r="BV24" s="87"/>
      <c r="BW24" s="85"/>
      <c r="BX24" s="86"/>
      <c r="BY24" s="89"/>
      <c r="BZ24" s="90"/>
      <c r="CA24" s="88"/>
      <c r="CB24" s="87"/>
      <c r="CC24" s="84"/>
      <c r="CD24" s="84"/>
      <c r="CE24" s="84"/>
      <c r="CF24" s="85"/>
      <c r="CG24" s="86"/>
      <c r="CH24" s="91"/>
      <c r="CI24" s="90"/>
      <c r="CJ24" s="88"/>
      <c r="CK24" s="87"/>
      <c r="CL24" s="85"/>
      <c r="CM24" s="86"/>
      <c r="CN24" s="91"/>
      <c r="CO24" s="85"/>
      <c r="CP24" s="86"/>
      <c r="CQ24" s="91"/>
      <c r="CR24" s="90"/>
      <c r="CS24" s="88"/>
      <c r="CT24" s="91"/>
    </row>
    <row r="25" spans="1:98" ht="15.6" x14ac:dyDescent="0.3">
      <c r="A25" s="27">
        <f t="shared" si="2"/>
        <v>20</v>
      </c>
      <c r="B25" s="27" t="s">
        <v>72</v>
      </c>
      <c r="C25" s="171" t="s">
        <v>139</v>
      </c>
      <c r="D25" s="28" t="s">
        <v>73</v>
      </c>
      <c r="E25" s="29" t="s">
        <v>53</v>
      </c>
      <c r="F25" s="29" t="s">
        <v>87</v>
      </c>
      <c r="G25" s="29">
        <v>2014</v>
      </c>
      <c r="H25" s="105" t="s">
        <v>45</v>
      </c>
      <c r="I25" s="97">
        <v>17</v>
      </c>
      <c r="J25" s="71">
        <v>17</v>
      </c>
      <c r="K25" s="70">
        <f t="shared" si="5"/>
        <v>4.25</v>
      </c>
      <c r="L25" s="72">
        <f t="shared" si="0"/>
        <v>42</v>
      </c>
      <c r="M25" s="70">
        <f t="shared" si="1"/>
        <v>46.25</v>
      </c>
      <c r="N25" s="139" t="s">
        <v>331</v>
      </c>
      <c r="O25" s="73"/>
      <c r="P25" s="44"/>
      <c r="Q25" s="45"/>
      <c r="R25" s="43"/>
      <c r="S25" s="44"/>
      <c r="T25" s="45"/>
      <c r="U25" s="74"/>
      <c r="V25" s="54"/>
      <c r="W25" s="75"/>
      <c r="X25" s="53"/>
      <c r="Y25" s="54"/>
      <c r="Z25" s="76"/>
      <c r="AA25" s="43" t="s">
        <v>49</v>
      </c>
      <c r="AB25" s="44">
        <v>3</v>
      </c>
      <c r="AC25" s="45"/>
      <c r="AD25" s="53" t="s">
        <v>46</v>
      </c>
      <c r="AE25" s="54">
        <v>7</v>
      </c>
      <c r="AF25" s="75"/>
      <c r="AG25" s="43"/>
      <c r="AH25" s="44"/>
      <c r="AI25" s="45"/>
      <c r="AJ25" s="73" t="s">
        <v>46</v>
      </c>
      <c r="AK25" s="44">
        <v>7</v>
      </c>
      <c r="AL25" s="77">
        <v>1</v>
      </c>
      <c r="AM25" s="78"/>
      <c r="AN25" s="79"/>
      <c r="AO25" s="80"/>
      <c r="AP25" s="81"/>
      <c r="AQ25" s="82"/>
      <c r="AR25" s="83"/>
      <c r="AS25" s="53" t="s">
        <v>52</v>
      </c>
      <c r="AT25" s="54">
        <v>8</v>
      </c>
      <c r="AU25" s="55"/>
      <c r="AV25" s="74" t="s">
        <v>88</v>
      </c>
      <c r="AW25" s="54">
        <v>0</v>
      </c>
      <c r="AX25" s="40">
        <v>1</v>
      </c>
      <c r="AY25" s="53"/>
      <c r="AZ25" s="54"/>
      <c r="BA25" s="55"/>
      <c r="BB25" s="74"/>
      <c r="BC25" s="54"/>
      <c r="BD25" s="55"/>
      <c r="BE25" s="84"/>
      <c r="BF25" s="84"/>
      <c r="BG25" s="84"/>
      <c r="BH25" s="85" t="s">
        <v>46</v>
      </c>
      <c r="BI25" s="86">
        <v>7</v>
      </c>
      <c r="BJ25" s="87"/>
      <c r="BK25" s="30"/>
      <c r="BL25" s="88"/>
      <c r="BM25" s="89"/>
      <c r="BN25" s="92"/>
      <c r="BO25" s="86"/>
      <c r="BP25" s="76"/>
      <c r="BQ25" s="53"/>
      <c r="BR25" s="54"/>
      <c r="BS25" s="55"/>
      <c r="BT25" s="66"/>
      <c r="BU25" s="88"/>
      <c r="BV25" s="87"/>
      <c r="BW25" s="85" t="s">
        <v>46</v>
      </c>
      <c r="BX25" s="86">
        <v>7</v>
      </c>
      <c r="BY25" s="89"/>
      <c r="BZ25" s="90"/>
      <c r="CA25" s="88"/>
      <c r="CB25" s="87"/>
      <c r="CC25" s="84" t="s">
        <v>88</v>
      </c>
      <c r="CD25" s="84">
        <v>0</v>
      </c>
      <c r="CE25" s="84">
        <v>1</v>
      </c>
      <c r="CF25" s="85"/>
      <c r="CG25" s="86"/>
      <c r="CH25" s="91"/>
      <c r="CI25" s="90"/>
      <c r="CJ25" s="88"/>
      <c r="CK25" s="87"/>
      <c r="CL25" s="85"/>
      <c r="CM25" s="86"/>
      <c r="CN25" s="91"/>
      <c r="CO25" s="85"/>
      <c r="CP25" s="86"/>
      <c r="CQ25" s="91"/>
      <c r="CR25" s="90"/>
      <c r="CS25" s="88"/>
      <c r="CT25" s="91"/>
    </row>
    <row r="26" spans="1:98" ht="15.6" x14ac:dyDescent="0.3">
      <c r="A26" s="27">
        <f t="shared" si="2"/>
        <v>21</v>
      </c>
      <c r="B26" s="27" t="s">
        <v>72</v>
      </c>
      <c r="C26" s="27" t="s">
        <v>72</v>
      </c>
      <c r="D26" s="28" t="s">
        <v>73</v>
      </c>
      <c r="E26" s="29" t="s">
        <v>66</v>
      </c>
      <c r="F26" s="29" t="s">
        <v>89</v>
      </c>
      <c r="G26" s="29">
        <v>2015</v>
      </c>
      <c r="H26" s="30" t="s">
        <v>57</v>
      </c>
      <c r="I26" s="70">
        <v>0</v>
      </c>
      <c r="J26" s="71">
        <v>0</v>
      </c>
      <c r="K26" s="70">
        <f t="shared" si="5"/>
        <v>0</v>
      </c>
      <c r="L26" s="72">
        <f t="shared" si="0"/>
        <v>0</v>
      </c>
      <c r="M26" s="70">
        <f t="shared" si="1"/>
        <v>0</v>
      </c>
      <c r="N26" s="139" t="s">
        <v>331</v>
      </c>
      <c r="O26" s="73"/>
      <c r="P26" s="44"/>
      <c r="Q26" s="45"/>
      <c r="R26" s="43"/>
      <c r="S26" s="44"/>
      <c r="T26" s="45"/>
      <c r="U26" s="74"/>
      <c r="V26" s="54"/>
      <c r="W26" s="75"/>
      <c r="X26" s="53"/>
      <c r="Y26" s="54"/>
      <c r="Z26" s="76"/>
      <c r="AA26" s="43"/>
      <c r="AB26" s="44"/>
      <c r="AC26" s="45"/>
      <c r="AD26" s="53" t="s">
        <v>79</v>
      </c>
      <c r="AE26" s="54">
        <v>0</v>
      </c>
      <c r="AF26" s="75"/>
      <c r="AG26" s="43"/>
      <c r="AH26" s="44"/>
      <c r="AI26" s="45"/>
      <c r="AJ26" s="73"/>
      <c r="AK26" s="44"/>
      <c r="AL26" s="77"/>
      <c r="AM26" s="78"/>
      <c r="AN26" s="79"/>
      <c r="AO26" s="80"/>
      <c r="AP26" s="81"/>
      <c r="AQ26" s="82"/>
      <c r="AR26" s="83"/>
      <c r="AS26" s="53"/>
      <c r="AT26" s="54"/>
      <c r="AU26" s="55"/>
      <c r="AV26" s="74"/>
      <c r="AW26" s="54"/>
      <c r="AX26" s="40"/>
      <c r="AY26" s="53"/>
      <c r="AZ26" s="54"/>
      <c r="BA26" s="55"/>
      <c r="BB26" s="74"/>
      <c r="BC26" s="54"/>
      <c r="BD26" s="55"/>
      <c r="BE26" s="84"/>
      <c r="BF26" s="84"/>
      <c r="BG26" s="84"/>
      <c r="BH26" s="85"/>
      <c r="BI26" s="86"/>
      <c r="BJ26" s="87"/>
      <c r="BK26" s="30"/>
      <c r="BL26" s="88"/>
      <c r="BM26" s="89"/>
      <c r="BN26" s="92"/>
      <c r="BO26" s="86"/>
      <c r="BP26" s="76"/>
      <c r="BQ26" s="53"/>
      <c r="BR26" s="54"/>
      <c r="BS26" s="55"/>
      <c r="BT26" s="66"/>
      <c r="BU26" s="88"/>
      <c r="BV26" s="87"/>
      <c r="BW26" s="85"/>
      <c r="BX26" s="86"/>
      <c r="BY26" s="89"/>
      <c r="BZ26" s="90"/>
      <c r="CA26" s="88"/>
      <c r="CB26" s="87"/>
      <c r="CC26" s="84"/>
      <c r="CD26" s="84"/>
      <c r="CE26" s="84"/>
      <c r="CF26" s="85"/>
      <c r="CG26" s="86"/>
      <c r="CH26" s="91"/>
      <c r="CI26" s="90"/>
      <c r="CJ26" s="88"/>
      <c r="CK26" s="87"/>
      <c r="CL26" s="85"/>
      <c r="CM26" s="86"/>
      <c r="CN26" s="91"/>
      <c r="CO26" s="85"/>
      <c r="CP26" s="86"/>
      <c r="CQ26" s="91"/>
      <c r="CR26" s="90"/>
      <c r="CS26" s="88"/>
      <c r="CT26" s="91"/>
    </row>
    <row r="27" spans="1:98" ht="15.6" x14ac:dyDescent="0.3">
      <c r="A27" s="27">
        <f t="shared" si="2"/>
        <v>22</v>
      </c>
      <c r="B27" s="27" t="s">
        <v>72</v>
      </c>
      <c r="C27" s="27" t="s">
        <v>72</v>
      </c>
      <c r="D27" s="28" t="s">
        <v>73</v>
      </c>
      <c r="E27" s="29" t="s">
        <v>47</v>
      </c>
      <c r="F27" s="29" t="s">
        <v>90</v>
      </c>
      <c r="G27" s="29">
        <v>2016</v>
      </c>
      <c r="H27" s="30" t="s">
        <v>51</v>
      </c>
      <c r="I27" s="70">
        <v>0</v>
      </c>
      <c r="J27" s="71">
        <v>0</v>
      </c>
      <c r="K27" s="70">
        <v>0</v>
      </c>
      <c r="L27" s="72">
        <f t="shared" si="0"/>
        <v>3.5</v>
      </c>
      <c r="M27" s="70">
        <f t="shared" si="1"/>
        <v>3.5</v>
      </c>
      <c r="N27" s="139" t="s">
        <v>331</v>
      </c>
      <c r="O27" s="73"/>
      <c r="P27" s="44"/>
      <c r="Q27" s="45"/>
      <c r="R27" s="43"/>
      <c r="S27" s="44"/>
      <c r="T27" s="45"/>
      <c r="U27" s="74"/>
      <c r="V27" s="54"/>
      <c r="W27" s="75"/>
      <c r="X27" s="53"/>
      <c r="Y27" s="54"/>
      <c r="Z27" s="76"/>
      <c r="AA27" s="43"/>
      <c r="AB27" s="44"/>
      <c r="AC27" s="45"/>
      <c r="AD27" s="53"/>
      <c r="AE27" s="54"/>
      <c r="AF27" s="75"/>
      <c r="AG27" s="43"/>
      <c r="AH27" s="44"/>
      <c r="AI27" s="45"/>
      <c r="AJ27" s="73"/>
      <c r="AK27" s="44"/>
      <c r="AL27" s="77"/>
      <c r="AM27" s="78"/>
      <c r="AN27" s="79"/>
      <c r="AO27" s="80"/>
      <c r="AP27" s="81"/>
      <c r="AQ27" s="82"/>
      <c r="AR27" s="83"/>
      <c r="AS27" s="53"/>
      <c r="AT27" s="54"/>
      <c r="AU27" s="55"/>
      <c r="AV27" s="74"/>
      <c r="AW27" s="54"/>
      <c r="AX27" s="40"/>
      <c r="AY27" s="53"/>
      <c r="AZ27" s="54"/>
      <c r="BA27" s="55"/>
      <c r="BB27" s="74"/>
      <c r="BC27" s="54"/>
      <c r="BD27" s="55"/>
      <c r="BE27" s="84"/>
      <c r="BF27" s="84"/>
      <c r="BG27" s="84"/>
      <c r="BH27" s="85"/>
      <c r="BI27" s="86"/>
      <c r="BJ27" s="87"/>
      <c r="BK27" s="30"/>
      <c r="BL27" s="88"/>
      <c r="BM27" s="89"/>
      <c r="BN27" s="92"/>
      <c r="BO27" s="86"/>
      <c r="BP27" s="76"/>
      <c r="BQ27" s="53"/>
      <c r="BR27" s="54"/>
      <c r="BS27" s="55"/>
      <c r="BT27" s="66"/>
      <c r="BU27" s="88"/>
      <c r="BV27" s="87"/>
      <c r="BW27" s="85" t="s">
        <v>46</v>
      </c>
      <c r="BX27" s="86">
        <v>3.5</v>
      </c>
      <c r="BY27" s="89"/>
      <c r="BZ27" s="90"/>
      <c r="CA27" s="88"/>
      <c r="CB27" s="87"/>
      <c r="CC27" s="84"/>
      <c r="CD27" s="84"/>
      <c r="CE27" s="84"/>
      <c r="CF27" s="85"/>
      <c r="CG27" s="86"/>
      <c r="CH27" s="91"/>
      <c r="CI27" s="90"/>
      <c r="CJ27" s="88"/>
      <c r="CK27" s="87"/>
      <c r="CL27" s="85"/>
      <c r="CM27" s="86"/>
      <c r="CN27" s="91"/>
      <c r="CO27" s="85"/>
      <c r="CP27" s="86"/>
      <c r="CQ27" s="91"/>
      <c r="CR27" s="90"/>
      <c r="CS27" s="88"/>
      <c r="CT27" s="91"/>
    </row>
    <row r="28" spans="1:98" ht="15.6" x14ac:dyDescent="0.3">
      <c r="A28" s="27">
        <f t="shared" si="2"/>
        <v>23</v>
      </c>
      <c r="B28" s="27" t="s">
        <v>72</v>
      </c>
      <c r="C28" s="171" t="s">
        <v>139</v>
      </c>
      <c r="D28" s="28" t="s">
        <v>73</v>
      </c>
      <c r="E28" s="29" t="s">
        <v>84</v>
      </c>
      <c r="F28" s="29" t="s">
        <v>91</v>
      </c>
      <c r="G28" s="29">
        <v>2014</v>
      </c>
      <c r="H28" s="30" t="s">
        <v>45</v>
      </c>
      <c r="I28" s="70">
        <v>0</v>
      </c>
      <c r="J28" s="71">
        <v>0</v>
      </c>
      <c r="K28" s="70">
        <f t="shared" ref="K28:K66" si="6">J28/4</f>
        <v>0</v>
      </c>
      <c r="L28" s="72">
        <f t="shared" si="0"/>
        <v>0</v>
      </c>
      <c r="M28" s="70">
        <f t="shared" si="1"/>
        <v>0</v>
      </c>
      <c r="N28" s="139" t="s">
        <v>329</v>
      </c>
      <c r="O28" s="73"/>
      <c r="P28" s="44"/>
      <c r="Q28" s="45"/>
      <c r="R28" s="43"/>
      <c r="S28" s="44"/>
      <c r="T28" s="45"/>
      <c r="U28" s="74"/>
      <c r="V28" s="54"/>
      <c r="W28" s="75"/>
      <c r="X28" s="53"/>
      <c r="Y28" s="54"/>
      <c r="Z28" s="76"/>
      <c r="AA28" s="43"/>
      <c r="AB28" s="44"/>
      <c r="AC28" s="45"/>
      <c r="AD28" s="53"/>
      <c r="AE28" s="54"/>
      <c r="AF28" s="75"/>
      <c r="AG28" s="43"/>
      <c r="AH28" s="44"/>
      <c r="AI28" s="45"/>
      <c r="AJ28" s="73"/>
      <c r="AK28" s="44"/>
      <c r="AL28" s="77"/>
      <c r="AM28" s="78"/>
      <c r="AN28" s="79"/>
      <c r="AO28" s="80"/>
      <c r="AP28" s="81"/>
      <c r="AQ28" s="82"/>
      <c r="AR28" s="83"/>
      <c r="AS28" s="53"/>
      <c r="AT28" s="54"/>
      <c r="AU28" s="55"/>
      <c r="AV28" s="74"/>
      <c r="AW28" s="54"/>
      <c r="AX28" s="40"/>
      <c r="AY28" s="53"/>
      <c r="AZ28" s="54"/>
      <c r="BA28" s="55"/>
      <c r="BB28" s="74"/>
      <c r="BC28" s="54"/>
      <c r="BD28" s="55"/>
      <c r="BE28" s="84"/>
      <c r="BF28" s="84"/>
      <c r="BG28" s="84"/>
      <c r="BH28" s="85"/>
      <c r="BI28" s="86"/>
      <c r="BJ28" s="87"/>
      <c r="BK28" s="30"/>
      <c r="BL28" s="88"/>
      <c r="BM28" s="89"/>
      <c r="BN28" s="92"/>
      <c r="BO28" s="86"/>
      <c r="BP28" s="76"/>
      <c r="BQ28" s="53"/>
      <c r="BR28" s="54"/>
      <c r="BS28" s="55"/>
      <c r="BT28" s="66"/>
      <c r="BU28" s="88"/>
      <c r="BV28" s="87"/>
      <c r="BW28" s="85"/>
      <c r="BX28" s="86"/>
      <c r="BY28" s="89"/>
      <c r="BZ28" s="90"/>
      <c r="CA28" s="88"/>
      <c r="CB28" s="87"/>
      <c r="CC28" s="84"/>
      <c r="CD28" s="84"/>
      <c r="CE28" s="84"/>
      <c r="CF28" s="85"/>
      <c r="CG28" s="86"/>
      <c r="CH28" s="91"/>
      <c r="CI28" s="90"/>
      <c r="CJ28" s="88"/>
      <c r="CK28" s="87"/>
      <c r="CL28" s="85"/>
      <c r="CM28" s="86"/>
      <c r="CN28" s="91"/>
      <c r="CO28" s="85"/>
      <c r="CP28" s="86"/>
      <c r="CQ28" s="91"/>
      <c r="CR28" s="90"/>
      <c r="CS28" s="88"/>
      <c r="CT28" s="91"/>
    </row>
    <row r="29" spans="1:98" ht="15.6" x14ac:dyDescent="0.3">
      <c r="A29" s="27">
        <f t="shared" si="2"/>
        <v>24</v>
      </c>
      <c r="B29" s="27" t="s">
        <v>72</v>
      </c>
      <c r="C29" s="27" t="s">
        <v>72</v>
      </c>
      <c r="D29" s="28" t="s">
        <v>73</v>
      </c>
      <c r="E29" s="29" t="s">
        <v>43</v>
      </c>
      <c r="F29" s="29" t="s">
        <v>92</v>
      </c>
      <c r="G29" s="29">
        <v>2016</v>
      </c>
      <c r="H29" s="30" t="s">
        <v>57</v>
      </c>
      <c r="I29" s="70">
        <v>20.5</v>
      </c>
      <c r="J29" s="71">
        <v>20.5</v>
      </c>
      <c r="K29" s="70">
        <f t="shared" si="6"/>
        <v>5.125</v>
      </c>
      <c r="L29" s="72">
        <f t="shared" si="0"/>
        <v>9</v>
      </c>
      <c r="M29" s="70">
        <f t="shared" si="1"/>
        <v>14.125</v>
      </c>
      <c r="N29" s="139" t="s">
        <v>331</v>
      </c>
      <c r="O29" s="73"/>
      <c r="P29" s="44"/>
      <c r="Q29" s="45"/>
      <c r="R29" s="43"/>
      <c r="S29" s="44"/>
      <c r="T29" s="45"/>
      <c r="U29" s="74"/>
      <c r="V29" s="54"/>
      <c r="W29" s="75"/>
      <c r="X29" s="53"/>
      <c r="Y29" s="54"/>
      <c r="Z29" s="76"/>
      <c r="AA29" s="43" t="s">
        <v>79</v>
      </c>
      <c r="AB29" s="44">
        <v>0</v>
      </c>
      <c r="AC29" s="45"/>
      <c r="AD29" s="53" t="s">
        <v>49</v>
      </c>
      <c r="AE29" s="54">
        <v>3</v>
      </c>
      <c r="AF29" s="75"/>
      <c r="AG29" s="43"/>
      <c r="AH29" s="44"/>
      <c r="AI29" s="45"/>
      <c r="AJ29" s="73" t="s">
        <v>86</v>
      </c>
      <c r="AK29" s="44">
        <v>0</v>
      </c>
      <c r="AL29" s="77">
        <v>1</v>
      </c>
      <c r="AM29" s="78"/>
      <c r="AN29" s="79"/>
      <c r="AO29" s="80"/>
      <c r="AP29" s="81"/>
      <c r="AQ29" s="82"/>
      <c r="AR29" s="83"/>
      <c r="AS29" s="53"/>
      <c r="AT29" s="54"/>
      <c r="AU29" s="55"/>
      <c r="AV29" s="74"/>
      <c r="AW29" s="54"/>
      <c r="AX29" s="40"/>
      <c r="AY29" s="53"/>
      <c r="AZ29" s="54"/>
      <c r="BA29" s="55"/>
      <c r="BB29" s="74"/>
      <c r="BC29" s="54"/>
      <c r="BD29" s="55"/>
      <c r="BE29" s="84"/>
      <c r="BF29" s="84"/>
      <c r="BG29" s="84"/>
      <c r="BH29" s="85" t="s">
        <v>52</v>
      </c>
      <c r="BI29" s="86">
        <v>5</v>
      </c>
      <c r="BJ29" s="87"/>
      <c r="BK29" s="30"/>
      <c r="BL29" s="88"/>
      <c r="BM29" s="89"/>
      <c r="BN29" s="92"/>
      <c r="BO29" s="86"/>
      <c r="BP29" s="76"/>
      <c r="BQ29" s="53"/>
      <c r="BR29" s="54"/>
      <c r="BS29" s="55"/>
      <c r="BT29" s="66"/>
      <c r="BU29" s="88"/>
      <c r="BV29" s="87"/>
      <c r="BW29" s="85"/>
      <c r="BX29" s="86"/>
      <c r="BY29" s="89"/>
      <c r="BZ29" s="90"/>
      <c r="CA29" s="88"/>
      <c r="CB29" s="87"/>
      <c r="CC29" s="84"/>
      <c r="CD29" s="84"/>
      <c r="CE29" s="84"/>
      <c r="CF29" s="85"/>
      <c r="CG29" s="86"/>
      <c r="CH29" s="91"/>
      <c r="CI29" s="90"/>
      <c r="CJ29" s="88"/>
      <c r="CK29" s="87"/>
      <c r="CL29" s="85"/>
      <c r="CM29" s="86"/>
      <c r="CN29" s="91"/>
      <c r="CO29" s="85"/>
      <c r="CP29" s="86"/>
      <c r="CQ29" s="91"/>
      <c r="CR29" s="90"/>
      <c r="CS29" s="88"/>
      <c r="CT29" s="91"/>
    </row>
    <row r="30" spans="1:98" ht="15.6" x14ac:dyDescent="0.3">
      <c r="A30" s="27">
        <f t="shared" si="2"/>
        <v>25</v>
      </c>
      <c r="B30" s="27" t="s">
        <v>72</v>
      </c>
      <c r="C30" s="27" t="s">
        <v>72</v>
      </c>
      <c r="D30" s="28" t="s">
        <v>73</v>
      </c>
      <c r="E30" s="29" t="s">
        <v>84</v>
      </c>
      <c r="F30" s="29" t="s">
        <v>93</v>
      </c>
      <c r="G30" s="29">
        <v>2015</v>
      </c>
      <c r="H30" s="95" t="s">
        <v>45</v>
      </c>
      <c r="I30" s="70">
        <v>0</v>
      </c>
      <c r="J30" s="71">
        <v>0</v>
      </c>
      <c r="K30" s="70">
        <f t="shared" si="6"/>
        <v>0</v>
      </c>
      <c r="L30" s="72">
        <f t="shared" si="0"/>
        <v>0</v>
      </c>
      <c r="M30" s="70">
        <f t="shared" si="1"/>
        <v>0</v>
      </c>
      <c r="N30" s="139" t="s">
        <v>331</v>
      </c>
      <c r="O30" s="73"/>
      <c r="P30" s="44"/>
      <c r="Q30" s="45"/>
      <c r="R30" s="43"/>
      <c r="S30" s="44"/>
      <c r="T30" s="45"/>
      <c r="U30" s="74"/>
      <c r="V30" s="54"/>
      <c r="W30" s="75"/>
      <c r="X30" s="53"/>
      <c r="Y30" s="54"/>
      <c r="Z30" s="76"/>
      <c r="AA30" s="43" t="s">
        <v>88</v>
      </c>
      <c r="AB30" s="44">
        <v>0</v>
      </c>
      <c r="AC30" s="45"/>
      <c r="AD30" s="53" t="s">
        <v>94</v>
      </c>
      <c r="AE30" s="54">
        <v>0</v>
      </c>
      <c r="AF30" s="75"/>
      <c r="AG30" s="43"/>
      <c r="AH30" s="44"/>
      <c r="AI30" s="45"/>
      <c r="AJ30" s="73"/>
      <c r="AK30" s="44"/>
      <c r="AL30" s="77"/>
      <c r="AM30" s="78"/>
      <c r="AN30" s="79"/>
      <c r="AO30" s="80"/>
      <c r="AP30" s="81"/>
      <c r="AQ30" s="82"/>
      <c r="AR30" s="83"/>
      <c r="AS30" s="53"/>
      <c r="AT30" s="54"/>
      <c r="AU30" s="55"/>
      <c r="AV30" s="74"/>
      <c r="AW30" s="54"/>
      <c r="AX30" s="40"/>
      <c r="AY30" s="53"/>
      <c r="AZ30" s="54"/>
      <c r="BA30" s="55"/>
      <c r="BB30" s="74"/>
      <c r="BC30" s="54"/>
      <c r="BD30" s="55"/>
      <c r="BE30" s="84"/>
      <c r="BF30" s="84"/>
      <c r="BG30" s="84"/>
      <c r="BH30" s="85"/>
      <c r="BI30" s="86"/>
      <c r="BJ30" s="87"/>
      <c r="BK30" s="30"/>
      <c r="BL30" s="88"/>
      <c r="BM30" s="89"/>
      <c r="BN30" s="92"/>
      <c r="BO30" s="86"/>
      <c r="BP30" s="76"/>
      <c r="BQ30" s="53"/>
      <c r="BR30" s="54"/>
      <c r="BS30" s="55"/>
      <c r="BT30" s="66"/>
      <c r="BU30" s="88"/>
      <c r="BV30" s="87"/>
      <c r="BW30" s="85"/>
      <c r="BX30" s="86"/>
      <c r="BY30" s="89"/>
      <c r="BZ30" s="90"/>
      <c r="CA30" s="88"/>
      <c r="CB30" s="87"/>
      <c r="CC30" s="84"/>
      <c r="CD30" s="84"/>
      <c r="CE30" s="84"/>
      <c r="CF30" s="85"/>
      <c r="CG30" s="86"/>
      <c r="CH30" s="91"/>
      <c r="CI30" s="90"/>
      <c r="CJ30" s="88"/>
      <c r="CK30" s="87"/>
      <c r="CL30" s="85"/>
      <c r="CM30" s="86"/>
      <c r="CN30" s="91"/>
      <c r="CO30" s="85"/>
      <c r="CP30" s="86"/>
      <c r="CQ30" s="91"/>
      <c r="CR30" s="90"/>
      <c r="CS30" s="88"/>
      <c r="CT30" s="91"/>
    </row>
    <row r="31" spans="1:98" ht="15.6" x14ac:dyDescent="0.3">
      <c r="A31" s="27">
        <f t="shared" si="2"/>
        <v>26</v>
      </c>
      <c r="B31" s="27" t="s">
        <v>72</v>
      </c>
      <c r="C31" s="171" t="s">
        <v>139</v>
      </c>
      <c r="D31" s="28" t="s">
        <v>95</v>
      </c>
      <c r="E31" s="29" t="s">
        <v>69</v>
      </c>
      <c r="F31" s="29" t="s">
        <v>96</v>
      </c>
      <c r="G31" s="29">
        <v>2014</v>
      </c>
      <c r="H31" s="30" t="s">
        <v>63</v>
      </c>
      <c r="I31" s="70">
        <v>0</v>
      </c>
      <c r="J31" s="71">
        <v>0</v>
      </c>
      <c r="K31" s="70">
        <f t="shared" si="6"/>
        <v>0</v>
      </c>
      <c r="L31" s="72">
        <f t="shared" si="0"/>
        <v>0</v>
      </c>
      <c r="M31" s="70">
        <f t="shared" si="1"/>
        <v>0</v>
      </c>
      <c r="N31" s="139" t="s">
        <v>331</v>
      </c>
      <c r="O31" s="73"/>
      <c r="P31" s="44"/>
      <c r="Q31" s="45"/>
      <c r="R31" s="43"/>
      <c r="S31" s="44"/>
      <c r="T31" s="45"/>
      <c r="U31" s="74"/>
      <c r="V31" s="54"/>
      <c r="W31" s="75"/>
      <c r="X31" s="53"/>
      <c r="Y31" s="54"/>
      <c r="Z31" s="76"/>
      <c r="AA31" s="43"/>
      <c r="AB31" s="44"/>
      <c r="AC31" s="45"/>
      <c r="AD31" s="53" t="s">
        <v>86</v>
      </c>
      <c r="AE31" s="54">
        <v>0</v>
      </c>
      <c r="AF31" s="75"/>
      <c r="AG31" s="43"/>
      <c r="AH31" s="44"/>
      <c r="AI31" s="45"/>
      <c r="AJ31" s="73"/>
      <c r="AK31" s="44"/>
      <c r="AL31" s="77"/>
      <c r="AM31" s="78"/>
      <c r="AN31" s="79"/>
      <c r="AO31" s="80"/>
      <c r="AP31" s="81"/>
      <c r="AQ31" s="82"/>
      <c r="AR31" s="83"/>
      <c r="AS31" s="53"/>
      <c r="AT31" s="54"/>
      <c r="AU31" s="55"/>
      <c r="AV31" s="74"/>
      <c r="AW31" s="54"/>
      <c r="AX31" s="40"/>
      <c r="AY31" s="53"/>
      <c r="AZ31" s="54"/>
      <c r="BA31" s="55"/>
      <c r="BB31" s="74"/>
      <c r="BC31" s="54"/>
      <c r="BD31" s="55"/>
      <c r="BE31" s="84"/>
      <c r="BF31" s="84"/>
      <c r="BG31" s="84"/>
      <c r="BH31" s="85"/>
      <c r="BI31" s="86"/>
      <c r="BJ31" s="87"/>
      <c r="BK31" s="30"/>
      <c r="BL31" s="88"/>
      <c r="BM31" s="89"/>
      <c r="BN31" s="92"/>
      <c r="BO31" s="86"/>
      <c r="BP31" s="76"/>
      <c r="BQ31" s="53"/>
      <c r="BR31" s="54"/>
      <c r="BS31" s="55"/>
      <c r="BT31" s="66"/>
      <c r="BU31" s="88"/>
      <c r="BV31" s="87"/>
      <c r="BW31" s="85"/>
      <c r="BX31" s="86"/>
      <c r="BY31" s="89"/>
      <c r="BZ31" s="90"/>
      <c r="CA31" s="88"/>
      <c r="CB31" s="87"/>
      <c r="CC31" s="84"/>
      <c r="CD31" s="84"/>
      <c r="CE31" s="84"/>
      <c r="CF31" s="85"/>
      <c r="CG31" s="86"/>
      <c r="CH31" s="91"/>
      <c r="CI31" s="90"/>
      <c r="CJ31" s="88"/>
      <c r="CK31" s="87"/>
      <c r="CL31" s="85"/>
      <c r="CM31" s="86"/>
      <c r="CN31" s="91"/>
      <c r="CO31" s="85"/>
      <c r="CP31" s="86"/>
      <c r="CQ31" s="91"/>
      <c r="CR31" s="90"/>
      <c r="CS31" s="88"/>
      <c r="CT31" s="91"/>
    </row>
    <row r="32" spans="1:98" ht="15.6" x14ac:dyDescent="0.3">
      <c r="A32" s="27">
        <f t="shared" si="2"/>
        <v>27</v>
      </c>
      <c r="B32" s="27" t="s">
        <v>72</v>
      </c>
      <c r="C32" s="27" t="s">
        <v>72</v>
      </c>
      <c r="D32" s="28" t="s">
        <v>95</v>
      </c>
      <c r="E32" s="29" t="s">
        <v>53</v>
      </c>
      <c r="F32" s="29" t="s">
        <v>97</v>
      </c>
      <c r="G32" s="29">
        <v>2015</v>
      </c>
      <c r="H32" s="105" t="s">
        <v>61</v>
      </c>
      <c r="I32" s="97">
        <v>0</v>
      </c>
      <c r="J32" s="71">
        <v>0</v>
      </c>
      <c r="K32" s="70">
        <f t="shared" si="6"/>
        <v>0</v>
      </c>
      <c r="L32" s="72">
        <f t="shared" si="0"/>
        <v>9</v>
      </c>
      <c r="M32" s="70">
        <f t="shared" si="1"/>
        <v>9</v>
      </c>
      <c r="N32" s="139" t="s">
        <v>331</v>
      </c>
      <c r="O32" s="73"/>
      <c r="P32" s="44"/>
      <c r="Q32" s="45"/>
      <c r="R32" s="43"/>
      <c r="S32" s="44"/>
      <c r="T32" s="45"/>
      <c r="U32" s="74"/>
      <c r="V32" s="54"/>
      <c r="W32" s="75"/>
      <c r="X32" s="53"/>
      <c r="Y32" s="54"/>
      <c r="Z32" s="76"/>
      <c r="AA32" s="43"/>
      <c r="AB32" s="44"/>
      <c r="AC32" s="45"/>
      <c r="AD32" s="53"/>
      <c r="AE32" s="54"/>
      <c r="AF32" s="75"/>
      <c r="AG32" s="43"/>
      <c r="AH32" s="44"/>
      <c r="AI32" s="45"/>
      <c r="AJ32" s="73" t="s">
        <v>49</v>
      </c>
      <c r="AK32" s="44">
        <v>3</v>
      </c>
      <c r="AL32" s="77">
        <v>1</v>
      </c>
      <c r="AM32" s="78"/>
      <c r="AN32" s="79"/>
      <c r="AO32" s="80"/>
      <c r="AP32" s="81"/>
      <c r="AQ32" s="82"/>
      <c r="AR32" s="83"/>
      <c r="AS32" s="53"/>
      <c r="AT32" s="54"/>
      <c r="AU32" s="55"/>
      <c r="AV32" s="74"/>
      <c r="AW32" s="54"/>
      <c r="AX32" s="40"/>
      <c r="AY32" s="53"/>
      <c r="AZ32" s="54"/>
      <c r="BA32" s="55"/>
      <c r="BB32" s="74"/>
      <c r="BC32" s="54"/>
      <c r="BD32" s="55"/>
      <c r="BE32" s="84"/>
      <c r="BF32" s="84"/>
      <c r="BG32" s="84"/>
      <c r="BH32" s="85"/>
      <c r="BI32" s="86"/>
      <c r="BJ32" s="87"/>
      <c r="BK32" s="30"/>
      <c r="BL32" s="88"/>
      <c r="BM32" s="89"/>
      <c r="BN32" s="92"/>
      <c r="BO32" s="86"/>
      <c r="BP32" s="76"/>
      <c r="BQ32" s="53"/>
      <c r="BR32" s="54"/>
      <c r="BS32" s="55"/>
      <c r="BT32" s="66"/>
      <c r="BU32" s="88"/>
      <c r="BV32" s="87"/>
      <c r="BW32" s="85" t="s">
        <v>52</v>
      </c>
      <c r="BX32" s="86">
        <v>5</v>
      </c>
      <c r="BY32" s="89"/>
      <c r="BZ32" s="90"/>
      <c r="CA32" s="88"/>
      <c r="CB32" s="87"/>
      <c r="CC32" s="84"/>
      <c r="CD32" s="84"/>
      <c r="CE32" s="84"/>
      <c r="CF32" s="85"/>
      <c r="CG32" s="86"/>
      <c r="CH32" s="91"/>
      <c r="CI32" s="90"/>
      <c r="CJ32" s="88"/>
      <c r="CK32" s="87"/>
      <c r="CL32" s="85"/>
      <c r="CM32" s="86"/>
      <c r="CN32" s="91"/>
      <c r="CO32" s="85"/>
      <c r="CP32" s="86"/>
      <c r="CQ32" s="91"/>
      <c r="CR32" s="90"/>
      <c r="CS32" s="88"/>
      <c r="CT32" s="91"/>
    </row>
    <row r="33" spans="1:98" ht="15.6" x14ac:dyDescent="0.3">
      <c r="A33" s="27">
        <f t="shared" si="2"/>
        <v>28</v>
      </c>
      <c r="B33" s="27" t="s">
        <v>72</v>
      </c>
      <c r="C33" s="171" t="s">
        <v>139</v>
      </c>
      <c r="D33" s="28" t="s">
        <v>95</v>
      </c>
      <c r="E33" s="29" t="s">
        <v>47</v>
      </c>
      <c r="F33" s="29" t="s">
        <v>98</v>
      </c>
      <c r="G33" s="29">
        <v>2014</v>
      </c>
      <c r="H33" s="30" t="s">
        <v>63</v>
      </c>
      <c r="I33" s="70">
        <v>0</v>
      </c>
      <c r="J33" s="71">
        <v>0</v>
      </c>
      <c r="K33" s="70">
        <f t="shared" si="6"/>
        <v>0</v>
      </c>
      <c r="L33" s="72">
        <f t="shared" si="0"/>
        <v>14</v>
      </c>
      <c r="M33" s="70">
        <f t="shared" si="1"/>
        <v>14</v>
      </c>
      <c r="N33" s="139" t="s">
        <v>331</v>
      </c>
      <c r="O33" s="73"/>
      <c r="P33" s="44"/>
      <c r="Q33" s="45"/>
      <c r="R33" s="43"/>
      <c r="S33" s="44"/>
      <c r="T33" s="45"/>
      <c r="U33" s="74"/>
      <c r="V33" s="54"/>
      <c r="W33" s="75"/>
      <c r="X33" s="53"/>
      <c r="Y33" s="54"/>
      <c r="Z33" s="76"/>
      <c r="AA33" s="43" t="s">
        <v>49</v>
      </c>
      <c r="AB33" s="44">
        <v>3</v>
      </c>
      <c r="AC33" s="45"/>
      <c r="AD33" s="53"/>
      <c r="AE33" s="93"/>
      <c r="AF33" s="75"/>
      <c r="AG33" s="43"/>
      <c r="AH33" s="44"/>
      <c r="AI33" s="45"/>
      <c r="AJ33" s="73" t="s">
        <v>94</v>
      </c>
      <c r="AK33" s="44">
        <v>0</v>
      </c>
      <c r="AL33" s="77"/>
      <c r="AM33" s="78"/>
      <c r="AN33" s="79"/>
      <c r="AO33" s="80"/>
      <c r="AP33" s="81"/>
      <c r="AQ33" s="82"/>
      <c r="AR33" s="83"/>
      <c r="AS33" s="53"/>
      <c r="AT33" s="54"/>
      <c r="AU33" s="55"/>
      <c r="AV33" s="74"/>
      <c r="AW33" s="54"/>
      <c r="AX33" s="40"/>
      <c r="AY33" s="53"/>
      <c r="AZ33" s="54"/>
      <c r="BA33" s="55"/>
      <c r="BB33" s="74"/>
      <c r="BC33" s="54"/>
      <c r="BD33" s="55"/>
      <c r="BE33" s="84" t="s">
        <v>49</v>
      </c>
      <c r="BF33" s="84">
        <v>6</v>
      </c>
      <c r="BG33" s="84"/>
      <c r="BH33" s="85" t="s">
        <v>52</v>
      </c>
      <c r="BI33" s="86">
        <v>5</v>
      </c>
      <c r="BJ33" s="87"/>
      <c r="BK33" s="30"/>
      <c r="BL33" s="88"/>
      <c r="BM33" s="89"/>
      <c r="BN33" s="92"/>
      <c r="BO33" s="86"/>
      <c r="BP33" s="76"/>
      <c r="BQ33" s="53"/>
      <c r="BR33" s="54"/>
      <c r="BS33" s="55"/>
      <c r="BT33" s="66"/>
      <c r="BU33" s="88"/>
      <c r="BV33" s="87"/>
      <c r="BW33" s="85"/>
      <c r="BX33" s="86"/>
      <c r="BY33" s="89"/>
      <c r="BZ33" s="90"/>
      <c r="CA33" s="88"/>
      <c r="CB33" s="87"/>
      <c r="CC33" s="84"/>
      <c r="CD33" s="84"/>
      <c r="CE33" s="84"/>
      <c r="CF33" s="85"/>
      <c r="CG33" s="86"/>
      <c r="CH33" s="91"/>
      <c r="CI33" s="90"/>
      <c r="CJ33" s="88"/>
      <c r="CK33" s="87"/>
      <c r="CL33" s="85"/>
      <c r="CM33" s="86"/>
      <c r="CN33" s="91"/>
      <c r="CO33" s="85"/>
      <c r="CP33" s="86"/>
      <c r="CQ33" s="91"/>
      <c r="CR33" s="90"/>
      <c r="CS33" s="88"/>
      <c r="CT33" s="91"/>
    </row>
    <row r="34" spans="1:98" ht="15.6" x14ac:dyDescent="0.3">
      <c r="A34" s="27">
        <f t="shared" si="2"/>
        <v>29</v>
      </c>
      <c r="B34" s="27" t="s">
        <v>72</v>
      </c>
      <c r="C34" s="27" t="s">
        <v>72</v>
      </c>
      <c r="D34" s="28" t="s">
        <v>95</v>
      </c>
      <c r="E34" s="29" t="s">
        <v>55</v>
      </c>
      <c r="F34" s="29" t="s">
        <v>99</v>
      </c>
      <c r="G34" s="29">
        <v>2015</v>
      </c>
      <c r="H34" s="95" t="s">
        <v>61</v>
      </c>
      <c r="I34" s="70">
        <v>3</v>
      </c>
      <c r="J34" s="71">
        <v>3</v>
      </c>
      <c r="K34" s="70">
        <f t="shared" si="6"/>
        <v>0.75</v>
      </c>
      <c r="L34" s="72">
        <f t="shared" si="0"/>
        <v>0</v>
      </c>
      <c r="M34" s="70">
        <f t="shared" si="1"/>
        <v>0.75</v>
      </c>
      <c r="N34" s="139" t="s">
        <v>329</v>
      </c>
      <c r="O34" s="73"/>
      <c r="P34" s="44"/>
      <c r="Q34" s="45"/>
      <c r="R34" s="43"/>
      <c r="S34" s="44"/>
      <c r="T34" s="45"/>
      <c r="U34" s="74"/>
      <c r="V34" s="54"/>
      <c r="W34" s="75"/>
      <c r="X34" s="53"/>
      <c r="Y34" s="54"/>
      <c r="Z34" s="76"/>
      <c r="AA34" s="43"/>
      <c r="AB34" s="44"/>
      <c r="AC34" s="45"/>
      <c r="AD34" s="53"/>
      <c r="AE34" s="54"/>
      <c r="AF34" s="75"/>
      <c r="AG34" s="43"/>
      <c r="AH34" s="44"/>
      <c r="AI34" s="45"/>
      <c r="AJ34" s="73"/>
      <c r="AK34" s="44"/>
      <c r="AL34" s="77"/>
      <c r="AM34" s="78"/>
      <c r="AN34" s="79"/>
      <c r="AO34" s="80"/>
      <c r="AP34" s="81"/>
      <c r="AQ34" s="82"/>
      <c r="AR34" s="83"/>
      <c r="AS34" s="53"/>
      <c r="AT34" s="54"/>
      <c r="AU34" s="55"/>
      <c r="AV34" s="74"/>
      <c r="AW34" s="54"/>
      <c r="AX34" s="40"/>
      <c r="AY34" s="53"/>
      <c r="AZ34" s="54"/>
      <c r="BA34" s="55"/>
      <c r="BB34" s="74"/>
      <c r="BC34" s="54"/>
      <c r="BD34" s="55"/>
      <c r="BE34" s="84"/>
      <c r="BF34" s="84"/>
      <c r="BG34" s="84"/>
      <c r="BH34" s="85"/>
      <c r="BI34" s="86"/>
      <c r="BJ34" s="87"/>
      <c r="BK34" s="30"/>
      <c r="BL34" s="88"/>
      <c r="BM34" s="89"/>
      <c r="BN34" s="92"/>
      <c r="BO34" s="86"/>
      <c r="BP34" s="76"/>
      <c r="BQ34" s="53"/>
      <c r="BR34" s="54"/>
      <c r="BS34" s="55"/>
      <c r="BT34" s="66"/>
      <c r="BU34" s="88"/>
      <c r="BV34" s="87"/>
      <c r="BW34" s="85"/>
      <c r="BX34" s="86"/>
      <c r="BY34" s="89"/>
      <c r="BZ34" s="90"/>
      <c r="CA34" s="88"/>
      <c r="CB34" s="87"/>
      <c r="CC34" s="84"/>
      <c r="CD34" s="84"/>
      <c r="CE34" s="84"/>
      <c r="CF34" s="85"/>
      <c r="CG34" s="86"/>
      <c r="CH34" s="91"/>
      <c r="CI34" s="90"/>
      <c r="CJ34" s="88"/>
      <c r="CK34" s="87"/>
      <c r="CL34" s="85"/>
      <c r="CM34" s="86"/>
      <c r="CN34" s="91"/>
      <c r="CO34" s="85"/>
      <c r="CP34" s="86"/>
      <c r="CQ34" s="91"/>
      <c r="CR34" s="90"/>
      <c r="CS34" s="88"/>
      <c r="CT34" s="91"/>
    </row>
    <row r="35" spans="1:98" ht="15.6" x14ac:dyDescent="0.3">
      <c r="A35" s="27">
        <f t="shared" si="2"/>
        <v>30</v>
      </c>
      <c r="B35" s="27" t="s">
        <v>72</v>
      </c>
      <c r="C35" s="27" t="s">
        <v>72</v>
      </c>
      <c r="D35" s="28" t="s">
        <v>95</v>
      </c>
      <c r="E35" s="29" t="s">
        <v>53</v>
      </c>
      <c r="F35" s="29" t="s">
        <v>100</v>
      </c>
      <c r="G35" s="29">
        <v>2015</v>
      </c>
      <c r="H35" s="105" t="s">
        <v>61</v>
      </c>
      <c r="I35" s="97">
        <v>38</v>
      </c>
      <c r="J35" s="71">
        <v>39.25</v>
      </c>
      <c r="K35" s="70">
        <f t="shared" si="6"/>
        <v>9.8125</v>
      </c>
      <c r="L35" s="72">
        <f t="shared" si="0"/>
        <v>72</v>
      </c>
      <c r="M35" s="70">
        <f t="shared" si="1"/>
        <v>81.8125</v>
      </c>
      <c r="N35" s="139" t="s">
        <v>331</v>
      </c>
      <c r="O35" s="73"/>
      <c r="P35" s="44"/>
      <c r="Q35" s="45"/>
      <c r="R35" s="43"/>
      <c r="S35" s="44"/>
      <c r="T35" s="45"/>
      <c r="U35" s="74"/>
      <c r="V35" s="54"/>
      <c r="W35" s="75"/>
      <c r="X35" s="53"/>
      <c r="Y35" s="54"/>
      <c r="Z35" s="76"/>
      <c r="AA35" s="43" t="s">
        <v>46</v>
      </c>
      <c r="AB35" s="44">
        <v>7</v>
      </c>
      <c r="AC35" s="45"/>
      <c r="AD35" s="53" t="s">
        <v>52</v>
      </c>
      <c r="AE35" s="54">
        <v>5</v>
      </c>
      <c r="AF35" s="75"/>
      <c r="AG35" s="43"/>
      <c r="AH35" s="44"/>
      <c r="AI35" s="45"/>
      <c r="AJ35" s="73" t="s">
        <v>52</v>
      </c>
      <c r="AK35" s="44">
        <v>5</v>
      </c>
      <c r="AL35" s="77">
        <v>1</v>
      </c>
      <c r="AM35" s="78"/>
      <c r="AN35" s="79"/>
      <c r="AO35" s="80"/>
      <c r="AP35" s="81" t="s">
        <v>86</v>
      </c>
      <c r="AQ35" s="82">
        <v>0</v>
      </c>
      <c r="AR35" s="83">
        <v>1</v>
      </c>
      <c r="AS35" s="53" t="s">
        <v>46</v>
      </c>
      <c r="AT35" s="54">
        <v>10</v>
      </c>
      <c r="AU35" s="55"/>
      <c r="AV35" s="74" t="s">
        <v>52</v>
      </c>
      <c r="AW35" s="54">
        <v>12</v>
      </c>
      <c r="AX35" s="40">
        <v>1</v>
      </c>
      <c r="AY35" s="53"/>
      <c r="AZ35" s="54"/>
      <c r="BA35" s="55"/>
      <c r="BB35" s="74"/>
      <c r="BC35" s="54"/>
      <c r="BD35" s="55"/>
      <c r="BE35" s="84"/>
      <c r="BF35" s="84"/>
      <c r="BG35" s="84"/>
      <c r="BH35" s="85" t="s">
        <v>46</v>
      </c>
      <c r="BI35" s="86">
        <v>7</v>
      </c>
      <c r="BJ35" s="87"/>
      <c r="BK35" s="30"/>
      <c r="BL35" s="88"/>
      <c r="BM35" s="89"/>
      <c r="BN35" s="92"/>
      <c r="BO35" s="86"/>
      <c r="BP35" s="76"/>
      <c r="BQ35" s="53"/>
      <c r="BR35" s="54"/>
      <c r="BS35" s="55"/>
      <c r="BT35" s="66"/>
      <c r="BU35" s="88"/>
      <c r="BV35" s="87"/>
      <c r="BW35" s="85" t="s">
        <v>46</v>
      </c>
      <c r="BX35" s="86">
        <v>7</v>
      </c>
      <c r="BY35" s="89"/>
      <c r="BZ35" s="90"/>
      <c r="CA35" s="88"/>
      <c r="CB35" s="87"/>
      <c r="CC35" s="84" t="s">
        <v>46</v>
      </c>
      <c r="CD35" s="84">
        <v>15</v>
      </c>
      <c r="CE35" s="84">
        <v>1</v>
      </c>
      <c r="CF35" s="85"/>
      <c r="CG35" s="86"/>
      <c r="CH35" s="91"/>
      <c r="CI35" s="90"/>
      <c r="CJ35" s="88"/>
      <c r="CK35" s="87"/>
      <c r="CL35" s="85"/>
      <c r="CM35" s="86"/>
      <c r="CN35" s="91"/>
      <c r="CO35" s="85"/>
      <c r="CP35" s="86"/>
      <c r="CQ35" s="91"/>
      <c r="CR35" s="90"/>
      <c r="CS35" s="88"/>
      <c r="CT35" s="91"/>
    </row>
    <row r="36" spans="1:98" ht="15.6" x14ac:dyDescent="0.3">
      <c r="A36" s="27">
        <f t="shared" si="2"/>
        <v>31</v>
      </c>
      <c r="B36" s="27" t="s">
        <v>72</v>
      </c>
      <c r="C36" s="27" t="s">
        <v>72</v>
      </c>
      <c r="D36" s="28" t="s">
        <v>95</v>
      </c>
      <c r="E36" s="29" t="s">
        <v>55</v>
      </c>
      <c r="F36" s="29" t="s">
        <v>101</v>
      </c>
      <c r="G36" s="29">
        <v>2016</v>
      </c>
      <c r="H36" s="105" t="s">
        <v>61</v>
      </c>
      <c r="I36" s="70">
        <v>0</v>
      </c>
      <c r="J36" s="71">
        <v>0</v>
      </c>
      <c r="K36" s="70">
        <f t="shared" si="6"/>
        <v>0</v>
      </c>
      <c r="L36" s="72">
        <f t="shared" si="0"/>
        <v>0</v>
      </c>
      <c r="M36" s="70">
        <f t="shared" si="1"/>
        <v>0</v>
      </c>
      <c r="N36" s="139" t="s">
        <v>331</v>
      </c>
      <c r="O36" s="73"/>
      <c r="P36" s="44"/>
      <c r="Q36" s="45"/>
      <c r="R36" s="43"/>
      <c r="S36" s="44"/>
      <c r="T36" s="45"/>
      <c r="U36" s="74"/>
      <c r="V36" s="54"/>
      <c r="W36" s="75"/>
      <c r="X36" s="53"/>
      <c r="Y36" s="54"/>
      <c r="Z36" s="76"/>
      <c r="AA36" s="43"/>
      <c r="AB36" s="44"/>
      <c r="AC36" s="45"/>
      <c r="AD36" s="53"/>
      <c r="AE36" s="54"/>
      <c r="AF36" s="75"/>
      <c r="AG36" s="43"/>
      <c r="AH36" s="44"/>
      <c r="AI36" s="45"/>
      <c r="AJ36" s="73" t="s">
        <v>79</v>
      </c>
      <c r="AK36" s="44">
        <v>0</v>
      </c>
      <c r="AL36" s="77"/>
      <c r="AM36" s="78"/>
      <c r="AN36" s="79"/>
      <c r="AO36" s="80"/>
      <c r="AP36" s="81"/>
      <c r="AQ36" s="82"/>
      <c r="AR36" s="83"/>
      <c r="AS36" s="53"/>
      <c r="AT36" s="54"/>
      <c r="AU36" s="55"/>
      <c r="AV36" s="74"/>
      <c r="AW36" s="54"/>
      <c r="AX36" s="40"/>
      <c r="AY36" s="53"/>
      <c r="AZ36" s="54"/>
      <c r="BA36" s="55"/>
      <c r="BB36" s="74"/>
      <c r="BC36" s="54"/>
      <c r="BD36" s="55"/>
      <c r="BE36" s="84"/>
      <c r="BF36" s="84"/>
      <c r="BG36" s="84"/>
      <c r="BH36" s="85"/>
      <c r="BI36" s="86"/>
      <c r="BJ36" s="87"/>
      <c r="BK36" s="30"/>
      <c r="BL36" s="88"/>
      <c r="BM36" s="89"/>
      <c r="BN36" s="92"/>
      <c r="BO36" s="86"/>
      <c r="BP36" s="76"/>
      <c r="BQ36" s="53"/>
      <c r="BR36" s="54"/>
      <c r="BS36" s="55"/>
      <c r="BT36" s="66"/>
      <c r="BU36" s="88"/>
      <c r="BV36" s="87"/>
      <c r="BW36" s="85"/>
      <c r="BX36" s="86"/>
      <c r="BY36" s="89"/>
      <c r="BZ36" s="90"/>
      <c r="CA36" s="88"/>
      <c r="CB36" s="87"/>
      <c r="CC36" s="84"/>
      <c r="CD36" s="84"/>
      <c r="CE36" s="84"/>
      <c r="CF36" s="85"/>
      <c r="CG36" s="86"/>
      <c r="CH36" s="91"/>
      <c r="CI36" s="90"/>
      <c r="CJ36" s="88"/>
      <c r="CK36" s="87"/>
      <c r="CL36" s="85"/>
      <c r="CM36" s="86"/>
      <c r="CN36" s="91"/>
      <c r="CO36" s="85"/>
      <c r="CP36" s="86"/>
      <c r="CQ36" s="91"/>
      <c r="CR36" s="90"/>
      <c r="CS36" s="88"/>
      <c r="CT36" s="91"/>
    </row>
    <row r="37" spans="1:98" ht="15.6" x14ac:dyDescent="0.3">
      <c r="A37" s="27">
        <f t="shared" si="2"/>
        <v>32</v>
      </c>
      <c r="B37" s="27" t="s">
        <v>72</v>
      </c>
      <c r="C37" s="27" t="s">
        <v>72</v>
      </c>
      <c r="D37" s="28" t="s">
        <v>95</v>
      </c>
      <c r="E37" s="29" t="s">
        <v>43</v>
      </c>
      <c r="F37" s="29" t="s">
        <v>102</v>
      </c>
      <c r="G37" s="29">
        <v>2016</v>
      </c>
      <c r="H37" s="100" t="s">
        <v>103</v>
      </c>
      <c r="I37" s="70">
        <v>41.5</v>
      </c>
      <c r="J37" s="71">
        <v>44.25</v>
      </c>
      <c r="K37" s="70">
        <f t="shared" si="6"/>
        <v>11.0625</v>
      </c>
      <c r="L37" s="72">
        <f t="shared" si="0"/>
        <v>28</v>
      </c>
      <c r="M37" s="70">
        <f t="shared" si="1"/>
        <v>39.0625</v>
      </c>
      <c r="N37" s="138" t="s">
        <v>333</v>
      </c>
      <c r="O37" s="73"/>
      <c r="P37" s="44"/>
      <c r="Q37" s="45"/>
      <c r="R37" s="43"/>
      <c r="S37" s="44"/>
      <c r="T37" s="45"/>
      <c r="U37" s="74"/>
      <c r="V37" s="54"/>
      <c r="W37" s="75"/>
      <c r="X37" s="53"/>
      <c r="Y37" s="54"/>
      <c r="Z37" s="76"/>
      <c r="AA37" s="43" t="s">
        <v>46</v>
      </c>
      <c r="AB37" s="44">
        <v>7</v>
      </c>
      <c r="AC37" s="45"/>
      <c r="AD37" s="53" t="s">
        <v>52</v>
      </c>
      <c r="AE37" s="54">
        <v>5</v>
      </c>
      <c r="AF37" s="75"/>
      <c r="AG37" s="43"/>
      <c r="AH37" s="44"/>
      <c r="AI37" s="45"/>
      <c r="AJ37" s="73" t="s">
        <v>79</v>
      </c>
      <c r="AK37" s="44">
        <v>0</v>
      </c>
      <c r="AL37" s="77"/>
      <c r="AM37" s="78"/>
      <c r="AN37" s="79"/>
      <c r="AO37" s="80"/>
      <c r="AP37" s="81"/>
      <c r="AQ37" s="82"/>
      <c r="AR37" s="83"/>
      <c r="AS37" s="53" t="s">
        <v>49</v>
      </c>
      <c r="AT37" s="54">
        <v>6</v>
      </c>
      <c r="AU37" s="55"/>
      <c r="AV37" s="74" t="s">
        <v>86</v>
      </c>
      <c r="AW37" s="54">
        <v>0</v>
      </c>
      <c r="AX37" s="40"/>
      <c r="AY37" s="53"/>
      <c r="AZ37" s="54"/>
      <c r="BA37" s="55"/>
      <c r="BB37" s="74"/>
      <c r="BC37" s="54"/>
      <c r="BD37" s="55"/>
      <c r="BE37" s="84"/>
      <c r="BF37" s="84"/>
      <c r="BG37" s="84"/>
      <c r="BH37" s="85" t="s">
        <v>49</v>
      </c>
      <c r="BI37" s="86">
        <v>3</v>
      </c>
      <c r="BJ37" s="87"/>
      <c r="BK37" s="30"/>
      <c r="BL37" s="88"/>
      <c r="BM37" s="89"/>
      <c r="BN37" s="92"/>
      <c r="BO37" s="86"/>
      <c r="BP37" s="76"/>
      <c r="BQ37" s="53"/>
      <c r="BR37" s="54"/>
      <c r="BS37" s="55"/>
      <c r="BT37" s="66"/>
      <c r="BU37" s="88"/>
      <c r="BV37" s="87"/>
      <c r="BW37" s="85" t="s">
        <v>49</v>
      </c>
      <c r="BX37" s="86">
        <v>3</v>
      </c>
      <c r="BY37" s="89"/>
      <c r="BZ37" s="90"/>
      <c r="CA37" s="88"/>
      <c r="CB37" s="87"/>
      <c r="CC37" s="84"/>
      <c r="CD37" s="84"/>
      <c r="CE37" s="84"/>
      <c r="CF37" s="85" t="s">
        <v>79</v>
      </c>
      <c r="CG37" s="86">
        <v>4</v>
      </c>
      <c r="CH37" s="91">
        <v>0</v>
      </c>
      <c r="CI37" s="90"/>
      <c r="CJ37" s="88"/>
      <c r="CK37" s="87"/>
      <c r="CL37" s="85"/>
      <c r="CM37" s="86"/>
      <c r="CN37" s="91"/>
      <c r="CO37" s="85"/>
      <c r="CP37" s="86"/>
      <c r="CQ37" s="91"/>
      <c r="CR37" s="90"/>
      <c r="CS37" s="88"/>
      <c r="CT37" s="91"/>
    </row>
    <row r="38" spans="1:98" ht="15.6" x14ac:dyDescent="0.3">
      <c r="A38" s="27">
        <f t="shared" si="2"/>
        <v>33</v>
      </c>
      <c r="B38" s="27" t="s">
        <v>72</v>
      </c>
      <c r="C38" s="27" t="s">
        <v>72</v>
      </c>
      <c r="D38" s="28" t="s">
        <v>95</v>
      </c>
      <c r="E38" s="29" t="s">
        <v>69</v>
      </c>
      <c r="F38" s="29" t="s">
        <v>104</v>
      </c>
      <c r="G38" s="29">
        <v>2016</v>
      </c>
      <c r="H38" s="2" t="s">
        <v>63</v>
      </c>
      <c r="I38" s="70">
        <v>5</v>
      </c>
      <c r="J38" s="71">
        <v>5.75</v>
      </c>
      <c r="K38" s="70">
        <f t="shared" si="6"/>
        <v>1.4375</v>
      </c>
      <c r="L38" s="72">
        <f t="shared" si="0"/>
        <v>0</v>
      </c>
      <c r="M38" s="70">
        <f t="shared" si="1"/>
        <v>1.4375</v>
      </c>
      <c r="N38" s="139" t="s">
        <v>331</v>
      </c>
      <c r="O38" s="73"/>
      <c r="P38" s="44"/>
      <c r="Q38" s="45"/>
      <c r="R38" s="43"/>
      <c r="S38" s="44"/>
      <c r="T38" s="45"/>
      <c r="U38" s="74"/>
      <c r="V38" s="54"/>
      <c r="W38" s="75"/>
      <c r="X38" s="53"/>
      <c r="Y38" s="54"/>
      <c r="Z38" s="76"/>
      <c r="AA38" s="43"/>
      <c r="AB38" s="44"/>
      <c r="AC38" s="45"/>
      <c r="AD38" s="53"/>
      <c r="AE38" s="54"/>
      <c r="AF38" s="75"/>
      <c r="AG38" s="43"/>
      <c r="AH38" s="44"/>
      <c r="AI38" s="45"/>
      <c r="AJ38" s="73"/>
      <c r="AK38" s="44"/>
      <c r="AL38" s="77"/>
      <c r="AM38" s="78"/>
      <c r="AN38" s="79"/>
      <c r="AO38" s="80"/>
      <c r="AP38" s="81"/>
      <c r="AQ38" s="82"/>
      <c r="AR38" s="83"/>
      <c r="AS38" s="53"/>
      <c r="AT38" s="54"/>
      <c r="AU38" s="55"/>
      <c r="AV38" s="74"/>
      <c r="AW38" s="54"/>
      <c r="AX38" s="40"/>
      <c r="AY38" s="53"/>
      <c r="AZ38" s="54"/>
      <c r="BA38" s="55"/>
      <c r="BB38" s="74"/>
      <c r="BC38" s="54"/>
      <c r="BD38" s="55"/>
      <c r="BE38" s="84"/>
      <c r="BF38" s="84"/>
      <c r="BG38" s="84"/>
      <c r="BH38" s="85"/>
      <c r="BI38" s="86"/>
      <c r="BJ38" s="87"/>
      <c r="BK38" s="30"/>
      <c r="BL38" s="88"/>
      <c r="BM38" s="89"/>
      <c r="BN38" s="92"/>
      <c r="BO38" s="86"/>
      <c r="BP38" s="76"/>
      <c r="BQ38" s="53"/>
      <c r="BR38" s="54"/>
      <c r="BS38" s="55"/>
      <c r="BT38" s="66"/>
      <c r="BU38" s="88"/>
      <c r="BV38" s="87"/>
      <c r="BW38" s="85" t="s">
        <v>88</v>
      </c>
      <c r="BX38" s="86">
        <v>0</v>
      </c>
      <c r="BY38" s="89"/>
      <c r="BZ38" s="90"/>
      <c r="CA38" s="88"/>
      <c r="CB38" s="87"/>
      <c r="CC38" s="84"/>
      <c r="CD38" s="84"/>
      <c r="CE38" s="84"/>
      <c r="CF38" s="85"/>
      <c r="CG38" s="86"/>
      <c r="CH38" s="91"/>
      <c r="CI38" s="90"/>
      <c r="CJ38" s="88"/>
      <c r="CK38" s="87"/>
      <c r="CL38" s="85"/>
      <c r="CM38" s="86"/>
      <c r="CN38" s="91"/>
      <c r="CO38" s="85"/>
      <c r="CP38" s="86"/>
      <c r="CQ38" s="91"/>
      <c r="CR38" s="90"/>
      <c r="CS38" s="88"/>
      <c r="CT38" s="91"/>
    </row>
    <row r="39" spans="1:98" ht="15.6" x14ac:dyDescent="0.3">
      <c r="A39" s="27">
        <f t="shared" si="2"/>
        <v>34</v>
      </c>
      <c r="B39" s="27" t="s">
        <v>72</v>
      </c>
      <c r="C39" s="27" t="s">
        <v>72</v>
      </c>
      <c r="D39" s="28" t="s">
        <v>95</v>
      </c>
      <c r="E39" s="29" t="s">
        <v>75</v>
      </c>
      <c r="F39" s="29" t="s">
        <v>105</v>
      </c>
      <c r="G39" s="29">
        <v>2015</v>
      </c>
      <c r="H39" s="105" t="s">
        <v>61</v>
      </c>
      <c r="I39" s="97">
        <v>3</v>
      </c>
      <c r="J39" s="71">
        <v>3</v>
      </c>
      <c r="K39" s="70">
        <f t="shared" si="6"/>
        <v>0.75</v>
      </c>
      <c r="L39" s="72">
        <f t="shared" si="0"/>
        <v>0</v>
      </c>
      <c r="M39" s="70">
        <f t="shared" si="1"/>
        <v>0.75</v>
      </c>
      <c r="N39" s="139" t="s">
        <v>329</v>
      </c>
      <c r="O39" s="73"/>
      <c r="P39" s="44"/>
      <c r="Q39" s="45"/>
      <c r="R39" s="43"/>
      <c r="S39" s="44"/>
      <c r="T39" s="45"/>
      <c r="U39" s="74"/>
      <c r="V39" s="54"/>
      <c r="W39" s="75"/>
      <c r="X39" s="53"/>
      <c r="Y39" s="54"/>
      <c r="Z39" s="76"/>
      <c r="AA39" s="43"/>
      <c r="AB39" s="44"/>
      <c r="AC39" s="45"/>
      <c r="AD39" s="53"/>
      <c r="AE39" s="54"/>
      <c r="AF39" s="75"/>
      <c r="AG39" s="43"/>
      <c r="AH39" s="44"/>
      <c r="AI39" s="45"/>
      <c r="AJ39" s="73"/>
      <c r="AK39" s="44"/>
      <c r="AL39" s="77"/>
      <c r="AM39" s="78"/>
      <c r="AN39" s="79"/>
      <c r="AO39" s="80"/>
      <c r="AP39" s="81"/>
      <c r="AQ39" s="82"/>
      <c r="AR39" s="83"/>
      <c r="AS39" s="53"/>
      <c r="AT39" s="54"/>
      <c r="AU39" s="55"/>
      <c r="AV39" s="74"/>
      <c r="AW39" s="54"/>
      <c r="AX39" s="40"/>
      <c r="AY39" s="53"/>
      <c r="AZ39" s="54"/>
      <c r="BA39" s="55"/>
      <c r="BB39" s="74"/>
      <c r="BC39" s="54"/>
      <c r="BD39" s="55"/>
      <c r="BE39" s="84"/>
      <c r="BF39" s="84"/>
      <c r="BG39" s="84"/>
      <c r="BH39" s="85"/>
      <c r="BI39" s="86"/>
      <c r="BJ39" s="87"/>
      <c r="BK39" s="30"/>
      <c r="BL39" s="88"/>
      <c r="BM39" s="89"/>
      <c r="BN39" s="92"/>
      <c r="BO39" s="86"/>
      <c r="BP39" s="76"/>
      <c r="BQ39" s="53"/>
      <c r="BR39" s="54"/>
      <c r="BS39" s="55"/>
      <c r="BT39" s="66"/>
      <c r="BU39" s="88"/>
      <c r="BV39" s="87"/>
      <c r="BW39" s="85"/>
      <c r="BX39" s="86"/>
      <c r="BY39" s="89"/>
      <c r="BZ39" s="90"/>
      <c r="CA39" s="88"/>
      <c r="CB39" s="87"/>
      <c r="CC39" s="84"/>
      <c r="CD39" s="84"/>
      <c r="CE39" s="84"/>
      <c r="CF39" s="85"/>
      <c r="CG39" s="86"/>
      <c r="CH39" s="91"/>
      <c r="CI39" s="90"/>
      <c r="CJ39" s="88"/>
      <c r="CK39" s="87"/>
      <c r="CL39" s="85"/>
      <c r="CM39" s="86"/>
      <c r="CN39" s="91"/>
      <c r="CO39" s="85"/>
      <c r="CP39" s="86"/>
      <c r="CQ39" s="91"/>
      <c r="CR39" s="90"/>
      <c r="CS39" s="88"/>
      <c r="CT39" s="91"/>
    </row>
    <row r="40" spans="1:98" ht="15.6" x14ac:dyDescent="0.3">
      <c r="A40" s="27">
        <f t="shared" si="2"/>
        <v>35</v>
      </c>
      <c r="B40" s="27" t="s">
        <v>72</v>
      </c>
      <c r="C40" s="27" t="s">
        <v>72</v>
      </c>
      <c r="D40" s="28" t="s">
        <v>95</v>
      </c>
      <c r="E40" s="29" t="s">
        <v>55</v>
      </c>
      <c r="F40" s="29" t="s">
        <v>106</v>
      </c>
      <c r="G40" s="29">
        <v>2015</v>
      </c>
      <c r="H40" s="106" t="s">
        <v>103</v>
      </c>
      <c r="I40" s="70">
        <v>14</v>
      </c>
      <c r="J40" s="71">
        <v>19.0625</v>
      </c>
      <c r="K40" s="70">
        <f t="shared" si="6"/>
        <v>4.765625</v>
      </c>
      <c r="L40" s="72">
        <f t="shared" si="0"/>
        <v>12</v>
      </c>
      <c r="M40" s="70">
        <f t="shared" si="1"/>
        <v>16.765625</v>
      </c>
      <c r="N40" s="138" t="s">
        <v>333</v>
      </c>
      <c r="O40" s="73"/>
      <c r="P40" s="44"/>
      <c r="Q40" s="45"/>
      <c r="R40" s="43"/>
      <c r="S40" s="44"/>
      <c r="T40" s="45"/>
      <c r="U40" s="74"/>
      <c r="V40" s="54"/>
      <c r="W40" s="75"/>
      <c r="X40" s="53"/>
      <c r="Y40" s="54"/>
      <c r="Z40" s="76"/>
      <c r="AA40" s="43" t="s">
        <v>49</v>
      </c>
      <c r="AB40" s="44">
        <v>3</v>
      </c>
      <c r="AC40" s="45"/>
      <c r="AD40" s="53"/>
      <c r="AE40" s="54"/>
      <c r="AF40" s="75"/>
      <c r="AG40" s="43"/>
      <c r="AH40" s="44"/>
      <c r="AI40" s="45"/>
      <c r="AJ40" s="73"/>
      <c r="AK40" s="44"/>
      <c r="AL40" s="77"/>
      <c r="AM40" s="78"/>
      <c r="AN40" s="79"/>
      <c r="AO40" s="80"/>
      <c r="AP40" s="81"/>
      <c r="AQ40" s="82"/>
      <c r="AR40" s="83"/>
      <c r="AS40" s="53"/>
      <c r="AT40" s="54"/>
      <c r="AU40" s="55"/>
      <c r="AV40" s="74"/>
      <c r="AW40" s="54"/>
      <c r="AX40" s="40"/>
      <c r="AY40" s="53"/>
      <c r="AZ40" s="54"/>
      <c r="BA40" s="55"/>
      <c r="BB40" s="74"/>
      <c r="BC40" s="54"/>
      <c r="BD40" s="55"/>
      <c r="BE40" s="84"/>
      <c r="BF40" s="84"/>
      <c r="BG40" s="84"/>
      <c r="BH40" s="85"/>
      <c r="BI40" s="86"/>
      <c r="BJ40" s="87"/>
      <c r="BK40" s="30"/>
      <c r="BL40" s="88"/>
      <c r="BM40" s="89"/>
      <c r="BN40" s="92"/>
      <c r="BO40" s="86"/>
      <c r="BP40" s="76"/>
      <c r="BQ40" s="53"/>
      <c r="BR40" s="54"/>
      <c r="BS40" s="55"/>
      <c r="BT40" s="66"/>
      <c r="BU40" s="88"/>
      <c r="BV40" s="87"/>
      <c r="BW40" s="85"/>
      <c r="BX40" s="86"/>
      <c r="BY40" s="89"/>
      <c r="BZ40" s="90"/>
      <c r="CA40" s="88"/>
      <c r="CB40" s="87"/>
      <c r="CC40" s="84"/>
      <c r="CD40" s="84"/>
      <c r="CE40" s="84"/>
      <c r="CF40" s="85" t="s">
        <v>52</v>
      </c>
      <c r="CG40" s="86">
        <v>8</v>
      </c>
      <c r="CH40" s="91">
        <v>1</v>
      </c>
      <c r="CI40" s="90"/>
      <c r="CJ40" s="88"/>
      <c r="CK40" s="87"/>
      <c r="CL40" s="85"/>
      <c r="CM40" s="86"/>
      <c r="CN40" s="91"/>
      <c r="CO40" s="85"/>
      <c r="CP40" s="86"/>
      <c r="CQ40" s="91"/>
      <c r="CR40" s="90"/>
      <c r="CS40" s="88"/>
      <c r="CT40" s="91"/>
    </row>
    <row r="41" spans="1:98" ht="15.6" x14ac:dyDescent="0.3">
      <c r="A41" s="27">
        <f t="shared" si="2"/>
        <v>36</v>
      </c>
      <c r="B41" s="27" t="s">
        <v>72</v>
      </c>
      <c r="C41" s="27" t="s">
        <v>72</v>
      </c>
      <c r="D41" s="28" t="s">
        <v>95</v>
      </c>
      <c r="E41" s="29" t="s">
        <v>69</v>
      </c>
      <c r="F41" s="29" t="s">
        <v>107</v>
      </c>
      <c r="G41" s="29">
        <v>2016</v>
      </c>
      <c r="H41" s="30" t="s">
        <v>61</v>
      </c>
      <c r="I41" s="70">
        <v>0</v>
      </c>
      <c r="J41" s="71">
        <v>0</v>
      </c>
      <c r="K41" s="70">
        <f t="shared" si="6"/>
        <v>0</v>
      </c>
      <c r="L41" s="72">
        <f t="shared" si="0"/>
        <v>0</v>
      </c>
      <c r="M41" s="70">
        <f t="shared" si="1"/>
        <v>0</v>
      </c>
      <c r="N41" s="139" t="s">
        <v>331</v>
      </c>
      <c r="O41" s="73"/>
      <c r="P41" s="44"/>
      <c r="Q41" s="45"/>
      <c r="R41" s="43"/>
      <c r="S41" s="44"/>
      <c r="T41" s="45"/>
      <c r="U41" s="74"/>
      <c r="V41" s="54"/>
      <c r="W41" s="75"/>
      <c r="X41" s="53"/>
      <c r="Y41" s="54"/>
      <c r="Z41" s="76"/>
      <c r="AA41" s="43"/>
      <c r="AB41" s="44"/>
      <c r="AC41" s="45"/>
      <c r="AD41" s="53" t="s">
        <v>108</v>
      </c>
      <c r="AE41" s="54">
        <v>0</v>
      </c>
      <c r="AF41" s="75"/>
      <c r="AG41" s="43"/>
      <c r="AH41" s="44"/>
      <c r="AI41" s="45"/>
      <c r="AJ41" s="73"/>
      <c r="AK41" s="44"/>
      <c r="AL41" s="77"/>
      <c r="AM41" s="78"/>
      <c r="AN41" s="79"/>
      <c r="AO41" s="80"/>
      <c r="AP41" s="81"/>
      <c r="AQ41" s="82"/>
      <c r="AR41" s="83"/>
      <c r="AS41" s="53"/>
      <c r="AT41" s="54"/>
      <c r="AU41" s="55"/>
      <c r="AV41" s="74"/>
      <c r="AW41" s="54"/>
      <c r="AX41" s="40"/>
      <c r="AY41" s="53"/>
      <c r="AZ41" s="54"/>
      <c r="BA41" s="55"/>
      <c r="BB41" s="74"/>
      <c r="BC41" s="54"/>
      <c r="BD41" s="55"/>
      <c r="BE41" s="84"/>
      <c r="BF41" s="84"/>
      <c r="BG41" s="84"/>
      <c r="BH41" s="85" t="s">
        <v>79</v>
      </c>
      <c r="BI41" s="86">
        <v>0</v>
      </c>
      <c r="BJ41" s="87"/>
      <c r="BK41" s="30"/>
      <c r="BL41" s="88"/>
      <c r="BM41" s="89"/>
      <c r="BN41" s="92"/>
      <c r="BO41" s="86"/>
      <c r="BP41" s="76"/>
      <c r="BQ41" s="53"/>
      <c r="BR41" s="54"/>
      <c r="BS41" s="55"/>
      <c r="BT41" s="66"/>
      <c r="BU41" s="88"/>
      <c r="BV41" s="87"/>
      <c r="BW41" s="85" t="s">
        <v>108</v>
      </c>
      <c r="BX41" s="86">
        <v>0</v>
      </c>
      <c r="BY41" s="89"/>
      <c r="BZ41" s="90"/>
      <c r="CA41" s="88"/>
      <c r="CB41" s="87"/>
      <c r="CC41" s="84"/>
      <c r="CD41" s="84"/>
      <c r="CE41" s="84"/>
      <c r="CF41" s="85"/>
      <c r="CG41" s="86"/>
      <c r="CH41" s="91"/>
      <c r="CI41" s="90"/>
      <c r="CJ41" s="88"/>
      <c r="CK41" s="87"/>
      <c r="CL41" s="85"/>
      <c r="CM41" s="86"/>
      <c r="CN41" s="91"/>
      <c r="CO41" s="85"/>
      <c r="CP41" s="86"/>
      <c r="CQ41" s="91"/>
      <c r="CR41" s="90"/>
      <c r="CS41" s="88"/>
      <c r="CT41" s="91"/>
    </row>
    <row r="42" spans="1:98" ht="15.6" x14ac:dyDescent="0.3">
      <c r="A42" s="27">
        <f t="shared" si="2"/>
        <v>37</v>
      </c>
      <c r="B42" s="27" t="s">
        <v>72</v>
      </c>
      <c r="C42" s="27" t="s">
        <v>72</v>
      </c>
      <c r="D42" s="28" t="s">
        <v>95</v>
      </c>
      <c r="E42" s="29" t="s">
        <v>66</v>
      </c>
      <c r="F42" s="29" t="s">
        <v>109</v>
      </c>
      <c r="G42" s="29">
        <v>2016</v>
      </c>
      <c r="H42" s="30" t="s">
        <v>63</v>
      </c>
      <c r="I42" s="70">
        <v>3</v>
      </c>
      <c r="J42" s="71">
        <v>3</v>
      </c>
      <c r="K42" s="70">
        <f t="shared" si="6"/>
        <v>0.75</v>
      </c>
      <c r="L42" s="72">
        <f t="shared" si="0"/>
        <v>0</v>
      </c>
      <c r="M42" s="70">
        <f t="shared" si="1"/>
        <v>0.75</v>
      </c>
      <c r="N42" s="139" t="s">
        <v>329</v>
      </c>
      <c r="O42" s="73"/>
      <c r="P42" s="44"/>
      <c r="Q42" s="45"/>
      <c r="R42" s="43"/>
      <c r="S42" s="44"/>
      <c r="T42" s="45"/>
      <c r="U42" s="74"/>
      <c r="V42" s="54"/>
      <c r="W42" s="75"/>
      <c r="X42" s="53"/>
      <c r="Y42" s="54"/>
      <c r="Z42" s="76"/>
      <c r="AA42" s="43"/>
      <c r="AB42" s="44"/>
      <c r="AC42" s="45"/>
      <c r="AD42" s="53"/>
      <c r="AE42" s="54"/>
      <c r="AF42" s="75"/>
      <c r="AG42" s="43"/>
      <c r="AH42" s="44"/>
      <c r="AI42" s="45"/>
      <c r="AJ42" s="73"/>
      <c r="AK42" s="44"/>
      <c r="AL42" s="77"/>
      <c r="AM42" s="78"/>
      <c r="AN42" s="79"/>
      <c r="AO42" s="80"/>
      <c r="AP42" s="81"/>
      <c r="AQ42" s="82"/>
      <c r="AR42" s="83"/>
      <c r="AS42" s="53"/>
      <c r="AT42" s="54"/>
      <c r="AU42" s="55"/>
      <c r="AV42" s="74"/>
      <c r="AW42" s="54"/>
      <c r="AX42" s="40"/>
      <c r="AY42" s="53"/>
      <c r="AZ42" s="54"/>
      <c r="BA42" s="55"/>
      <c r="BB42" s="74"/>
      <c r="BC42" s="54"/>
      <c r="BD42" s="55"/>
      <c r="BE42" s="84"/>
      <c r="BF42" s="84"/>
      <c r="BG42" s="84"/>
      <c r="BH42" s="85"/>
      <c r="BI42" s="86"/>
      <c r="BJ42" s="87"/>
      <c r="BK42" s="30"/>
      <c r="BL42" s="88"/>
      <c r="BM42" s="89"/>
      <c r="BN42" s="92"/>
      <c r="BO42" s="86"/>
      <c r="BP42" s="76"/>
      <c r="BQ42" s="53"/>
      <c r="BR42" s="54"/>
      <c r="BS42" s="55"/>
      <c r="BT42" s="66"/>
      <c r="BU42" s="88"/>
      <c r="BV42" s="87"/>
      <c r="BW42" s="85"/>
      <c r="BX42" s="86"/>
      <c r="BY42" s="89"/>
      <c r="BZ42" s="90"/>
      <c r="CA42" s="88"/>
      <c r="CB42" s="87"/>
      <c r="CC42" s="84"/>
      <c r="CD42" s="84"/>
      <c r="CE42" s="84"/>
      <c r="CF42" s="85"/>
      <c r="CG42" s="86"/>
      <c r="CH42" s="91"/>
      <c r="CI42" s="90"/>
      <c r="CJ42" s="88"/>
      <c r="CK42" s="87"/>
      <c r="CL42" s="85"/>
      <c r="CM42" s="86"/>
      <c r="CN42" s="91"/>
      <c r="CO42" s="85"/>
      <c r="CP42" s="86"/>
      <c r="CQ42" s="91"/>
      <c r="CR42" s="90"/>
      <c r="CS42" s="88"/>
      <c r="CT42" s="91"/>
    </row>
    <row r="43" spans="1:98" ht="15.6" x14ac:dyDescent="0.3">
      <c r="A43" s="27">
        <f t="shared" si="2"/>
        <v>38</v>
      </c>
      <c r="B43" s="27" t="s">
        <v>72</v>
      </c>
      <c r="C43" s="27" t="s">
        <v>72</v>
      </c>
      <c r="D43" s="28" t="s">
        <v>95</v>
      </c>
      <c r="E43" s="29" t="s">
        <v>66</v>
      </c>
      <c r="F43" s="29" t="s">
        <v>110</v>
      </c>
      <c r="G43" s="29">
        <v>2016</v>
      </c>
      <c r="H43" s="30" t="s">
        <v>63</v>
      </c>
      <c r="I43" s="70">
        <v>0</v>
      </c>
      <c r="J43" s="71">
        <v>0</v>
      </c>
      <c r="K43" s="70">
        <f t="shared" si="6"/>
        <v>0</v>
      </c>
      <c r="L43" s="72">
        <f t="shared" si="0"/>
        <v>0</v>
      </c>
      <c r="M43" s="70">
        <f t="shared" si="1"/>
        <v>0</v>
      </c>
      <c r="N43" s="139" t="s">
        <v>329</v>
      </c>
      <c r="O43" s="73"/>
      <c r="P43" s="44"/>
      <c r="Q43" s="45"/>
      <c r="R43" s="43"/>
      <c r="S43" s="44"/>
      <c r="T43" s="45"/>
      <c r="U43" s="74"/>
      <c r="V43" s="54"/>
      <c r="W43" s="75"/>
      <c r="X43" s="53"/>
      <c r="Y43" s="54"/>
      <c r="Z43" s="76"/>
      <c r="AA43" s="43"/>
      <c r="AB43" s="44"/>
      <c r="AC43" s="45"/>
      <c r="AD43" s="53"/>
      <c r="AE43" s="54"/>
      <c r="AF43" s="75"/>
      <c r="AG43" s="43"/>
      <c r="AH43" s="44"/>
      <c r="AI43" s="45"/>
      <c r="AJ43" s="73"/>
      <c r="AK43" s="44"/>
      <c r="AL43" s="77"/>
      <c r="AM43" s="78"/>
      <c r="AN43" s="79"/>
      <c r="AO43" s="80"/>
      <c r="AP43" s="81"/>
      <c r="AQ43" s="82"/>
      <c r="AR43" s="83"/>
      <c r="AS43" s="53"/>
      <c r="AT43" s="54"/>
      <c r="AU43" s="55"/>
      <c r="AV43" s="74"/>
      <c r="AW43" s="54"/>
      <c r="AX43" s="40"/>
      <c r="AY43" s="53"/>
      <c r="AZ43" s="54"/>
      <c r="BA43" s="55"/>
      <c r="BB43" s="74"/>
      <c r="BC43" s="54"/>
      <c r="BD43" s="55"/>
      <c r="BE43" s="84"/>
      <c r="BF43" s="84"/>
      <c r="BG43" s="84"/>
      <c r="BH43" s="85"/>
      <c r="BI43" s="86"/>
      <c r="BJ43" s="87"/>
      <c r="BK43" s="30"/>
      <c r="BL43" s="88"/>
      <c r="BM43" s="89"/>
      <c r="BN43" s="92"/>
      <c r="BO43" s="86"/>
      <c r="BP43" s="76"/>
      <c r="BQ43" s="53"/>
      <c r="BR43" s="54"/>
      <c r="BS43" s="55"/>
      <c r="BT43" s="66"/>
      <c r="BU43" s="88"/>
      <c r="BV43" s="87"/>
      <c r="BW43" s="85"/>
      <c r="BX43" s="86"/>
      <c r="BY43" s="89"/>
      <c r="BZ43" s="90"/>
      <c r="CA43" s="88"/>
      <c r="CB43" s="87"/>
      <c r="CC43" s="84"/>
      <c r="CD43" s="84"/>
      <c r="CE43" s="84"/>
      <c r="CF43" s="85"/>
      <c r="CG43" s="86"/>
      <c r="CH43" s="91"/>
      <c r="CI43" s="90"/>
      <c r="CJ43" s="88"/>
      <c r="CK43" s="87"/>
      <c r="CL43" s="85"/>
      <c r="CM43" s="86"/>
      <c r="CN43" s="91"/>
      <c r="CO43" s="85"/>
      <c r="CP43" s="86"/>
      <c r="CQ43" s="91"/>
      <c r="CR43" s="90"/>
      <c r="CS43" s="88"/>
      <c r="CT43" s="91"/>
    </row>
    <row r="44" spans="1:98" ht="15.6" x14ac:dyDescent="0.3">
      <c r="A44" s="27">
        <f t="shared" si="2"/>
        <v>39</v>
      </c>
      <c r="B44" s="27" t="s">
        <v>72</v>
      </c>
      <c r="C44" s="27" t="s">
        <v>72</v>
      </c>
      <c r="D44" s="28" t="s">
        <v>95</v>
      </c>
      <c r="E44" s="29" t="s">
        <v>55</v>
      </c>
      <c r="F44" s="29" t="s">
        <v>111</v>
      </c>
      <c r="G44" s="29">
        <v>2016</v>
      </c>
      <c r="H44" s="105" t="s">
        <v>63</v>
      </c>
      <c r="I44" s="97">
        <v>0</v>
      </c>
      <c r="J44" s="71">
        <v>0.875</v>
      </c>
      <c r="K44" s="70">
        <f t="shared" si="6"/>
        <v>0.21875</v>
      </c>
      <c r="L44" s="72">
        <f t="shared" si="0"/>
        <v>3</v>
      </c>
      <c r="M44" s="70">
        <f t="shared" si="1"/>
        <v>3.21875</v>
      </c>
      <c r="N44" s="139" t="s">
        <v>331</v>
      </c>
      <c r="O44" s="73"/>
      <c r="P44" s="44"/>
      <c r="Q44" s="45"/>
      <c r="R44" s="43"/>
      <c r="S44" s="44"/>
      <c r="T44" s="45"/>
      <c r="U44" s="74"/>
      <c r="V44" s="54"/>
      <c r="W44" s="75"/>
      <c r="X44" s="53"/>
      <c r="Y44" s="54"/>
      <c r="Z44" s="76"/>
      <c r="AA44" s="43"/>
      <c r="AB44" s="44"/>
      <c r="AC44" s="45"/>
      <c r="AD44" s="53"/>
      <c r="AE44" s="54"/>
      <c r="AF44" s="75"/>
      <c r="AG44" s="43"/>
      <c r="AH44" s="44"/>
      <c r="AI44" s="45"/>
      <c r="AJ44" s="73" t="s">
        <v>49</v>
      </c>
      <c r="AK44" s="44">
        <v>3</v>
      </c>
      <c r="AL44" s="77"/>
      <c r="AM44" s="78"/>
      <c r="AN44" s="79"/>
      <c r="AO44" s="80"/>
      <c r="AP44" s="81"/>
      <c r="AQ44" s="82"/>
      <c r="AR44" s="83"/>
      <c r="AS44" s="53"/>
      <c r="AT44" s="54"/>
      <c r="AU44" s="55"/>
      <c r="AV44" s="74"/>
      <c r="AW44" s="54"/>
      <c r="AX44" s="40"/>
      <c r="AY44" s="53"/>
      <c r="AZ44" s="54"/>
      <c r="BA44" s="55"/>
      <c r="BB44" s="74"/>
      <c r="BC44" s="54"/>
      <c r="BD44" s="55"/>
      <c r="BE44" s="84"/>
      <c r="BF44" s="84"/>
      <c r="BG44" s="84"/>
      <c r="BH44" s="85"/>
      <c r="BI44" s="86"/>
      <c r="BJ44" s="87"/>
      <c r="BK44" s="30"/>
      <c r="BL44" s="88"/>
      <c r="BM44" s="89"/>
      <c r="BN44" s="92"/>
      <c r="BO44" s="86"/>
      <c r="BP44" s="76"/>
      <c r="BQ44" s="53"/>
      <c r="BR44" s="54"/>
      <c r="BS44" s="55"/>
      <c r="BT44" s="66"/>
      <c r="BU44" s="88"/>
      <c r="BV44" s="87"/>
      <c r="BW44" s="85"/>
      <c r="BX44" s="86"/>
      <c r="BY44" s="89"/>
      <c r="BZ44" s="90"/>
      <c r="CA44" s="88"/>
      <c r="CB44" s="87"/>
      <c r="CC44" s="84"/>
      <c r="CD44" s="84"/>
      <c r="CE44" s="84"/>
      <c r="CF44" s="85"/>
      <c r="CG44" s="86"/>
      <c r="CH44" s="91"/>
      <c r="CI44" s="90"/>
      <c r="CJ44" s="88"/>
      <c r="CK44" s="87"/>
      <c r="CL44" s="85"/>
      <c r="CM44" s="86"/>
      <c r="CN44" s="91"/>
      <c r="CO44" s="85"/>
      <c r="CP44" s="86"/>
      <c r="CQ44" s="91"/>
      <c r="CR44" s="90"/>
      <c r="CS44" s="88"/>
      <c r="CT44" s="91"/>
    </row>
    <row r="45" spans="1:98" ht="15.6" x14ac:dyDescent="0.3">
      <c r="A45" s="27">
        <f t="shared" si="2"/>
        <v>40</v>
      </c>
      <c r="B45" s="27" t="s">
        <v>72</v>
      </c>
      <c r="C45" s="171" t="s">
        <v>139</v>
      </c>
      <c r="D45" s="28" t="s">
        <v>95</v>
      </c>
      <c r="E45" s="29" t="s">
        <v>112</v>
      </c>
      <c r="F45" s="29" t="s">
        <v>113</v>
      </c>
      <c r="G45" s="29">
        <v>2014</v>
      </c>
      <c r="H45" s="30" t="s">
        <v>63</v>
      </c>
      <c r="I45" s="70">
        <v>0</v>
      </c>
      <c r="J45" s="71">
        <v>0</v>
      </c>
      <c r="K45" s="70">
        <f t="shared" si="6"/>
        <v>0</v>
      </c>
      <c r="L45" s="72">
        <f t="shared" si="0"/>
        <v>0</v>
      </c>
      <c r="M45" s="70">
        <f t="shared" si="1"/>
        <v>0</v>
      </c>
      <c r="N45" s="139" t="s">
        <v>329</v>
      </c>
      <c r="O45" s="73"/>
      <c r="P45" s="44"/>
      <c r="Q45" s="45"/>
      <c r="R45" s="43"/>
      <c r="S45" s="44"/>
      <c r="T45" s="45"/>
      <c r="U45" s="74"/>
      <c r="V45" s="54"/>
      <c r="W45" s="75"/>
      <c r="X45" s="53"/>
      <c r="Y45" s="54"/>
      <c r="Z45" s="76"/>
      <c r="AA45" s="43"/>
      <c r="AB45" s="44"/>
      <c r="AC45" s="45"/>
      <c r="AD45" s="53"/>
      <c r="AE45" s="54"/>
      <c r="AF45" s="75"/>
      <c r="AG45" s="43"/>
      <c r="AH45" s="44"/>
      <c r="AI45" s="45"/>
      <c r="AJ45" s="73"/>
      <c r="AK45" s="44"/>
      <c r="AL45" s="77"/>
      <c r="AM45" s="78"/>
      <c r="AN45" s="79"/>
      <c r="AO45" s="80"/>
      <c r="AP45" s="81"/>
      <c r="AQ45" s="82"/>
      <c r="AR45" s="83"/>
      <c r="AS45" s="53"/>
      <c r="AT45" s="54"/>
      <c r="AU45" s="55"/>
      <c r="AV45" s="74"/>
      <c r="AW45" s="54"/>
      <c r="AX45" s="40"/>
      <c r="AY45" s="53"/>
      <c r="AZ45" s="54"/>
      <c r="BA45" s="55"/>
      <c r="BB45" s="74"/>
      <c r="BC45" s="54"/>
      <c r="BD45" s="55"/>
      <c r="BE45" s="84"/>
      <c r="BF45" s="84"/>
      <c r="BG45" s="84"/>
      <c r="BH45" s="85"/>
      <c r="BI45" s="86"/>
      <c r="BJ45" s="87"/>
      <c r="BK45" s="30"/>
      <c r="BL45" s="88"/>
      <c r="BM45" s="89"/>
      <c r="BN45" s="92"/>
      <c r="BO45" s="86"/>
      <c r="BP45" s="76"/>
      <c r="BQ45" s="53"/>
      <c r="BR45" s="54"/>
      <c r="BS45" s="55"/>
      <c r="BT45" s="66"/>
      <c r="BU45" s="88"/>
      <c r="BV45" s="87"/>
      <c r="BW45" s="85"/>
      <c r="BX45" s="86"/>
      <c r="BY45" s="89"/>
      <c r="BZ45" s="90"/>
      <c r="CA45" s="88"/>
      <c r="CB45" s="87"/>
      <c r="CC45" s="84"/>
      <c r="CD45" s="84"/>
      <c r="CE45" s="84"/>
      <c r="CF45" s="85"/>
      <c r="CG45" s="86"/>
      <c r="CH45" s="91"/>
      <c r="CI45" s="90"/>
      <c r="CJ45" s="88"/>
      <c r="CK45" s="87"/>
      <c r="CL45" s="85"/>
      <c r="CM45" s="86"/>
      <c r="CN45" s="91"/>
      <c r="CO45" s="85"/>
      <c r="CP45" s="86"/>
      <c r="CQ45" s="91"/>
      <c r="CR45" s="90"/>
      <c r="CS45" s="88"/>
      <c r="CT45" s="91"/>
    </row>
    <row r="46" spans="1:98" ht="15.6" x14ac:dyDescent="0.3">
      <c r="A46" s="27">
        <f t="shared" si="2"/>
        <v>41</v>
      </c>
      <c r="B46" s="27" t="s">
        <v>72</v>
      </c>
      <c r="C46" s="27" t="s">
        <v>72</v>
      </c>
      <c r="D46" s="28" t="s">
        <v>95</v>
      </c>
      <c r="E46" s="29" t="s">
        <v>53</v>
      </c>
      <c r="F46" s="29" t="s">
        <v>114</v>
      </c>
      <c r="G46" s="29">
        <v>2015</v>
      </c>
      <c r="H46" s="105" t="s">
        <v>61</v>
      </c>
      <c r="I46" s="70">
        <v>0</v>
      </c>
      <c r="J46" s="71">
        <v>0</v>
      </c>
      <c r="K46" s="70">
        <f t="shared" si="6"/>
        <v>0</v>
      </c>
      <c r="L46" s="72">
        <f t="shared" si="0"/>
        <v>4</v>
      </c>
      <c r="M46" s="70">
        <f t="shared" si="1"/>
        <v>4</v>
      </c>
      <c r="N46" s="139" t="s">
        <v>331</v>
      </c>
      <c r="O46" s="73"/>
      <c r="P46" s="44"/>
      <c r="Q46" s="45"/>
      <c r="R46" s="43"/>
      <c r="S46" s="44"/>
      <c r="T46" s="45"/>
      <c r="U46" s="74"/>
      <c r="V46" s="54"/>
      <c r="W46" s="75"/>
      <c r="X46" s="53"/>
      <c r="Y46" s="54"/>
      <c r="Z46" s="76"/>
      <c r="AA46" s="43"/>
      <c r="AB46" s="44"/>
      <c r="AC46" s="45"/>
      <c r="AD46" s="53"/>
      <c r="AE46" s="54"/>
      <c r="AF46" s="75"/>
      <c r="AG46" s="43"/>
      <c r="AH46" s="44"/>
      <c r="AI46" s="45"/>
      <c r="AJ46" s="73" t="s">
        <v>94</v>
      </c>
      <c r="AK46" s="44">
        <v>0</v>
      </c>
      <c r="AL46" s="77">
        <v>1</v>
      </c>
      <c r="AM46" s="78"/>
      <c r="AN46" s="79"/>
      <c r="AO46" s="80"/>
      <c r="AP46" s="81"/>
      <c r="AQ46" s="82"/>
      <c r="AR46" s="83"/>
      <c r="AS46" s="53"/>
      <c r="AT46" s="54"/>
      <c r="AU46" s="55"/>
      <c r="AV46" s="74"/>
      <c r="AW46" s="54"/>
      <c r="AX46" s="40"/>
      <c r="AY46" s="53"/>
      <c r="AZ46" s="54"/>
      <c r="BA46" s="55"/>
      <c r="BB46" s="74"/>
      <c r="BC46" s="54"/>
      <c r="BD46" s="55"/>
      <c r="BE46" s="84"/>
      <c r="BF46" s="84"/>
      <c r="BG46" s="84"/>
      <c r="BH46" s="85"/>
      <c r="BI46" s="86"/>
      <c r="BJ46" s="87"/>
      <c r="BK46" s="30"/>
      <c r="BL46" s="88"/>
      <c r="BM46" s="89"/>
      <c r="BN46" s="92"/>
      <c r="BO46" s="86"/>
      <c r="BP46" s="76"/>
      <c r="BQ46" s="53"/>
      <c r="BR46" s="54"/>
      <c r="BS46" s="55"/>
      <c r="BT46" s="66"/>
      <c r="BU46" s="88"/>
      <c r="BV46" s="87"/>
      <c r="BW46" s="85" t="s">
        <v>49</v>
      </c>
      <c r="BX46" s="86">
        <v>3</v>
      </c>
      <c r="BY46" s="89"/>
      <c r="BZ46" s="90"/>
      <c r="CA46" s="88"/>
      <c r="CB46" s="87"/>
      <c r="CC46" s="84"/>
      <c r="CD46" s="84"/>
      <c r="CE46" s="84"/>
      <c r="CF46" s="85"/>
      <c r="CG46" s="86"/>
      <c r="CH46" s="91"/>
      <c r="CI46" s="90"/>
      <c r="CJ46" s="88"/>
      <c r="CK46" s="87"/>
      <c r="CL46" s="85"/>
      <c r="CM46" s="86"/>
      <c r="CN46" s="91"/>
      <c r="CO46" s="85"/>
      <c r="CP46" s="86"/>
      <c r="CQ46" s="91"/>
      <c r="CR46" s="90"/>
      <c r="CS46" s="88"/>
      <c r="CT46" s="91"/>
    </row>
    <row r="47" spans="1:98" ht="15.6" x14ac:dyDescent="0.3">
      <c r="A47" s="27">
        <f t="shared" si="2"/>
        <v>42</v>
      </c>
      <c r="B47" s="27" t="s">
        <v>72</v>
      </c>
      <c r="C47" s="27" t="s">
        <v>72</v>
      </c>
      <c r="D47" s="28" t="s">
        <v>95</v>
      </c>
      <c r="E47" s="29" t="s">
        <v>66</v>
      </c>
      <c r="F47" s="29" t="s">
        <v>115</v>
      </c>
      <c r="G47" s="29">
        <v>2016</v>
      </c>
      <c r="H47" s="30" t="s">
        <v>63</v>
      </c>
      <c r="I47" s="70">
        <v>16</v>
      </c>
      <c r="J47" s="71">
        <v>16</v>
      </c>
      <c r="K47" s="70">
        <f t="shared" si="6"/>
        <v>4</v>
      </c>
      <c r="L47" s="72">
        <f t="shared" si="0"/>
        <v>0</v>
      </c>
      <c r="M47" s="70">
        <f t="shared" si="1"/>
        <v>4</v>
      </c>
      <c r="N47" s="139" t="s">
        <v>329</v>
      </c>
      <c r="O47" s="73"/>
      <c r="P47" s="44"/>
      <c r="Q47" s="45"/>
      <c r="R47" s="43"/>
      <c r="S47" s="44"/>
      <c r="T47" s="45"/>
      <c r="U47" s="74"/>
      <c r="V47" s="54"/>
      <c r="W47" s="75"/>
      <c r="X47" s="53"/>
      <c r="Y47" s="54"/>
      <c r="Z47" s="76"/>
      <c r="AA47" s="43"/>
      <c r="AB47" s="44"/>
      <c r="AC47" s="45"/>
      <c r="AD47" s="53"/>
      <c r="AE47" s="54"/>
      <c r="AF47" s="75"/>
      <c r="AG47" s="43"/>
      <c r="AH47" s="44"/>
      <c r="AI47" s="45"/>
      <c r="AJ47" s="73"/>
      <c r="AK47" s="44"/>
      <c r="AL47" s="77"/>
      <c r="AM47" s="78"/>
      <c r="AN47" s="79"/>
      <c r="AO47" s="80"/>
      <c r="AP47" s="81"/>
      <c r="AQ47" s="82"/>
      <c r="AR47" s="83"/>
      <c r="AS47" s="53"/>
      <c r="AT47" s="54"/>
      <c r="AU47" s="55"/>
      <c r="AV47" s="74"/>
      <c r="AW47" s="54"/>
      <c r="AX47" s="40"/>
      <c r="AY47" s="53"/>
      <c r="AZ47" s="54"/>
      <c r="BA47" s="55"/>
      <c r="BB47" s="74"/>
      <c r="BC47" s="54"/>
      <c r="BD47" s="55"/>
      <c r="BE47" s="84"/>
      <c r="BF47" s="84"/>
      <c r="BG47" s="84"/>
      <c r="BH47" s="85"/>
      <c r="BI47" s="86"/>
      <c r="BJ47" s="87"/>
      <c r="BK47" s="30"/>
      <c r="BL47" s="88"/>
      <c r="BM47" s="89"/>
      <c r="BN47" s="92"/>
      <c r="BO47" s="86"/>
      <c r="BP47" s="76"/>
      <c r="BQ47" s="53"/>
      <c r="BR47" s="54"/>
      <c r="BS47" s="55"/>
      <c r="BT47" s="66"/>
      <c r="BU47" s="88"/>
      <c r="BV47" s="87"/>
      <c r="BW47" s="85"/>
      <c r="BX47" s="86"/>
      <c r="BY47" s="89"/>
      <c r="BZ47" s="90"/>
      <c r="CA47" s="88"/>
      <c r="CB47" s="87"/>
      <c r="CC47" s="84"/>
      <c r="CD47" s="84"/>
      <c r="CE47" s="84"/>
      <c r="CF47" s="85"/>
      <c r="CG47" s="86"/>
      <c r="CH47" s="91"/>
      <c r="CI47" s="90"/>
      <c r="CJ47" s="88"/>
      <c r="CK47" s="87"/>
      <c r="CL47" s="85"/>
      <c r="CM47" s="86"/>
      <c r="CN47" s="91"/>
      <c r="CO47" s="85"/>
      <c r="CP47" s="86"/>
      <c r="CQ47" s="91"/>
      <c r="CR47" s="90"/>
      <c r="CS47" s="88"/>
      <c r="CT47" s="91"/>
    </row>
    <row r="48" spans="1:98" ht="15.6" x14ac:dyDescent="0.3">
      <c r="A48" s="27">
        <f t="shared" si="2"/>
        <v>43</v>
      </c>
      <c r="B48" s="27" t="s">
        <v>72</v>
      </c>
      <c r="C48" s="27" t="s">
        <v>72</v>
      </c>
      <c r="D48" s="28" t="s">
        <v>95</v>
      </c>
      <c r="E48" s="29" t="s">
        <v>43</v>
      </c>
      <c r="F48" s="29" t="s">
        <v>116</v>
      </c>
      <c r="G48" s="29">
        <v>2016</v>
      </c>
      <c r="H48" s="30" t="s">
        <v>61</v>
      </c>
      <c r="I48" s="70">
        <v>3.5</v>
      </c>
      <c r="J48" s="71">
        <v>3.5</v>
      </c>
      <c r="K48" s="70">
        <f t="shared" si="6"/>
        <v>0.875</v>
      </c>
      <c r="L48" s="72">
        <f t="shared" si="0"/>
        <v>5</v>
      </c>
      <c r="M48" s="70">
        <f t="shared" si="1"/>
        <v>5.875</v>
      </c>
      <c r="N48" s="139" t="s">
        <v>331</v>
      </c>
      <c r="O48" s="73"/>
      <c r="P48" s="44"/>
      <c r="Q48" s="45"/>
      <c r="R48" s="43"/>
      <c r="S48" s="44"/>
      <c r="T48" s="45"/>
      <c r="U48" s="74"/>
      <c r="V48" s="54"/>
      <c r="W48" s="75"/>
      <c r="X48" s="53"/>
      <c r="Y48" s="54"/>
      <c r="Z48" s="76"/>
      <c r="AA48" s="43" t="s">
        <v>52</v>
      </c>
      <c r="AB48" s="44">
        <v>5</v>
      </c>
      <c r="AC48" s="45"/>
      <c r="AD48" s="53" t="s">
        <v>79</v>
      </c>
      <c r="AE48" s="54">
        <v>0</v>
      </c>
      <c r="AF48" s="75"/>
      <c r="AG48" s="43"/>
      <c r="AH48" s="44"/>
      <c r="AI48" s="45"/>
      <c r="AJ48" s="73" t="s">
        <v>108</v>
      </c>
      <c r="AK48" s="44">
        <v>0</v>
      </c>
      <c r="AL48" s="77"/>
      <c r="AM48" s="78"/>
      <c r="AN48" s="79"/>
      <c r="AO48" s="80"/>
      <c r="AP48" s="81"/>
      <c r="AQ48" s="82"/>
      <c r="AR48" s="83"/>
      <c r="AS48" s="53"/>
      <c r="AT48" s="54"/>
      <c r="AU48" s="55"/>
      <c r="AV48" s="74" t="s">
        <v>88</v>
      </c>
      <c r="AW48" s="54">
        <v>0</v>
      </c>
      <c r="AX48" s="40"/>
      <c r="AY48" s="53"/>
      <c r="AZ48" s="54"/>
      <c r="BA48" s="55"/>
      <c r="BB48" s="74"/>
      <c r="BC48" s="54"/>
      <c r="BD48" s="55"/>
      <c r="BE48" s="84"/>
      <c r="BF48" s="84"/>
      <c r="BG48" s="84"/>
      <c r="BH48" s="85"/>
      <c r="BI48" s="86"/>
      <c r="BJ48" s="87"/>
      <c r="BK48" s="30"/>
      <c r="BL48" s="88"/>
      <c r="BM48" s="89"/>
      <c r="BN48" s="92"/>
      <c r="BO48" s="86"/>
      <c r="BP48" s="76"/>
      <c r="BQ48" s="53"/>
      <c r="BR48" s="54"/>
      <c r="BS48" s="55"/>
      <c r="BT48" s="66"/>
      <c r="BU48" s="88"/>
      <c r="BV48" s="87"/>
      <c r="BW48" s="85"/>
      <c r="BX48" s="86"/>
      <c r="BY48" s="89"/>
      <c r="BZ48" s="90"/>
      <c r="CA48" s="88"/>
      <c r="CB48" s="87"/>
      <c r="CC48" s="84"/>
      <c r="CD48" s="84"/>
      <c r="CE48" s="84"/>
      <c r="CF48" s="85"/>
      <c r="CG48" s="86"/>
      <c r="CH48" s="91"/>
      <c r="CI48" s="90"/>
      <c r="CJ48" s="88"/>
      <c r="CK48" s="87"/>
      <c r="CL48" s="85"/>
      <c r="CM48" s="86"/>
      <c r="CN48" s="91"/>
      <c r="CO48" s="85"/>
      <c r="CP48" s="86"/>
      <c r="CQ48" s="91"/>
      <c r="CR48" s="90"/>
      <c r="CS48" s="88"/>
      <c r="CT48" s="91"/>
    </row>
    <row r="49" spans="1:98" ht="15.6" x14ac:dyDescent="0.3">
      <c r="A49" s="27">
        <f t="shared" si="2"/>
        <v>44</v>
      </c>
      <c r="B49" s="27" t="s">
        <v>72</v>
      </c>
      <c r="C49" s="27" t="s">
        <v>72</v>
      </c>
      <c r="D49" s="28" t="s">
        <v>95</v>
      </c>
      <c r="E49" s="29" t="s">
        <v>55</v>
      </c>
      <c r="F49" s="29" t="s">
        <v>117</v>
      </c>
      <c r="G49" s="29">
        <v>2016</v>
      </c>
      <c r="H49" s="107" t="s">
        <v>103</v>
      </c>
      <c r="I49" s="97">
        <v>15</v>
      </c>
      <c r="J49" s="71">
        <v>15</v>
      </c>
      <c r="K49" s="70">
        <f t="shared" si="6"/>
        <v>3.75</v>
      </c>
      <c r="L49" s="72">
        <f t="shared" si="0"/>
        <v>5</v>
      </c>
      <c r="M49" s="70">
        <f t="shared" si="1"/>
        <v>8.75</v>
      </c>
      <c r="N49" s="138" t="s">
        <v>333</v>
      </c>
      <c r="O49" s="73"/>
      <c r="P49" s="44"/>
      <c r="Q49" s="45"/>
      <c r="R49" s="43"/>
      <c r="S49" s="44"/>
      <c r="T49" s="45"/>
      <c r="U49" s="74"/>
      <c r="V49" s="54"/>
      <c r="W49" s="75"/>
      <c r="X49" s="53"/>
      <c r="Y49" s="54"/>
      <c r="Z49" s="76"/>
      <c r="AA49" s="43"/>
      <c r="AB49" s="44"/>
      <c r="AC49" s="45"/>
      <c r="AD49" s="53"/>
      <c r="AE49" s="54"/>
      <c r="AF49" s="75"/>
      <c r="AG49" s="43"/>
      <c r="AH49" s="44"/>
      <c r="AI49" s="45"/>
      <c r="AJ49" s="73" t="s">
        <v>52</v>
      </c>
      <c r="AK49" s="44">
        <v>5</v>
      </c>
      <c r="AL49" s="77"/>
      <c r="AM49" s="78"/>
      <c r="AN49" s="79"/>
      <c r="AO49" s="80"/>
      <c r="AP49" s="81"/>
      <c r="AQ49" s="82"/>
      <c r="AR49" s="83"/>
      <c r="AS49" s="53"/>
      <c r="AT49" s="54"/>
      <c r="AU49" s="55"/>
      <c r="AV49" s="74"/>
      <c r="AW49" s="54"/>
      <c r="AX49" s="40"/>
      <c r="AY49" s="53"/>
      <c r="AZ49" s="54"/>
      <c r="BA49" s="55"/>
      <c r="BB49" s="74"/>
      <c r="BC49" s="54"/>
      <c r="BD49" s="55"/>
      <c r="BE49" s="84"/>
      <c r="BF49" s="84"/>
      <c r="BG49" s="84"/>
      <c r="BH49" s="85"/>
      <c r="BI49" s="86"/>
      <c r="BJ49" s="87"/>
      <c r="BK49" s="30"/>
      <c r="BL49" s="88"/>
      <c r="BM49" s="89"/>
      <c r="BN49" s="92"/>
      <c r="BO49" s="86"/>
      <c r="BP49" s="76"/>
      <c r="BQ49" s="53"/>
      <c r="BR49" s="54"/>
      <c r="BS49" s="55"/>
      <c r="BT49" s="66"/>
      <c r="BU49" s="88"/>
      <c r="BV49" s="87"/>
      <c r="BW49" s="85"/>
      <c r="BX49" s="86"/>
      <c r="BY49" s="89"/>
      <c r="BZ49" s="90"/>
      <c r="CA49" s="88"/>
      <c r="CB49" s="87"/>
      <c r="CC49" s="84"/>
      <c r="CD49" s="84"/>
      <c r="CE49" s="84"/>
      <c r="CF49" s="85"/>
      <c r="CG49" s="86"/>
      <c r="CH49" s="91"/>
      <c r="CI49" s="90"/>
      <c r="CJ49" s="88"/>
      <c r="CK49" s="87"/>
      <c r="CL49" s="85"/>
      <c r="CM49" s="86"/>
      <c r="CN49" s="91"/>
      <c r="CO49" s="85"/>
      <c r="CP49" s="86"/>
      <c r="CQ49" s="91"/>
      <c r="CR49" s="90"/>
      <c r="CS49" s="88"/>
      <c r="CT49" s="91"/>
    </row>
    <row r="50" spans="1:98" ht="15.6" x14ac:dyDescent="0.3">
      <c r="A50" s="27">
        <f t="shared" si="2"/>
        <v>45</v>
      </c>
      <c r="B50" s="27" t="s">
        <v>72</v>
      </c>
      <c r="C50" s="27" t="s">
        <v>72</v>
      </c>
      <c r="D50" s="28" t="s">
        <v>95</v>
      </c>
      <c r="E50" s="29" t="s">
        <v>55</v>
      </c>
      <c r="F50" s="29" t="s">
        <v>118</v>
      </c>
      <c r="G50" s="29">
        <v>2016</v>
      </c>
      <c r="H50" s="105" t="s">
        <v>63</v>
      </c>
      <c r="I50" s="97">
        <v>33</v>
      </c>
      <c r="J50" s="71">
        <v>33</v>
      </c>
      <c r="K50" s="70">
        <f t="shared" si="6"/>
        <v>8.25</v>
      </c>
      <c r="L50" s="72">
        <f t="shared" si="0"/>
        <v>20</v>
      </c>
      <c r="M50" s="70">
        <f t="shared" si="1"/>
        <v>28.25</v>
      </c>
      <c r="N50" s="139" t="s">
        <v>331</v>
      </c>
      <c r="O50" s="73"/>
      <c r="P50" s="44"/>
      <c r="Q50" s="45"/>
      <c r="R50" s="43"/>
      <c r="S50" s="44"/>
      <c r="T50" s="45"/>
      <c r="U50" s="74"/>
      <c r="V50" s="54"/>
      <c r="W50" s="75"/>
      <c r="X50" s="53"/>
      <c r="Y50" s="54"/>
      <c r="Z50" s="76"/>
      <c r="AA50" s="43" t="s">
        <v>52</v>
      </c>
      <c r="AB50" s="44">
        <v>5</v>
      </c>
      <c r="AC50" s="45"/>
      <c r="AD50" s="53"/>
      <c r="AE50" s="54"/>
      <c r="AF50" s="75"/>
      <c r="AG50" s="43"/>
      <c r="AH50" s="44"/>
      <c r="AI50" s="45"/>
      <c r="AJ50" s="73" t="s">
        <v>86</v>
      </c>
      <c r="AK50" s="44">
        <v>0</v>
      </c>
      <c r="AL50" s="77"/>
      <c r="AM50" s="78"/>
      <c r="AN50" s="79"/>
      <c r="AO50" s="80"/>
      <c r="AP50" s="81"/>
      <c r="AQ50" s="82"/>
      <c r="AR50" s="83"/>
      <c r="AS50" s="53"/>
      <c r="AT50" s="54"/>
      <c r="AU50" s="55"/>
      <c r="AV50" s="74"/>
      <c r="AW50" s="54"/>
      <c r="AX50" s="40"/>
      <c r="AY50" s="53"/>
      <c r="AZ50" s="54"/>
      <c r="BA50" s="55"/>
      <c r="BB50" s="74"/>
      <c r="BC50" s="54"/>
      <c r="BD50" s="55"/>
      <c r="BE50" s="84"/>
      <c r="BF50" s="84"/>
      <c r="BG50" s="84"/>
      <c r="BH50" s="85" t="s">
        <v>52</v>
      </c>
      <c r="BI50" s="86">
        <v>5</v>
      </c>
      <c r="BJ50" s="87"/>
      <c r="BK50" s="30"/>
      <c r="BL50" s="88"/>
      <c r="BM50" s="89"/>
      <c r="BN50" s="92"/>
      <c r="BO50" s="86"/>
      <c r="BP50" s="76"/>
      <c r="BQ50" s="53" t="s">
        <v>88</v>
      </c>
      <c r="BR50" s="54">
        <v>0</v>
      </c>
      <c r="BS50" s="55"/>
      <c r="BT50" s="66"/>
      <c r="BU50" s="88"/>
      <c r="BV50" s="87"/>
      <c r="BW50" s="85" t="s">
        <v>49</v>
      </c>
      <c r="BX50" s="86">
        <v>3</v>
      </c>
      <c r="BY50" s="89"/>
      <c r="BZ50" s="90"/>
      <c r="CA50" s="88"/>
      <c r="CB50" s="87"/>
      <c r="CC50" s="84"/>
      <c r="CD50" s="84"/>
      <c r="CE50" s="84"/>
      <c r="CF50" s="85" t="s">
        <v>49</v>
      </c>
      <c r="CG50" s="86">
        <v>6</v>
      </c>
      <c r="CH50" s="91">
        <v>1</v>
      </c>
      <c r="CI50" s="90"/>
      <c r="CJ50" s="88"/>
      <c r="CK50" s="87"/>
      <c r="CL50" s="85"/>
      <c r="CM50" s="86"/>
      <c r="CN50" s="91"/>
      <c r="CO50" s="85"/>
      <c r="CP50" s="86"/>
      <c r="CQ50" s="91"/>
      <c r="CR50" s="90"/>
      <c r="CS50" s="88"/>
      <c r="CT50" s="91"/>
    </row>
    <row r="51" spans="1:98" ht="15.6" x14ac:dyDescent="0.3">
      <c r="A51" s="27">
        <f t="shared" si="2"/>
        <v>46</v>
      </c>
      <c r="B51" s="27" t="s">
        <v>72</v>
      </c>
      <c r="C51" s="27" t="s">
        <v>72</v>
      </c>
      <c r="D51" s="28" t="s">
        <v>95</v>
      </c>
      <c r="E51" s="29" t="s">
        <v>69</v>
      </c>
      <c r="F51" s="29" t="s">
        <v>119</v>
      </c>
      <c r="G51" s="29">
        <v>2016</v>
      </c>
      <c r="H51" s="100" t="s">
        <v>103</v>
      </c>
      <c r="I51" s="70">
        <v>9</v>
      </c>
      <c r="J51" s="71">
        <v>9.25</v>
      </c>
      <c r="K51" s="70">
        <f t="shared" si="6"/>
        <v>2.3125</v>
      </c>
      <c r="L51" s="72">
        <f t="shared" si="0"/>
        <v>9</v>
      </c>
      <c r="M51" s="70">
        <f t="shared" si="1"/>
        <v>11.3125</v>
      </c>
      <c r="N51" s="138" t="s">
        <v>333</v>
      </c>
      <c r="O51" s="73"/>
      <c r="P51" s="44"/>
      <c r="Q51" s="45"/>
      <c r="R51" s="43"/>
      <c r="S51" s="44"/>
      <c r="T51" s="45"/>
      <c r="U51" s="74"/>
      <c r="V51" s="54"/>
      <c r="W51" s="75"/>
      <c r="X51" s="53"/>
      <c r="Y51" s="54"/>
      <c r="Z51" s="76"/>
      <c r="AA51" s="43" t="s">
        <v>79</v>
      </c>
      <c r="AB51" s="44">
        <v>0</v>
      </c>
      <c r="AC51" s="45"/>
      <c r="AD51" s="53" t="s">
        <v>88</v>
      </c>
      <c r="AE51" s="54">
        <v>0</v>
      </c>
      <c r="AF51" s="75"/>
      <c r="AG51" s="43"/>
      <c r="AH51" s="44"/>
      <c r="AI51" s="45"/>
      <c r="AJ51" s="73" t="s">
        <v>120</v>
      </c>
      <c r="AK51" s="44">
        <v>0</v>
      </c>
      <c r="AL51" s="77"/>
      <c r="AM51" s="78"/>
      <c r="AN51" s="79"/>
      <c r="AO51" s="80"/>
      <c r="AP51" s="81"/>
      <c r="AQ51" s="82"/>
      <c r="AR51" s="83"/>
      <c r="AS51" s="53" t="s">
        <v>88</v>
      </c>
      <c r="AT51" s="54">
        <v>0</v>
      </c>
      <c r="AU51" s="55"/>
      <c r="AV51" s="74"/>
      <c r="AW51" s="54"/>
      <c r="AX51" s="40"/>
      <c r="AY51" s="53"/>
      <c r="AZ51" s="54"/>
      <c r="BA51" s="55"/>
      <c r="BB51" s="74"/>
      <c r="BC51" s="54"/>
      <c r="BD51" s="55"/>
      <c r="BE51" s="84"/>
      <c r="BF51" s="84"/>
      <c r="BG51" s="84"/>
      <c r="BH51" s="85" t="s">
        <v>49</v>
      </c>
      <c r="BI51" s="86">
        <v>3</v>
      </c>
      <c r="BJ51" s="87"/>
      <c r="BK51" s="30"/>
      <c r="BL51" s="88"/>
      <c r="BM51" s="89"/>
      <c r="BN51" s="92"/>
      <c r="BO51" s="86"/>
      <c r="BP51" s="76"/>
      <c r="BQ51" s="53"/>
      <c r="BR51" s="54"/>
      <c r="BS51" s="55"/>
      <c r="BT51" s="66"/>
      <c r="BU51" s="88"/>
      <c r="BV51" s="87"/>
      <c r="BW51" s="85" t="s">
        <v>86</v>
      </c>
      <c r="BX51" s="86">
        <v>0</v>
      </c>
      <c r="BY51" s="89"/>
      <c r="BZ51" s="90"/>
      <c r="CA51" s="88"/>
      <c r="CB51" s="87"/>
      <c r="CC51" s="84"/>
      <c r="CD51" s="84"/>
      <c r="CE51" s="84"/>
      <c r="CF51" s="85" t="s">
        <v>49</v>
      </c>
      <c r="CG51" s="86">
        <v>6</v>
      </c>
      <c r="CH51" s="91">
        <v>0</v>
      </c>
      <c r="CI51" s="90"/>
      <c r="CJ51" s="88"/>
      <c r="CK51" s="87"/>
      <c r="CL51" s="85"/>
      <c r="CM51" s="86"/>
      <c r="CN51" s="91"/>
      <c r="CO51" s="85"/>
      <c r="CP51" s="86"/>
      <c r="CQ51" s="91"/>
      <c r="CR51" s="90"/>
      <c r="CS51" s="88"/>
      <c r="CT51" s="91"/>
    </row>
    <row r="52" spans="1:98" ht="15.6" x14ac:dyDescent="0.3">
      <c r="A52" s="27">
        <f t="shared" si="2"/>
        <v>47</v>
      </c>
      <c r="B52" s="27" t="s">
        <v>72</v>
      </c>
      <c r="C52" s="27" t="s">
        <v>72</v>
      </c>
      <c r="D52" s="28" t="s">
        <v>95</v>
      </c>
      <c r="E52" s="29" t="s">
        <v>66</v>
      </c>
      <c r="F52" s="29" t="s">
        <v>121</v>
      </c>
      <c r="G52" s="29">
        <v>2015</v>
      </c>
      <c r="H52" s="30" t="s">
        <v>61</v>
      </c>
      <c r="I52" s="70">
        <v>0</v>
      </c>
      <c r="J52" s="71">
        <v>0</v>
      </c>
      <c r="K52" s="70">
        <f t="shared" si="6"/>
        <v>0</v>
      </c>
      <c r="L52" s="72">
        <f t="shared" si="0"/>
        <v>0</v>
      </c>
      <c r="M52" s="70">
        <f t="shared" si="1"/>
        <v>0</v>
      </c>
      <c r="N52" s="139" t="s">
        <v>331</v>
      </c>
      <c r="O52" s="73"/>
      <c r="P52" s="44"/>
      <c r="Q52" s="45"/>
      <c r="R52" s="43"/>
      <c r="S52" s="44"/>
      <c r="T52" s="45"/>
      <c r="U52" s="74"/>
      <c r="V52" s="54"/>
      <c r="W52" s="75"/>
      <c r="X52" s="53"/>
      <c r="Y52" s="54"/>
      <c r="Z52" s="76"/>
      <c r="AA52" s="43"/>
      <c r="AB52" s="44"/>
      <c r="AC52" s="45"/>
      <c r="AD52" s="53" t="s">
        <v>88</v>
      </c>
      <c r="AE52" s="54">
        <v>0</v>
      </c>
      <c r="AF52" s="75"/>
      <c r="AG52" s="43"/>
      <c r="AH52" s="44"/>
      <c r="AI52" s="45"/>
      <c r="AJ52" s="73"/>
      <c r="AK52" s="44"/>
      <c r="AL52" s="77"/>
      <c r="AM52" s="78"/>
      <c r="AN52" s="79"/>
      <c r="AO52" s="80"/>
      <c r="AP52" s="81"/>
      <c r="AQ52" s="82"/>
      <c r="AR52" s="83"/>
      <c r="AS52" s="53"/>
      <c r="AT52" s="54"/>
      <c r="AU52" s="55"/>
      <c r="AV52" s="74"/>
      <c r="AW52" s="54"/>
      <c r="AX52" s="40"/>
      <c r="AY52" s="53"/>
      <c r="AZ52" s="54"/>
      <c r="BA52" s="55"/>
      <c r="BB52" s="74"/>
      <c r="BC52" s="54"/>
      <c r="BD52" s="55"/>
      <c r="BE52" s="84"/>
      <c r="BF52" s="84"/>
      <c r="BG52" s="84"/>
      <c r="BH52" s="85"/>
      <c r="BI52" s="86"/>
      <c r="BJ52" s="87"/>
      <c r="BK52" s="30"/>
      <c r="BL52" s="88"/>
      <c r="BM52" s="89"/>
      <c r="BN52" s="92"/>
      <c r="BO52" s="86"/>
      <c r="BP52" s="76"/>
      <c r="BQ52" s="53"/>
      <c r="BR52" s="54"/>
      <c r="BS52" s="55"/>
      <c r="BT52" s="66"/>
      <c r="BU52" s="88"/>
      <c r="BV52" s="87"/>
      <c r="BW52" s="85"/>
      <c r="BX52" s="86"/>
      <c r="BY52" s="89"/>
      <c r="BZ52" s="90"/>
      <c r="CA52" s="88"/>
      <c r="CB52" s="87"/>
      <c r="CC52" s="84"/>
      <c r="CD52" s="84"/>
      <c r="CE52" s="84"/>
      <c r="CF52" s="85"/>
      <c r="CG52" s="86"/>
      <c r="CH52" s="91"/>
      <c r="CI52" s="90"/>
      <c r="CJ52" s="88"/>
      <c r="CK52" s="87"/>
      <c r="CL52" s="85"/>
      <c r="CM52" s="86"/>
      <c r="CN52" s="91"/>
      <c r="CO52" s="85"/>
      <c r="CP52" s="86"/>
      <c r="CQ52" s="91"/>
      <c r="CR52" s="90"/>
      <c r="CS52" s="88"/>
      <c r="CT52" s="91"/>
    </row>
    <row r="53" spans="1:98" ht="15.6" x14ac:dyDescent="0.3">
      <c r="A53" s="27">
        <f t="shared" si="2"/>
        <v>48</v>
      </c>
      <c r="B53" s="27" t="s">
        <v>72</v>
      </c>
      <c r="C53" s="171" t="s">
        <v>139</v>
      </c>
      <c r="D53" s="28" t="s">
        <v>95</v>
      </c>
      <c r="E53" s="29" t="s">
        <v>122</v>
      </c>
      <c r="F53" s="29" t="s">
        <v>123</v>
      </c>
      <c r="G53" s="29">
        <v>2014</v>
      </c>
      <c r="H53" s="105" t="s">
        <v>63</v>
      </c>
      <c r="I53" s="97">
        <v>0</v>
      </c>
      <c r="J53" s="71">
        <v>0</v>
      </c>
      <c r="K53" s="70">
        <f t="shared" si="6"/>
        <v>0</v>
      </c>
      <c r="L53" s="72">
        <f t="shared" si="0"/>
        <v>0</v>
      </c>
      <c r="M53" s="70">
        <f t="shared" si="1"/>
        <v>0</v>
      </c>
      <c r="N53" s="139" t="s">
        <v>331</v>
      </c>
      <c r="O53" s="73"/>
      <c r="P53" s="44"/>
      <c r="Q53" s="45"/>
      <c r="R53" s="43"/>
      <c r="S53" s="44"/>
      <c r="T53" s="45"/>
      <c r="U53" s="74"/>
      <c r="V53" s="54"/>
      <c r="W53" s="75"/>
      <c r="X53" s="53"/>
      <c r="Y53" s="54"/>
      <c r="Z53" s="76"/>
      <c r="AA53" s="43"/>
      <c r="AB53" s="44"/>
      <c r="AC53" s="45"/>
      <c r="AD53" s="53"/>
      <c r="AE53" s="54"/>
      <c r="AF53" s="75"/>
      <c r="AG53" s="43"/>
      <c r="AH53" s="44"/>
      <c r="AI53" s="45"/>
      <c r="AJ53" s="73" t="s">
        <v>88</v>
      </c>
      <c r="AK53" s="44">
        <v>0</v>
      </c>
      <c r="AL53" s="77"/>
      <c r="AM53" s="78"/>
      <c r="AN53" s="79"/>
      <c r="AO53" s="80"/>
      <c r="AP53" s="81"/>
      <c r="AQ53" s="82"/>
      <c r="AR53" s="83"/>
      <c r="AS53" s="53"/>
      <c r="AT53" s="54"/>
      <c r="AU53" s="55"/>
      <c r="AV53" s="74"/>
      <c r="AW53" s="54"/>
      <c r="AX53" s="40"/>
      <c r="AY53" s="53"/>
      <c r="AZ53" s="54"/>
      <c r="BA53" s="55"/>
      <c r="BB53" s="74"/>
      <c r="BC53" s="54"/>
      <c r="BD53" s="55"/>
      <c r="BE53" s="84"/>
      <c r="BF53" s="84"/>
      <c r="BG53" s="84"/>
      <c r="BH53" s="85"/>
      <c r="BI53" s="86"/>
      <c r="BJ53" s="87"/>
      <c r="BK53" s="30"/>
      <c r="BL53" s="88"/>
      <c r="BM53" s="89"/>
      <c r="BN53" s="92"/>
      <c r="BO53" s="86"/>
      <c r="BP53" s="76"/>
      <c r="BQ53" s="53"/>
      <c r="BR53" s="54"/>
      <c r="BS53" s="55"/>
      <c r="BT53" s="66"/>
      <c r="BU53" s="88"/>
      <c r="BV53" s="87"/>
      <c r="BW53" s="85"/>
      <c r="BX53" s="86"/>
      <c r="BY53" s="89"/>
      <c r="BZ53" s="90"/>
      <c r="CA53" s="88"/>
      <c r="CB53" s="87"/>
      <c r="CC53" s="84"/>
      <c r="CD53" s="84"/>
      <c r="CE53" s="84"/>
      <c r="CF53" s="85"/>
      <c r="CG53" s="86"/>
      <c r="CH53" s="91"/>
      <c r="CI53" s="90"/>
      <c r="CJ53" s="88"/>
      <c r="CK53" s="87"/>
      <c r="CL53" s="85"/>
      <c r="CM53" s="86"/>
      <c r="CN53" s="91"/>
      <c r="CO53" s="85"/>
      <c r="CP53" s="86"/>
      <c r="CQ53" s="91"/>
      <c r="CR53" s="90"/>
      <c r="CS53" s="88"/>
      <c r="CT53" s="91"/>
    </row>
    <row r="54" spans="1:98" ht="15.6" x14ac:dyDescent="0.3">
      <c r="A54" s="27">
        <f t="shared" si="2"/>
        <v>49</v>
      </c>
      <c r="B54" s="27" t="s">
        <v>72</v>
      </c>
      <c r="C54" s="171" t="s">
        <v>139</v>
      </c>
      <c r="D54" s="28" t="s">
        <v>95</v>
      </c>
      <c r="E54" s="29" t="s">
        <v>69</v>
      </c>
      <c r="F54" s="29" t="s">
        <v>124</v>
      </c>
      <c r="G54" s="143">
        <v>2014</v>
      </c>
      <c r="H54" s="100" t="s">
        <v>103</v>
      </c>
      <c r="I54" s="70">
        <v>0</v>
      </c>
      <c r="J54" s="71">
        <v>0</v>
      </c>
      <c r="K54" s="70">
        <f t="shared" si="6"/>
        <v>0</v>
      </c>
      <c r="L54" s="72">
        <f t="shared" si="0"/>
        <v>8</v>
      </c>
      <c r="M54" s="70">
        <f t="shared" si="1"/>
        <v>8</v>
      </c>
      <c r="N54" s="138" t="s">
        <v>334</v>
      </c>
      <c r="O54" s="73"/>
      <c r="P54" s="44"/>
      <c r="Q54" s="45"/>
      <c r="R54" s="43"/>
      <c r="S54" s="44"/>
      <c r="T54" s="45"/>
      <c r="U54" s="74"/>
      <c r="V54" s="54"/>
      <c r="W54" s="75"/>
      <c r="X54" s="53"/>
      <c r="Y54" s="54"/>
      <c r="Z54" s="76"/>
      <c r="AA54" s="43" t="s">
        <v>52</v>
      </c>
      <c r="AB54" s="44">
        <v>5</v>
      </c>
      <c r="AC54" s="45"/>
      <c r="AD54" s="53" t="s">
        <v>49</v>
      </c>
      <c r="AE54" s="54">
        <v>3</v>
      </c>
      <c r="AF54" s="75"/>
      <c r="AG54" s="43"/>
      <c r="AH54" s="44"/>
      <c r="AI54" s="45"/>
      <c r="AJ54" s="73"/>
      <c r="AK54" s="44"/>
      <c r="AL54" s="77"/>
      <c r="AM54" s="78"/>
      <c r="AN54" s="79"/>
      <c r="AO54" s="80"/>
      <c r="AP54" s="81"/>
      <c r="AQ54" s="82"/>
      <c r="AR54" s="83"/>
      <c r="AS54" s="53"/>
      <c r="AT54" s="54"/>
      <c r="AU54" s="55"/>
      <c r="AV54" s="74"/>
      <c r="AW54" s="54"/>
      <c r="AX54" s="40"/>
      <c r="AY54" s="53"/>
      <c r="AZ54" s="54"/>
      <c r="BA54" s="55"/>
      <c r="BB54" s="74"/>
      <c r="BC54" s="54"/>
      <c r="BD54" s="55"/>
      <c r="BE54" s="84"/>
      <c r="BF54" s="84"/>
      <c r="BG54" s="84"/>
      <c r="BH54" s="85"/>
      <c r="BI54" s="86"/>
      <c r="BJ54" s="87"/>
      <c r="BK54" s="30"/>
      <c r="BL54" s="88"/>
      <c r="BM54" s="89"/>
      <c r="BN54" s="92"/>
      <c r="BO54" s="86"/>
      <c r="BP54" s="76"/>
      <c r="BQ54" s="53"/>
      <c r="BR54" s="54"/>
      <c r="BS54" s="55"/>
      <c r="BT54" s="66"/>
      <c r="BU54" s="88"/>
      <c r="BV54" s="87"/>
      <c r="BW54" s="85" t="s">
        <v>79</v>
      </c>
      <c r="BX54" s="86">
        <v>0</v>
      </c>
      <c r="BY54" s="89"/>
      <c r="BZ54" s="90"/>
      <c r="CA54" s="88"/>
      <c r="CB54" s="87"/>
      <c r="CC54" s="84"/>
      <c r="CD54" s="84"/>
      <c r="CE54" s="84"/>
      <c r="CF54" s="85"/>
      <c r="CG54" s="86"/>
      <c r="CH54" s="91"/>
      <c r="CI54" s="90"/>
      <c r="CJ54" s="88"/>
      <c r="CK54" s="87"/>
      <c r="CL54" s="85"/>
      <c r="CM54" s="86"/>
      <c r="CN54" s="91"/>
      <c r="CO54" s="85"/>
      <c r="CP54" s="86"/>
      <c r="CQ54" s="91"/>
      <c r="CR54" s="90"/>
      <c r="CS54" s="88"/>
      <c r="CT54" s="91"/>
    </row>
    <row r="55" spans="1:98" ht="15.6" x14ac:dyDescent="0.3">
      <c r="A55" s="27">
        <f t="shared" si="2"/>
        <v>50</v>
      </c>
      <c r="B55" s="27" t="s">
        <v>72</v>
      </c>
      <c r="C55" s="171" t="s">
        <v>139</v>
      </c>
      <c r="D55" s="28" t="s">
        <v>95</v>
      </c>
      <c r="E55" s="29" t="s">
        <v>75</v>
      </c>
      <c r="F55" s="29" t="s">
        <v>125</v>
      </c>
      <c r="G55" s="29">
        <v>2014</v>
      </c>
      <c r="H55" s="105" t="s">
        <v>61</v>
      </c>
      <c r="I55" s="97">
        <v>12</v>
      </c>
      <c r="J55" s="71">
        <v>14</v>
      </c>
      <c r="K55" s="70">
        <f t="shared" si="6"/>
        <v>3.5</v>
      </c>
      <c r="L55" s="72">
        <f t="shared" si="0"/>
        <v>5</v>
      </c>
      <c r="M55" s="70">
        <f t="shared" si="1"/>
        <v>8.5</v>
      </c>
      <c r="N55" s="139" t="s">
        <v>331</v>
      </c>
      <c r="O55" s="73"/>
      <c r="P55" s="44"/>
      <c r="Q55" s="45"/>
      <c r="R55" s="43"/>
      <c r="S55" s="44"/>
      <c r="T55" s="45"/>
      <c r="U55" s="74"/>
      <c r="V55" s="54"/>
      <c r="W55" s="75"/>
      <c r="X55" s="53"/>
      <c r="Y55" s="54"/>
      <c r="Z55" s="76"/>
      <c r="AA55" s="43"/>
      <c r="AB55" s="44"/>
      <c r="AC55" s="45"/>
      <c r="AD55" s="53" t="s">
        <v>52</v>
      </c>
      <c r="AE55" s="54">
        <v>5</v>
      </c>
      <c r="AF55" s="75"/>
      <c r="AG55" s="43"/>
      <c r="AH55" s="44"/>
      <c r="AI55" s="45"/>
      <c r="AJ55" s="73"/>
      <c r="AK55" s="44"/>
      <c r="AL55" s="77"/>
      <c r="AM55" s="78"/>
      <c r="AN55" s="79"/>
      <c r="AO55" s="80"/>
      <c r="AP55" s="81"/>
      <c r="AQ55" s="82"/>
      <c r="AR55" s="83"/>
      <c r="AS55" s="53"/>
      <c r="AT55" s="54"/>
      <c r="AU55" s="55"/>
      <c r="AV55" s="74"/>
      <c r="AW55" s="54"/>
      <c r="AX55" s="40"/>
      <c r="AY55" s="53"/>
      <c r="AZ55" s="54"/>
      <c r="BA55" s="55"/>
      <c r="BB55" s="74"/>
      <c r="BC55" s="54"/>
      <c r="BD55" s="55"/>
      <c r="BE55" s="84"/>
      <c r="BF55" s="84"/>
      <c r="BG55" s="84"/>
      <c r="BH55" s="85"/>
      <c r="BI55" s="86"/>
      <c r="BJ55" s="87"/>
      <c r="BK55" s="30"/>
      <c r="BL55" s="88"/>
      <c r="BM55" s="89"/>
      <c r="BN55" s="92"/>
      <c r="BO55" s="86"/>
      <c r="BP55" s="76"/>
      <c r="BQ55" s="53"/>
      <c r="BR55" s="54"/>
      <c r="BS55" s="55"/>
      <c r="BT55" s="66"/>
      <c r="BU55" s="88"/>
      <c r="BV55" s="87"/>
      <c r="BW55" s="85"/>
      <c r="BX55" s="86"/>
      <c r="BY55" s="89"/>
      <c r="BZ55" s="90"/>
      <c r="CA55" s="88"/>
      <c r="CB55" s="87"/>
      <c r="CC55" s="84"/>
      <c r="CD55" s="84"/>
      <c r="CE55" s="84"/>
      <c r="CF55" s="85"/>
      <c r="CG55" s="86"/>
      <c r="CH55" s="91"/>
      <c r="CI55" s="90"/>
      <c r="CJ55" s="88"/>
      <c r="CK55" s="87"/>
      <c r="CL55" s="85"/>
      <c r="CM55" s="86"/>
      <c r="CN55" s="91"/>
      <c r="CO55" s="85"/>
      <c r="CP55" s="86"/>
      <c r="CQ55" s="91"/>
      <c r="CR55" s="90"/>
      <c r="CS55" s="88"/>
      <c r="CT55" s="91"/>
    </row>
    <row r="56" spans="1:98" ht="15.6" x14ac:dyDescent="0.3">
      <c r="A56" s="27">
        <f t="shared" si="2"/>
        <v>51</v>
      </c>
      <c r="B56" s="27" t="s">
        <v>72</v>
      </c>
      <c r="C56" s="27" t="s">
        <v>72</v>
      </c>
      <c r="D56" s="28" t="s">
        <v>95</v>
      </c>
      <c r="E56" s="29" t="s">
        <v>66</v>
      </c>
      <c r="F56" s="29" t="s">
        <v>126</v>
      </c>
      <c r="G56" s="29">
        <v>2015</v>
      </c>
      <c r="H56" s="30" t="s">
        <v>63</v>
      </c>
      <c r="I56" s="70">
        <v>0</v>
      </c>
      <c r="J56" s="71">
        <v>0</v>
      </c>
      <c r="K56" s="70">
        <f t="shared" si="6"/>
        <v>0</v>
      </c>
      <c r="L56" s="72">
        <f t="shared" si="0"/>
        <v>0</v>
      </c>
      <c r="M56" s="70">
        <f t="shared" si="1"/>
        <v>0</v>
      </c>
      <c r="N56" s="139" t="s">
        <v>331</v>
      </c>
      <c r="O56" s="73"/>
      <c r="P56" s="44"/>
      <c r="Q56" s="45"/>
      <c r="R56" s="43"/>
      <c r="S56" s="44"/>
      <c r="T56" s="45"/>
      <c r="U56" s="74"/>
      <c r="V56" s="54"/>
      <c r="W56" s="75"/>
      <c r="X56" s="53"/>
      <c r="Y56" s="54"/>
      <c r="Z56" s="76"/>
      <c r="AA56" s="43" t="s">
        <v>88</v>
      </c>
      <c r="AB56" s="44">
        <v>0</v>
      </c>
      <c r="AC56" s="45"/>
      <c r="AD56" s="53"/>
      <c r="AE56" s="54"/>
      <c r="AF56" s="75"/>
      <c r="AG56" s="43"/>
      <c r="AH56" s="44"/>
      <c r="AI56" s="45"/>
      <c r="AJ56" s="73"/>
      <c r="AK56" s="44"/>
      <c r="AL56" s="77"/>
      <c r="AM56" s="78"/>
      <c r="AN56" s="79"/>
      <c r="AO56" s="80"/>
      <c r="AP56" s="81"/>
      <c r="AQ56" s="82"/>
      <c r="AR56" s="83"/>
      <c r="AS56" s="53"/>
      <c r="AT56" s="54"/>
      <c r="AU56" s="55"/>
      <c r="AV56" s="74"/>
      <c r="AW56" s="54"/>
      <c r="AX56" s="40"/>
      <c r="AY56" s="53"/>
      <c r="AZ56" s="54"/>
      <c r="BA56" s="55"/>
      <c r="BB56" s="74"/>
      <c r="BC56" s="54"/>
      <c r="BD56" s="55"/>
      <c r="BE56" s="84"/>
      <c r="BF56" s="84"/>
      <c r="BG56" s="84"/>
      <c r="BH56" s="85"/>
      <c r="BI56" s="86"/>
      <c r="BJ56" s="87"/>
      <c r="BK56" s="30"/>
      <c r="BL56" s="88"/>
      <c r="BM56" s="89"/>
      <c r="BN56" s="92"/>
      <c r="BO56" s="86"/>
      <c r="BP56" s="76"/>
      <c r="BQ56" s="53"/>
      <c r="BR56" s="54"/>
      <c r="BS56" s="55"/>
      <c r="BT56" s="66"/>
      <c r="BU56" s="88"/>
      <c r="BV56" s="87"/>
      <c r="BW56" s="85"/>
      <c r="BX56" s="86"/>
      <c r="BY56" s="89"/>
      <c r="BZ56" s="90"/>
      <c r="CA56" s="88"/>
      <c r="CB56" s="87"/>
      <c r="CC56" s="84"/>
      <c r="CD56" s="84"/>
      <c r="CE56" s="84"/>
      <c r="CF56" s="85"/>
      <c r="CG56" s="86"/>
      <c r="CH56" s="91"/>
      <c r="CI56" s="90"/>
      <c r="CJ56" s="88"/>
      <c r="CK56" s="87"/>
      <c r="CL56" s="85"/>
      <c r="CM56" s="86"/>
      <c r="CN56" s="91"/>
      <c r="CO56" s="85"/>
      <c r="CP56" s="86"/>
      <c r="CQ56" s="91"/>
      <c r="CR56" s="90"/>
      <c r="CS56" s="88"/>
      <c r="CT56" s="91"/>
    </row>
    <row r="57" spans="1:98" ht="15.6" x14ac:dyDescent="0.3">
      <c r="A57" s="27">
        <f t="shared" si="2"/>
        <v>52</v>
      </c>
      <c r="B57" s="27" t="s">
        <v>72</v>
      </c>
      <c r="C57" s="171" t="s">
        <v>139</v>
      </c>
      <c r="D57" s="28" t="s">
        <v>95</v>
      </c>
      <c r="E57" s="29" t="s">
        <v>53</v>
      </c>
      <c r="F57" s="29" t="s">
        <v>127</v>
      </c>
      <c r="G57" s="29">
        <v>2014</v>
      </c>
      <c r="H57" s="105" t="s">
        <v>61</v>
      </c>
      <c r="I57" s="97">
        <v>33</v>
      </c>
      <c r="J57" s="71">
        <v>33</v>
      </c>
      <c r="K57" s="70">
        <f t="shared" si="6"/>
        <v>8.25</v>
      </c>
      <c r="L57" s="72">
        <f t="shared" si="0"/>
        <v>54.5</v>
      </c>
      <c r="M57" s="70">
        <f t="shared" si="1"/>
        <v>62.75</v>
      </c>
      <c r="N57" s="139" t="s">
        <v>331</v>
      </c>
      <c r="O57" s="73"/>
      <c r="P57" s="44"/>
      <c r="Q57" s="45"/>
      <c r="R57" s="43"/>
      <c r="S57" s="44"/>
      <c r="T57" s="45"/>
      <c r="U57" s="74"/>
      <c r="V57" s="54"/>
      <c r="W57" s="75"/>
      <c r="X57" s="53"/>
      <c r="Y57" s="54"/>
      <c r="Z57" s="76"/>
      <c r="AA57" s="43" t="s">
        <v>46</v>
      </c>
      <c r="AB57" s="44">
        <v>3.5</v>
      </c>
      <c r="AC57" s="45"/>
      <c r="AD57" s="53" t="s">
        <v>46</v>
      </c>
      <c r="AE57" s="54">
        <v>7</v>
      </c>
      <c r="AF57" s="75"/>
      <c r="AG57" s="43"/>
      <c r="AH57" s="44"/>
      <c r="AI57" s="45"/>
      <c r="AJ57" s="73" t="s">
        <v>46</v>
      </c>
      <c r="AK57" s="44">
        <v>7</v>
      </c>
      <c r="AL57" s="77"/>
      <c r="AM57" s="78"/>
      <c r="AN57" s="79"/>
      <c r="AO57" s="80"/>
      <c r="AP57" s="81"/>
      <c r="AQ57" s="82"/>
      <c r="AR57" s="83"/>
      <c r="AS57" s="53" t="s">
        <v>46</v>
      </c>
      <c r="AT57" s="54">
        <v>10</v>
      </c>
      <c r="AU57" s="55"/>
      <c r="AV57" s="74" t="s">
        <v>52</v>
      </c>
      <c r="AW57" s="54">
        <v>12</v>
      </c>
      <c r="AX57" s="40">
        <v>1</v>
      </c>
      <c r="AY57" s="53"/>
      <c r="AZ57" s="54"/>
      <c r="BA57" s="55"/>
      <c r="BB57" s="74"/>
      <c r="BC57" s="54"/>
      <c r="BD57" s="55"/>
      <c r="BE57" s="84"/>
      <c r="BF57" s="84"/>
      <c r="BG57" s="84"/>
      <c r="BH57" s="85" t="s">
        <v>46</v>
      </c>
      <c r="BI57" s="86">
        <v>7</v>
      </c>
      <c r="BJ57" s="87"/>
      <c r="BK57" s="30"/>
      <c r="BL57" s="88"/>
      <c r="BM57" s="89"/>
      <c r="BN57" s="92"/>
      <c r="BO57" s="86"/>
      <c r="BP57" s="76"/>
      <c r="BQ57" s="53"/>
      <c r="BR57" s="54"/>
      <c r="BS57" s="55"/>
      <c r="BT57" s="66"/>
      <c r="BU57" s="88"/>
      <c r="BV57" s="87"/>
      <c r="BW57" s="85" t="s">
        <v>46</v>
      </c>
      <c r="BX57" s="86">
        <v>7</v>
      </c>
      <c r="BY57" s="89"/>
      <c r="BZ57" s="90"/>
      <c r="CA57" s="88"/>
      <c r="CB57" s="87"/>
      <c r="CC57" s="84"/>
      <c r="CD57" s="84"/>
      <c r="CE57" s="84"/>
      <c r="CF57" s="85"/>
      <c r="CG57" s="86"/>
      <c r="CH57" s="91"/>
      <c r="CI57" s="90"/>
      <c r="CJ57" s="88"/>
      <c r="CK57" s="87"/>
      <c r="CL57" s="85"/>
      <c r="CM57" s="86"/>
      <c r="CN57" s="91"/>
      <c r="CO57" s="85"/>
      <c r="CP57" s="86"/>
      <c r="CQ57" s="91"/>
      <c r="CR57" s="90"/>
      <c r="CS57" s="88"/>
      <c r="CT57" s="91"/>
    </row>
    <row r="58" spans="1:98" ht="15.6" x14ac:dyDescent="0.3">
      <c r="A58" s="27">
        <f t="shared" si="2"/>
        <v>53</v>
      </c>
      <c r="B58" s="27" t="s">
        <v>72</v>
      </c>
      <c r="C58" s="27" t="s">
        <v>72</v>
      </c>
      <c r="D58" s="28" t="s">
        <v>95</v>
      </c>
      <c r="E58" s="29" t="s">
        <v>53</v>
      </c>
      <c r="F58" s="29" t="s">
        <v>128</v>
      </c>
      <c r="G58" s="29">
        <v>2015</v>
      </c>
      <c r="H58" s="105" t="s">
        <v>61</v>
      </c>
      <c r="I58" s="97">
        <v>0</v>
      </c>
      <c r="J58" s="71">
        <v>0</v>
      </c>
      <c r="K58" s="70">
        <f t="shared" si="6"/>
        <v>0</v>
      </c>
      <c r="L58" s="72">
        <f t="shared" si="0"/>
        <v>13</v>
      </c>
      <c r="M58" s="70">
        <f t="shared" si="1"/>
        <v>13</v>
      </c>
      <c r="N58" s="139" t="s">
        <v>331</v>
      </c>
      <c r="O58" s="73"/>
      <c r="P58" s="44"/>
      <c r="Q58" s="45"/>
      <c r="R58" s="43"/>
      <c r="S58" s="44"/>
      <c r="T58" s="45"/>
      <c r="U58" s="74"/>
      <c r="V58" s="54"/>
      <c r="W58" s="75"/>
      <c r="X58" s="53"/>
      <c r="Y58" s="54"/>
      <c r="Z58" s="76"/>
      <c r="AA58" s="43"/>
      <c r="AB58" s="44"/>
      <c r="AC58" s="45"/>
      <c r="AD58" s="53" t="s">
        <v>49</v>
      </c>
      <c r="AE58" s="54">
        <v>3</v>
      </c>
      <c r="AF58" s="75"/>
      <c r="AG58" s="43"/>
      <c r="AH58" s="44"/>
      <c r="AI58" s="45"/>
      <c r="AJ58" s="73" t="s">
        <v>52</v>
      </c>
      <c r="AK58" s="44">
        <v>5</v>
      </c>
      <c r="AL58" s="77"/>
      <c r="AM58" s="78"/>
      <c r="AN58" s="79"/>
      <c r="AO58" s="80"/>
      <c r="AP58" s="81"/>
      <c r="AQ58" s="82"/>
      <c r="AR58" s="83"/>
      <c r="AS58" s="53"/>
      <c r="AT58" s="54"/>
      <c r="AU58" s="55"/>
      <c r="AV58" s="74"/>
      <c r="AW58" s="54"/>
      <c r="AX58" s="40"/>
      <c r="AY58" s="53"/>
      <c r="AZ58" s="54"/>
      <c r="BA58" s="55"/>
      <c r="BB58" s="74"/>
      <c r="BC58" s="54"/>
      <c r="BD58" s="55"/>
      <c r="BE58" s="84"/>
      <c r="BF58" s="84"/>
      <c r="BG58" s="84"/>
      <c r="BH58" s="85"/>
      <c r="BI58" s="86"/>
      <c r="BJ58" s="87"/>
      <c r="BK58" s="30"/>
      <c r="BL58" s="88"/>
      <c r="BM58" s="89"/>
      <c r="BN58" s="92"/>
      <c r="BO58" s="86"/>
      <c r="BP58" s="76"/>
      <c r="BQ58" s="53"/>
      <c r="BR58" s="54"/>
      <c r="BS58" s="55"/>
      <c r="BT58" s="66"/>
      <c r="BU58" s="88"/>
      <c r="BV58" s="87"/>
      <c r="BW58" s="85" t="s">
        <v>52</v>
      </c>
      <c r="BX58" s="86">
        <v>5</v>
      </c>
      <c r="BY58" s="89"/>
      <c r="BZ58" s="90"/>
      <c r="CA58" s="88"/>
      <c r="CB58" s="87"/>
      <c r="CC58" s="84"/>
      <c r="CD58" s="84"/>
      <c r="CE58" s="84"/>
      <c r="CF58" s="85"/>
      <c r="CG58" s="86"/>
      <c r="CH58" s="91"/>
      <c r="CI58" s="90"/>
      <c r="CJ58" s="88"/>
      <c r="CK58" s="87"/>
      <c r="CL58" s="85"/>
      <c r="CM58" s="86"/>
      <c r="CN58" s="91"/>
      <c r="CO58" s="85"/>
      <c r="CP58" s="86"/>
      <c r="CQ58" s="91"/>
      <c r="CR58" s="90"/>
      <c r="CS58" s="88"/>
      <c r="CT58" s="91"/>
    </row>
    <row r="59" spans="1:98" ht="15.6" x14ac:dyDescent="0.3">
      <c r="A59" s="27">
        <f t="shared" si="2"/>
        <v>54</v>
      </c>
      <c r="B59" s="27" t="s">
        <v>72</v>
      </c>
      <c r="C59" s="27" t="s">
        <v>72</v>
      </c>
      <c r="D59" s="28" t="s">
        <v>129</v>
      </c>
      <c r="E59" s="29" t="s">
        <v>43</v>
      </c>
      <c r="F59" s="29" t="s">
        <v>130</v>
      </c>
      <c r="G59" s="29">
        <v>2015</v>
      </c>
      <c r="H59" s="100" t="s">
        <v>71</v>
      </c>
      <c r="I59" s="70">
        <v>5</v>
      </c>
      <c r="J59" s="71">
        <v>7.5</v>
      </c>
      <c r="K59" s="70">
        <f t="shared" si="6"/>
        <v>1.875</v>
      </c>
      <c r="L59" s="72">
        <f t="shared" si="0"/>
        <v>10</v>
      </c>
      <c r="M59" s="70">
        <f t="shared" si="1"/>
        <v>11.875</v>
      </c>
      <c r="N59" s="138" t="s">
        <v>333</v>
      </c>
      <c r="O59" s="73"/>
      <c r="P59" s="44"/>
      <c r="Q59" s="45"/>
      <c r="R59" s="43"/>
      <c r="S59" s="44"/>
      <c r="T59" s="45"/>
      <c r="U59" s="74"/>
      <c r="V59" s="54"/>
      <c r="W59" s="75"/>
      <c r="X59" s="53"/>
      <c r="Y59" s="54"/>
      <c r="Z59" s="76"/>
      <c r="AA59" s="43" t="s">
        <v>79</v>
      </c>
      <c r="AB59" s="44">
        <v>0</v>
      </c>
      <c r="AC59" s="45"/>
      <c r="AD59" s="53" t="s">
        <v>49</v>
      </c>
      <c r="AE59" s="54">
        <v>3</v>
      </c>
      <c r="AF59" s="75"/>
      <c r="AG59" s="43"/>
      <c r="AH59" s="44"/>
      <c r="AI59" s="45"/>
      <c r="AJ59" s="73" t="s">
        <v>86</v>
      </c>
      <c r="AK59" s="44">
        <v>0</v>
      </c>
      <c r="AL59" s="77"/>
      <c r="AM59" s="78"/>
      <c r="AN59" s="79"/>
      <c r="AO59" s="80"/>
      <c r="AP59" s="81"/>
      <c r="AQ59" s="82"/>
      <c r="AR59" s="83"/>
      <c r="AS59" s="53"/>
      <c r="AT59" s="54"/>
      <c r="AU59" s="55"/>
      <c r="AV59" s="74"/>
      <c r="AW59" s="54"/>
      <c r="AX59" s="40"/>
      <c r="AY59" s="53"/>
      <c r="AZ59" s="54"/>
      <c r="BA59" s="55"/>
      <c r="BB59" s="74"/>
      <c r="BC59" s="54"/>
      <c r="BD59" s="55"/>
      <c r="BE59" s="84"/>
      <c r="BF59" s="84"/>
      <c r="BG59" s="84"/>
      <c r="BH59" s="85"/>
      <c r="BI59" s="86"/>
      <c r="BJ59" s="87"/>
      <c r="BK59" s="30"/>
      <c r="BL59" s="88"/>
      <c r="BM59" s="89"/>
      <c r="BN59" s="92"/>
      <c r="BO59" s="86"/>
      <c r="BP59" s="76"/>
      <c r="BQ59" s="53"/>
      <c r="BR59" s="54"/>
      <c r="BS59" s="55"/>
      <c r="BT59" s="66"/>
      <c r="BU59" s="88"/>
      <c r="BV59" s="87"/>
      <c r="BW59" s="85" t="s">
        <v>52</v>
      </c>
      <c r="BX59" s="86">
        <v>5</v>
      </c>
      <c r="BY59" s="89"/>
      <c r="BZ59" s="90"/>
      <c r="CA59" s="88"/>
      <c r="CB59" s="87"/>
      <c r="CC59" s="84"/>
      <c r="CD59" s="84"/>
      <c r="CE59" s="84"/>
      <c r="CF59" s="85" t="s">
        <v>86</v>
      </c>
      <c r="CG59" s="86">
        <v>2</v>
      </c>
      <c r="CH59" s="91">
        <v>0</v>
      </c>
      <c r="CI59" s="90"/>
      <c r="CJ59" s="88"/>
      <c r="CK59" s="87"/>
      <c r="CL59" s="85"/>
      <c r="CM59" s="86"/>
      <c r="CN59" s="91"/>
      <c r="CO59" s="85"/>
      <c r="CP59" s="86"/>
      <c r="CQ59" s="91"/>
      <c r="CR59" s="90"/>
      <c r="CS59" s="88"/>
      <c r="CT59" s="91"/>
    </row>
    <row r="60" spans="1:98" ht="15.6" x14ac:dyDescent="0.3">
      <c r="A60" s="27">
        <f t="shared" si="2"/>
        <v>55</v>
      </c>
      <c r="B60" s="27" t="s">
        <v>72</v>
      </c>
      <c r="C60" s="171" t="s">
        <v>139</v>
      </c>
      <c r="D60" s="28" t="s">
        <v>129</v>
      </c>
      <c r="E60" s="29" t="s">
        <v>55</v>
      </c>
      <c r="F60" s="29" t="s">
        <v>131</v>
      </c>
      <c r="G60" s="143">
        <v>2014</v>
      </c>
      <c r="H60" s="108" t="s">
        <v>132</v>
      </c>
      <c r="I60" s="70">
        <v>56</v>
      </c>
      <c r="J60" s="71">
        <v>76.125</v>
      </c>
      <c r="K60" s="70">
        <f t="shared" si="6"/>
        <v>19.03125</v>
      </c>
      <c r="L60" s="72">
        <f t="shared" si="0"/>
        <v>102.5</v>
      </c>
      <c r="M60" s="70">
        <f t="shared" si="1"/>
        <v>121.53125</v>
      </c>
      <c r="N60" s="138" t="s">
        <v>334</v>
      </c>
      <c r="O60" s="73"/>
      <c r="P60" s="44"/>
      <c r="Q60" s="45"/>
      <c r="R60" s="43"/>
      <c r="S60" s="44"/>
      <c r="T60" s="45"/>
      <c r="U60" s="74"/>
      <c r="V60" s="54"/>
      <c r="W60" s="75"/>
      <c r="X60" s="53"/>
      <c r="Y60" s="54"/>
      <c r="Z60" s="76"/>
      <c r="AA60" s="43" t="s">
        <v>46</v>
      </c>
      <c r="AB60" s="44">
        <v>3.5</v>
      </c>
      <c r="AC60" s="45"/>
      <c r="AD60" s="53" t="s">
        <v>46</v>
      </c>
      <c r="AE60" s="54">
        <v>7</v>
      </c>
      <c r="AF60" s="75"/>
      <c r="AG60" s="90" t="s">
        <v>46</v>
      </c>
      <c r="AH60" s="88">
        <v>3.5</v>
      </c>
      <c r="AI60" s="45"/>
      <c r="AJ60" s="73" t="s">
        <v>46</v>
      </c>
      <c r="AK60" s="44">
        <v>7</v>
      </c>
      <c r="AL60" s="77"/>
      <c r="AM60" s="90" t="s">
        <v>46</v>
      </c>
      <c r="AN60" s="88">
        <v>3.5</v>
      </c>
      <c r="AO60" s="80"/>
      <c r="AP60" s="81"/>
      <c r="AQ60" s="82"/>
      <c r="AR60" s="83"/>
      <c r="AS60" s="53" t="s">
        <v>46</v>
      </c>
      <c r="AT60" s="54">
        <v>5</v>
      </c>
      <c r="AU60" s="55"/>
      <c r="AV60" s="74"/>
      <c r="AW60" s="54"/>
      <c r="AX60" s="40"/>
      <c r="AY60" s="53" t="s">
        <v>46</v>
      </c>
      <c r="AZ60" s="54">
        <v>10</v>
      </c>
      <c r="BA60" s="55"/>
      <c r="BB60" s="74"/>
      <c r="BC60" s="54"/>
      <c r="BD60" s="55"/>
      <c r="BE60" s="84"/>
      <c r="BF60" s="84"/>
      <c r="BG60" s="84"/>
      <c r="BH60" s="85" t="s">
        <v>46</v>
      </c>
      <c r="BI60" s="86">
        <v>7</v>
      </c>
      <c r="BJ60" s="87"/>
      <c r="BK60" s="90" t="s">
        <v>46</v>
      </c>
      <c r="BL60" s="88">
        <v>3.5</v>
      </c>
      <c r="BM60" s="89"/>
      <c r="BN60" s="92"/>
      <c r="BO60" s="86"/>
      <c r="BP60" s="76"/>
      <c r="BQ60" s="53" t="s">
        <v>46</v>
      </c>
      <c r="BR60" s="54">
        <v>10</v>
      </c>
      <c r="BS60" s="55"/>
      <c r="BT60" s="66"/>
      <c r="BU60" s="88"/>
      <c r="BV60" s="87"/>
      <c r="BW60" s="85" t="s">
        <v>46</v>
      </c>
      <c r="BX60" s="86">
        <v>7</v>
      </c>
      <c r="BY60" s="89"/>
      <c r="BZ60" s="90" t="s">
        <v>46</v>
      </c>
      <c r="CA60" s="88">
        <v>3.5</v>
      </c>
      <c r="CB60" s="87"/>
      <c r="CC60" s="84" t="s">
        <v>46</v>
      </c>
      <c r="CD60" s="84">
        <v>15</v>
      </c>
      <c r="CE60" s="84">
        <v>1</v>
      </c>
      <c r="CF60" s="85" t="s">
        <v>46</v>
      </c>
      <c r="CG60" s="86">
        <v>10</v>
      </c>
      <c r="CH60" s="91">
        <v>1</v>
      </c>
      <c r="CI60" s="90" t="s">
        <v>46</v>
      </c>
      <c r="CJ60" s="88">
        <v>5</v>
      </c>
      <c r="CK60" s="87">
        <v>0</v>
      </c>
      <c r="CL60" s="85"/>
      <c r="CM60" s="86"/>
      <c r="CN60" s="91"/>
      <c r="CO60" s="85"/>
      <c r="CP60" s="86"/>
      <c r="CQ60" s="91"/>
      <c r="CR60" s="90"/>
      <c r="CS60" s="88"/>
      <c r="CT60" s="91"/>
    </row>
    <row r="61" spans="1:98" ht="15.6" x14ac:dyDescent="0.3">
      <c r="A61" s="27">
        <f t="shared" si="2"/>
        <v>56</v>
      </c>
      <c r="B61" s="27" t="s">
        <v>72</v>
      </c>
      <c r="C61" s="27" t="s">
        <v>72</v>
      </c>
      <c r="D61" s="28" t="s">
        <v>129</v>
      </c>
      <c r="E61" s="29" t="s">
        <v>69</v>
      </c>
      <c r="F61" s="29" t="s">
        <v>133</v>
      </c>
      <c r="G61" s="29">
        <v>2015</v>
      </c>
      <c r="H61" s="100" t="s">
        <v>71</v>
      </c>
      <c r="I61" s="70">
        <v>0</v>
      </c>
      <c r="J61" s="71">
        <v>0.25</v>
      </c>
      <c r="K61" s="70">
        <f t="shared" si="6"/>
        <v>6.25E-2</v>
      </c>
      <c r="L61" s="72">
        <f t="shared" si="0"/>
        <v>0</v>
      </c>
      <c r="M61" s="70">
        <f t="shared" si="1"/>
        <v>6.25E-2</v>
      </c>
      <c r="N61" s="139" t="s">
        <v>329</v>
      </c>
      <c r="O61" s="73"/>
      <c r="P61" s="44"/>
      <c r="Q61" s="45"/>
      <c r="R61" s="43"/>
      <c r="S61" s="44"/>
      <c r="T61" s="45"/>
      <c r="U61" s="74"/>
      <c r="V61" s="54"/>
      <c r="W61" s="75"/>
      <c r="X61" s="53"/>
      <c r="Y61" s="54"/>
      <c r="Z61" s="76"/>
      <c r="AA61" s="43"/>
      <c r="AB61" s="44"/>
      <c r="AC61" s="45"/>
      <c r="AD61" s="53"/>
      <c r="AE61" s="54"/>
      <c r="AF61" s="75"/>
      <c r="AG61" s="43"/>
      <c r="AH61" s="44"/>
      <c r="AI61" s="45"/>
      <c r="AJ61" s="73"/>
      <c r="AK61" s="44"/>
      <c r="AL61" s="77"/>
      <c r="AM61" s="78"/>
      <c r="AN61" s="79"/>
      <c r="AO61" s="80"/>
      <c r="AP61" s="81"/>
      <c r="AQ61" s="82"/>
      <c r="AR61" s="83"/>
      <c r="AS61" s="53"/>
      <c r="AT61" s="54"/>
      <c r="AU61" s="55"/>
      <c r="AV61" s="74"/>
      <c r="AW61" s="54"/>
      <c r="AX61" s="40"/>
      <c r="AY61" s="53"/>
      <c r="AZ61" s="54"/>
      <c r="BA61" s="55"/>
      <c r="BB61" s="74"/>
      <c r="BC61" s="54"/>
      <c r="BD61" s="55"/>
      <c r="BE61" s="84"/>
      <c r="BF61" s="84"/>
      <c r="BG61" s="84"/>
      <c r="BH61" s="85"/>
      <c r="BI61" s="86"/>
      <c r="BJ61" s="87"/>
      <c r="BK61" s="30"/>
      <c r="BL61" s="88"/>
      <c r="BM61" s="89"/>
      <c r="BN61" s="92"/>
      <c r="BO61" s="86"/>
      <c r="BP61" s="76"/>
      <c r="BQ61" s="53"/>
      <c r="BR61" s="54"/>
      <c r="BS61" s="55"/>
      <c r="BT61" s="66"/>
      <c r="BU61" s="88"/>
      <c r="BV61" s="87"/>
      <c r="BW61" s="85"/>
      <c r="BX61" s="86"/>
      <c r="BY61" s="89"/>
      <c r="BZ61" s="90"/>
      <c r="CA61" s="88"/>
      <c r="CB61" s="87"/>
      <c r="CC61" s="84"/>
      <c r="CD61" s="84"/>
      <c r="CE61" s="84"/>
      <c r="CF61" s="85"/>
      <c r="CG61" s="86"/>
      <c r="CH61" s="91"/>
      <c r="CI61" s="90"/>
      <c r="CJ61" s="88"/>
      <c r="CK61" s="87"/>
      <c r="CL61" s="85"/>
      <c r="CM61" s="86"/>
      <c r="CN61" s="91"/>
      <c r="CO61" s="85"/>
      <c r="CP61" s="86"/>
      <c r="CQ61" s="91"/>
      <c r="CR61" s="90"/>
      <c r="CS61" s="88"/>
      <c r="CT61" s="91"/>
    </row>
    <row r="62" spans="1:98" ht="15.6" x14ac:dyDescent="0.3">
      <c r="A62" s="27">
        <f t="shared" si="2"/>
        <v>57</v>
      </c>
      <c r="B62" s="27" t="s">
        <v>72</v>
      </c>
      <c r="C62" s="27" t="s">
        <v>72</v>
      </c>
      <c r="D62" s="28" t="s">
        <v>129</v>
      </c>
      <c r="E62" s="29" t="s">
        <v>69</v>
      </c>
      <c r="F62" s="29" t="s">
        <v>134</v>
      </c>
      <c r="G62" s="29">
        <v>2016</v>
      </c>
      <c r="H62" s="100" t="s">
        <v>135</v>
      </c>
      <c r="I62" s="70">
        <v>15</v>
      </c>
      <c r="J62" s="71">
        <v>15</v>
      </c>
      <c r="K62" s="70">
        <f t="shared" si="6"/>
        <v>3.75</v>
      </c>
      <c r="L62" s="72">
        <f t="shared" si="0"/>
        <v>28</v>
      </c>
      <c r="M62" s="70">
        <f t="shared" si="1"/>
        <v>31.75</v>
      </c>
      <c r="N62" s="138" t="s">
        <v>333</v>
      </c>
      <c r="O62" s="73"/>
      <c r="P62" s="44"/>
      <c r="Q62" s="45"/>
      <c r="R62" s="43"/>
      <c r="S62" s="44"/>
      <c r="T62" s="45"/>
      <c r="U62" s="74"/>
      <c r="V62" s="54"/>
      <c r="W62" s="75"/>
      <c r="X62" s="53"/>
      <c r="Y62" s="54"/>
      <c r="Z62" s="76"/>
      <c r="AA62" s="43" t="s">
        <v>46</v>
      </c>
      <c r="AB62" s="44">
        <v>7</v>
      </c>
      <c r="AC62" s="45"/>
      <c r="AD62" s="53" t="s">
        <v>46</v>
      </c>
      <c r="AE62" s="44">
        <v>3.5</v>
      </c>
      <c r="AF62" s="75"/>
      <c r="AG62" s="43"/>
      <c r="AH62" s="44"/>
      <c r="AI62" s="45"/>
      <c r="AJ62" s="73"/>
      <c r="AK62" s="44"/>
      <c r="AL62" s="77"/>
      <c r="AM62" s="78"/>
      <c r="AN62" s="79"/>
      <c r="AO62" s="80"/>
      <c r="AP62" s="81"/>
      <c r="AQ62" s="82"/>
      <c r="AR62" s="83"/>
      <c r="AS62" s="53"/>
      <c r="AT62" s="54"/>
      <c r="AU62" s="55"/>
      <c r="AV62" s="74"/>
      <c r="AW62" s="54"/>
      <c r="AX62" s="40"/>
      <c r="AY62" s="53"/>
      <c r="AZ62" s="54"/>
      <c r="BA62" s="55"/>
      <c r="BB62" s="74"/>
      <c r="BC62" s="54"/>
      <c r="BD62" s="55"/>
      <c r="BE62" s="84"/>
      <c r="BF62" s="84"/>
      <c r="BG62" s="84"/>
      <c r="BH62" s="85" t="s">
        <v>52</v>
      </c>
      <c r="BI62" s="86">
        <v>5</v>
      </c>
      <c r="BJ62" s="87"/>
      <c r="BK62" s="30"/>
      <c r="BL62" s="88"/>
      <c r="BM62" s="89"/>
      <c r="BN62" s="92"/>
      <c r="BO62" s="86"/>
      <c r="BP62" s="76"/>
      <c r="BQ62" s="53"/>
      <c r="BR62" s="54"/>
      <c r="BS62" s="55"/>
      <c r="BT62" s="66"/>
      <c r="BU62" s="88"/>
      <c r="BV62" s="87"/>
      <c r="BW62" s="85" t="s">
        <v>46</v>
      </c>
      <c r="BX62" s="86">
        <v>3.5</v>
      </c>
      <c r="BY62" s="89"/>
      <c r="BZ62" s="90"/>
      <c r="CA62" s="88"/>
      <c r="CB62" s="87"/>
      <c r="CC62" s="84"/>
      <c r="CD62" s="84"/>
      <c r="CE62" s="84"/>
      <c r="CF62" s="85" t="s">
        <v>52</v>
      </c>
      <c r="CG62" s="86">
        <v>8</v>
      </c>
      <c r="CH62" s="91">
        <v>1</v>
      </c>
      <c r="CI62" s="90"/>
      <c r="CJ62" s="88"/>
      <c r="CK62" s="87"/>
      <c r="CL62" s="85"/>
      <c r="CM62" s="86"/>
      <c r="CN62" s="91"/>
      <c r="CO62" s="85"/>
      <c r="CP62" s="86"/>
      <c r="CQ62" s="91"/>
      <c r="CR62" s="90"/>
      <c r="CS62" s="88"/>
      <c r="CT62" s="91"/>
    </row>
    <row r="63" spans="1:98" ht="15.6" x14ac:dyDescent="0.3">
      <c r="A63" s="27">
        <f t="shared" si="2"/>
        <v>58</v>
      </c>
      <c r="B63" s="27" t="s">
        <v>72</v>
      </c>
      <c r="C63" s="171" t="s">
        <v>139</v>
      </c>
      <c r="D63" s="28" t="s">
        <v>129</v>
      </c>
      <c r="E63" s="29" t="s">
        <v>53</v>
      </c>
      <c r="F63" s="29" t="s">
        <v>136</v>
      </c>
      <c r="G63" s="143">
        <v>2014</v>
      </c>
      <c r="H63" s="109" t="s">
        <v>71</v>
      </c>
      <c r="I63" s="70">
        <v>61</v>
      </c>
      <c r="J63" s="71">
        <v>62.40625</v>
      </c>
      <c r="K63" s="70">
        <f t="shared" si="6"/>
        <v>15.6015625</v>
      </c>
      <c r="L63" s="72">
        <f t="shared" si="0"/>
        <v>65</v>
      </c>
      <c r="M63" s="70">
        <f t="shared" si="1"/>
        <v>80.6015625</v>
      </c>
      <c r="N63" s="138" t="s">
        <v>334</v>
      </c>
      <c r="O63" s="73"/>
      <c r="P63" s="44"/>
      <c r="Q63" s="45"/>
      <c r="R63" s="43"/>
      <c r="S63" s="44"/>
      <c r="T63" s="45"/>
      <c r="U63" s="74"/>
      <c r="V63" s="54"/>
      <c r="W63" s="75"/>
      <c r="X63" s="53"/>
      <c r="Y63" s="54"/>
      <c r="Z63" s="76"/>
      <c r="AA63" s="43" t="s">
        <v>46</v>
      </c>
      <c r="AB63" s="44">
        <v>7</v>
      </c>
      <c r="AC63" s="45"/>
      <c r="AD63" s="53" t="s">
        <v>46</v>
      </c>
      <c r="AE63" s="54">
        <v>7</v>
      </c>
      <c r="AF63" s="75"/>
      <c r="AG63" s="43"/>
      <c r="AH63" s="44"/>
      <c r="AI63" s="45"/>
      <c r="AJ63" s="73"/>
      <c r="AK63" s="44"/>
      <c r="AL63" s="77"/>
      <c r="AM63" s="78"/>
      <c r="AN63" s="79"/>
      <c r="AO63" s="80"/>
      <c r="AP63" s="81" t="s">
        <v>46</v>
      </c>
      <c r="AQ63" s="82">
        <v>15</v>
      </c>
      <c r="AR63" s="83"/>
      <c r="AS63" s="53" t="s">
        <v>86</v>
      </c>
      <c r="AT63" s="54">
        <v>2</v>
      </c>
      <c r="AU63" s="55"/>
      <c r="AV63" s="74"/>
      <c r="AW63" s="54"/>
      <c r="AX63" s="40"/>
      <c r="AY63" s="53"/>
      <c r="AZ63" s="54"/>
      <c r="BA63" s="55"/>
      <c r="BB63" s="74"/>
      <c r="BC63" s="54"/>
      <c r="BD63" s="55"/>
      <c r="BE63" s="84"/>
      <c r="BF63" s="84"/>
      <c r="BG63" s="84"/>
      <c r="BH63" s="85" t="s">
        <v>46</v>
      </c>
      <c r="BI63" s="86">
        <v>7</v>
      </c>
      <c r="BJ63" s="87"/>
      <c r="BK63" s="30"/>
      <c r="BL63" s="88"/>
      <c r="BM63" s="89"/>
      <c r="BN63" s="92"/>
      <c r="BO63" s="86"/>
      <c r="BP63" s="76"/>
      <c r="BQ63" s="53"/>
      <c r="BR63" s="54"/>
      <c r="BS63" s="55"/>
      <c r="BT63" s="66"/>
      <c r="BU63" s="88"/>
      <c r="BV63" s="87"/>
      <c r="BW63" s="85"/>
      <c r="BX63" s="86"/>
      <c r="BY63" s="89"/>
      <c r="BZ63" s="90"/>
      <c r="CA63" s="88"/>
      <c r="CB63" s="87"/>
      <c r="CC63" s="84" t="s">
        <v>46</v>
      </c>
      <c r="CD63" s="84">
        <v>15</v>
      </c>
      <c r="CE63" s="84">
        <v>1</v>
      </c>
      <c r="CF63" s="85" t="s">
        <v>46</v>
      </c>
      <c r="CG63" s="86">
        <v>10</v>
      </c>
      <c r="CH63" s="91">
        <v>1</v>
      </c>
      <c r="CI63" s="90"/>
      <c r="CJ63" s="88"/>
      <c r="CK63" s="87"/>
      <c r="CL63" s="85"/>
      <c r="CM63" s="86"/>
      <c r="CN63" s="91"/>
      <c r="CO63" s="85"/>
      <c r="CP63" s="86"/>
      <c r="CQ63" s="91"/>
      <c r="CR63" s="90"/>
      <c r="CS63" s="88"/>
      <c r="CT63" s="91"/>
    </row>
    <row r="64" spans="1:98" ht="15.6" x14ac:dyDescent="0.3">
      <c r="A64" s="27">
        <f t="shared" si="2"/>
        <v>59</v>
      </c>
      <c r="B64" s="27" t="s">
        <v>72</v>
      </c>
      <c r="C64" s="171" t="s">
        <v>139</v>
      </c>
      <c r="D64" s="28" t="s">
        <v>129</v>
      </c>
      <c r="E64" s="29" t="s">
        <v>69</v>
      </c>
      <c r="F64" s="29" t="s">
        <v>137</v>
      </c>
      <c r="G64" s="29">
        <v>2014</v>
      </c>
      <c r="H64" s="100" t="s">
        <v>71</v>
      </c>
      <c r="I64" s="70">
        <v>8</v>
      </c>
      <c r="J64" s="71">
        <v>8.25</v>
      </c>
      <c r="K64" s="70">
        <f t="shared" si="6"/>
        <v>2.0625</v>
      </c>
      <c r="L64" s="72">
        <f t="shared" si="0"/>
        <v>0</v>
      </c>
      <c r="M64" s="70">
        <f t="shared" si="1"/>
        <v>2.0625</v>
      </c>
      <c r="N64" s="139" t="s">
        <v>329</v>
      </c>
      <c r="O64" s="73"/>
      <c r="P64" s="44"/>
      <c r="Q64" s="45"/>
      <c r="R64" s="43"/>
      <c r="S64" s="44"/>
      <c r="T64" s="45"/>
      <c r="U64" s="74"/>
      <c r="V64" s="54"/>
      <c r="W64" s="75"/>
      <c r="X64" s="53"/>
      <c r="Y64" s="54"/>
      <c r="Z64" s="76"/>
      <c r="AA64" s="43"/>
      <c r="AB64" s="44"/>
      <c r="AC64" s="45"/>
      <c r="AD64" s="53"/>
      <c r="AE64" s="54"/>
      <c r="AF64" s="75"/>
      <c r="AG64" s="43"/>
      <c r="AH64" s="44"/>
      <c r="AI64" s="45"/>
      <c r="AJ64" s="73"/>
      <c r="AK64" s="44"/>
      <c r="AL64" s="77"/>
      <c r="AM64" s="78"/>
      <c r="AN64" s="79"/>
      <c r="AO64" s="80"/>
      <c r="AP64" s="81"/>
      <c r="AQ64" s="82"/>
      <c r="AR64" s="83"/>
      <c r="AS64" s="53"/>
      <c r="AT64" s="54"/>
      <c r="AU64" s="55"/>
      <c r="AV64" s="74"/>
      <c r="AW64" s="54"/>
      <c r="AX64" s="40"/>
      <c r="AY64" s="53"/>
      <c r="AZ64" s="54"/>
      <c r="BA64" s="55"/>
      <c r="BB64" s="74"/>
      <c r="BC64" s="54"/>
      <c r="BD64" s="55"/>
      <c r="BE64" s="84"/>
      <c r="BF64" s="84"/>
      <c r="BG64" s="84"/>
      <c r="BH64" s="85"/>
      <c r="BI64" s="86"/>
      <c r="BJ64" s="87"/>
      <c r="BK64" s="30"/>
      <c r="BL64" s="88"/>
      <c r="BM64" s="89"/>
      <c r="BN64" s="92"/>
      <c r="BO64" s="86"/>
      <c r="BP64" s="76"/>
      <c r="BQ64" s="53"/>
      <c r="BR64" s="54"/>
      <c r="BS64" s="55"/>
      <c r="BT64" s="66"/>
      <c r="BU64" s="88"/>
      <c r="BV64" s="87"/>
      <c r="BW64" s="85"/>
      <c r="BX64" s="86"/>
      <c r="BY64" s="89"/>
      <c r="BZ64" s="90"/>
      <c r="CA64" s="88"/>
      <c r="CB64" s="87"/>
      <c r="CC64" s="84"/>
      <c r="CD64" s="84"/>
      <c r="CE64" s="84"/>
      <c r="CF64" s="85"/>
      <c r="CG64" s="86"/>
      <c r="CH64" s="91"/>
      <c r="CI64" s="90"/>
      <c r="CJ64" s="88"/>
      <c r="CK64" s="87"/>
      <c r="CL64" s="85"/>
      <c r="CM64" s="86"/>
      <c r="CN64" s="91"/>
      <c r="CO64" s="85"/>
      <c r="CP64" s="86"/>
      <c r="CQ64" s="91"/>
      <c r="CR64" s="90"/>
      <c r="CS64" s="88"/>
      <c r="CT64" s="91"/>
    </row>
    <row r="65" spans="1:98" ht="15.6" x14ac:dyDescent="0.3">
      <c r="A65" s="27">
        <f t="shared" si="2"/>
        <v>60</v>
      </c>
      <c r="B65" s="27" t="s">
        <v>72</v>
      </c>
      <c r="C65" s="27" t="s">
        <v>72</v>
      </c>
      <c r="D65" s="28" t="s">
        <v>129</v>
      </c>
      <c r="E65" s="29" t="s">
        <v>55</v>
      </c>
      <c r="F65" s="29" t="s">
        <v>138</v>
      </c>
      <c r="G65" s="29">
        <v>2016</v>
      </c>
      <c r="H65" s="108" t="s">
        <v>71</v>
      </c>
      <c r="I65" s="70">
        <v>35</v>
      </c>
      <c r="J65" s="71">
        <v>37.75</v>
      </c>
      <c r="K65" s="70">
        <f t="shared" si="6"/>
        <v>9.4375</v>
      </c>
      <c r="L65" s="72">
        <f t="shared" si="0"/>
        <v>8</v>
      </c>
      <c r="M65" s="70">
        <f t="shared" si="1"/>
        <v>17.4375</v>
      </c>
      <c r="N65" s="138" t="s">
        <v>333</v>
      </c>
      <c r="O65" s="73"/>
      <c r="P65" s="44"/>
      <c r="Q65" s="45"/>
      <c r="R65" s="43"/>
      <c r="S65" s="44"/>
      <c r="T65" s="45"/>
      <c r="U65" s="74"/>
      <c r="V65" s="54"/>
      <c r="W65" s="75"/>
      <c r="X65" s="53"/>
      <c r="Y65" s="54"/>
      <c r="Z65" s="76"/>
      <c r="AA65" s="43" t="s">
        <v>86</v>
      </c>
      <c r="AB65" s="44">
        <v>0</v>
      </c>
      <c r="AC65" s="45"/>
      <c r="AD65" s="53" t="s">
        <v>49</v>
      </c>
      <c r="AE65" s="54">
        <v>3</v>
      </c>
      <c r="AF65" s="75"/>
      <c r="AG65" s="43"/>
      <c r="AH65" s="44"/>
      <c r="AI65" s="45"/>
      <c r="AJ65" s="73" t="s">
        <v>94</v>
      </c>
      <c r="AK65" s="44">
        <v>0</v>
      </c>
      <c r="AL65" s="77"/>
      <c r="AM65" s="78"/>
      <c r="AN65" s="79"/>
      <c r="AO65" s="80"/>
      <c r="AP65" s="81"/>
      <c r="AQ65" s="82"/>
      <c r="AR65" s="83"/>
      <c r="AS65" s="53"/>
      <c r="AT65" s="54"/>
      <c r="AU65" s="55"/>
      <c r="AV65" s="74"/>
      <c r="AW65" s="54"/>
      <c r="AX65" s="40"/>
      <c r="AY65" s="53"/>
      <c r="AZ65" s="54"/>
      <c r="BA65" s="55"/>
      <c r="BB65" s="74"/>
      <c r="BC65" s="54"/>
      <c r="BD65" s="55"/>
      <c r="BE65" s="84"/>
      <c r="BF65" s="84"/>
      <c r="BG65" s="84"/>
      <c r="BH65" s="85" t="s">
        <v>52</v>
      </c>
      <c r="BI65" s="86">
        <v>5</v>
      </c>
      <c r="BJ65" s="87"/>
      <c r="BK65" s="30"/>
      <c r="BL65" s="88"/>
      <c r="BM65" s="89"/>
      <c r="BN65" s="92"/>
      <c r="BO65" s="86"/>
      <c r="BP65" s="76"/>
      <c r="BQ65" s="53"/>
      <c r="BR65" s="54"/>
      <c r="BS65" s="55"/>
      <c r="BT65" s="66"/>
      <c r="BU65" s="88"/>
      <c r="BV65" s="87"/>
      <c r="BW65" s="85" t="s">
        <v>79</v>
      </c>
      <c r="BX65" s="86">
        <v>0</v>
      </c>
      <c r="BY65" s="89"/>
      <c r="BZ65" s="90"/>
      <c r="CA65" s="88"/>
      <c r="CB65" s="87"/>
      <c r="CC65" s="84"/>
      <c r="CD65" s="84"/>
      <c r="CE65" s="84"/>
      <c r="CF65" s="85" t="s">
        <v>88</v>
      </c>
      <c r="CG65" s="86">
        <v>0</v>
      </c>
      <c r="CH65" s="91">
        <v>0</v>
      </c>
      <c r="CI65" s="90"/>
      <c r="CJ65" s="88"/>
      <c r="CK65" s="87"/>
      <c r="CL65" s="85"/>
      <c r="CM65" s="86"/>
      <c r="CN65" s="91"/>
      <c r="CO65" s="85"/>
      <c r="CP65" s="86"/>
      <c r="CQ65" s="91"/>
      <c r="CR65" s="90"/>
      <c r="CS65" s="88"/>
      <c r="CT65" s="91"/>
    </row>
    <row r="66" spans="1:98" ht="15.6" x14ac:dyDescent="0.3">
      <c r="A66" s="27">
        <f t="shared" si="2"/>
        <v>61</v>
      </c>
      <c r="B66" s="27" t="s">
        <v>139</v>
      </c>
      <c r="C66" s="27" t="s">
        <v>139</v>
      </c>
      <c r="D66" s="28" t="s">
        <v>140</v>
      </c>
      <c r="E66" s="29" t="s">
        <v>53</v>
      </c>
      <c r="F66" s="29" t="s">
        <v>141</v>
      </c>
      <c r="G66" s="29">
        <v>2013</v>
      </c>
      <c r="H66" s="30" t="s">
        <v>142</v>
      </c>
      <c r="I66" s="70">
        <v>0</v>
      </c>
      <c r="J66" s="71">
        <v>0</v>
      </c>
      <c r="K66" s="70">
        <f t="shared" si="6"/>
        <v>0</v>
      </c>
      <c r="L66" s="72">
        <f t="shared" si="0"/>
        <v>44</v>
      </c>
      <c r="M66" s="70">
        <f t="shared" si="1"/>
        <v>44</v>
      </c>
      <c r="N66" s="139" t="s">
        <v>331</v>
      </c>
      <c r="O66" s="73"/>
      <c r="P66" s="44"/>
      <c r="Q66" s="45"/>
      <c r="R66" s="43"/>
      <c r="S66" s="44"/>
      <c r="T66" s="45"/>
      <c r="U66" s="74"/>
      <c r="V66" s="54"/>
      <c r="W66" s="75"/>
      <c r="X66" s="53"/>
      <c r="Y66" s="54"/>
      <c r="Z66" s="76"/>
      <c r="AA66" s="43"/>
      <c r="AB66" s="44"/>
      <c r="AC66" s="45"/>
      <c r="AD66" s="53" t="s">
        <v>46</v>
      </c>
      <c r="AE66" s="54">
        <v>7</v>
      </c>
      <c r="AF66" s="75"/>
      <c r="AG66" s="43"/>
      <c r="AH66" s="44"/>
      <c r="AI66" s="45"/>
      <c r="AJ66" s="73" t="s">
        <v>52</v>
      </c>
      <c r="AK66" s="44">
        <v>5</v>
      </c>
      <c r="AL66" s="77"/>
      <c r="AM66" s="78"/>
      <c r="AN66" s="79"/>
      <c r="AO66" s="80"/>
      <c r="AP66" s="81"/>
      <c r="AQ66" s="82"/>
      <c r="AR66" s="83"/>
      <c r="AS66" s="53" t="s">
        <v>52</v>
      </c>
      <c r="AT66" s="54">
        <v>8</v>
      </c>
      <c r="AU66" s="55"/>
      <c r="AV66" s="74" t="s">
        <v>52</v>
      </c>
      <c r="AW66" s="54">
        <v>12</v>
      </c>
      <c r="AX66" s="40">
        <v>2</v>
      </c>
      <c r="AY66" s="53"/>
      <c r="AZ66" s="54"/>
      <c r="BA66" s="55"/>
      <c r="BB66" s="74"/>
      <c r="BC66" s="54"/>
      <c r="BD66" s="55"/>
      <c r="BE66" s="84"/>
      <c r="BF66" s="84"/>
      <c r="BG66" s="84"/>
      <c r="BH66" s="85"/>
      <c r="BI66" s="86"/>
      <c r="BJ66" s="87"/>
      <c r="BK66" s="30"/>
      <c r="BL66" s="88"/>
      <c r="BM66" s="89"/>
      <c r="BN66" s="92"/>
      <c r="BO66" s="86"/>
      <c r="BP66" s="76"/>
      <c r="BQ66" s="53"/>
      <c r="BR66" s="54"/>
      <c r="BS66" s="55"/>
      <c r="BT66" s="66"/>
      <c r="BU66" s="88"/>
      <c r="BV66" s="87"/>
      <c r="BW66" s="85"/>
      <c r="BX66" s="86"/>
      <c r="BY66" s="89"/>
      <c r="BZ66" s="90"/>
      <c r="CA66" s="88"/>
      <c r="CB66" s="87"/>
      <c r="CC66" s="84" t="s">
        <v>49</v>
      </c>
      <c r="CD66" s="84">
        <v>9</v>
      </c>
      <c r="CE66" s="84">
        <v>1</v>
      </c>
      <c r="CF66" s="85"/>
      <c r="CG66" s="86"/>
      <c r="CH66" s="91"/>
      <c r="CI66" s="90"/>
      <c r="CJ66" s="88"/>
      <c r="CK66" s="87"/>
      <c r="CL66" s="85"/>
      <c r="CM66" s="86"/>
      <c r="CN66" s="91"/>
      <c r="CO66" s="85"/>
      <c r="CP66" s="86"/>
      <c r="CQ66" s="91"/>
      <c r="CR66" s="90"/>
      <c r="CS66" s="88"/>
      <c r="CT66" s="91"/>
    </row>
    <row r="67" spans="1:98" ht="15.6" x14ac:dyDescent="0.3">
      <c r="A67" s="27">
        <f t="shared" si="2"/>
        <v>62</v>
      </c>
      <c r="B67" s="27" t="s">
        <v>139</v>
      </c>
      <c r="C67" s="27" t="s">
        <v>139</v>
      </c>
      <c r="D67" s="28" t="s">
        <v>140</v>
      </c>
      <c r="E67" s="29" t="s">
        <v>47</v>
      </c>
      <c r="F67" s="29" t="s">
        <v>143</v>
      </c>
      <c r="G67" s="29">
        <v>2012</v>
      </c>
      <c r="H67" s="95" t="s">
        <v>45</v>
      </c>
      <c r="I67" s="70">
        <v>0</v>
      </c>
      <c r="J67" s="71">
        <v>0</v>
      </c>
      <c r="K67" s="70">
        <v>0</v>
      </c>
      <c r="L67" s="72">
        <f t="shared" si="0"/>
        <v>6</v>
      </c>
      <c r="M67" s="70">
        <f t="shared" si="1"/>
        <v>6</v>
      </c>
      <c r="N67" s="139" t="s">
        <v>331</v>
      </c>
      <c r="O67" s="73"/>
      <c r="P67" s="44"/>
      <c r="Q67" s="45"/>
      <c r="R67" s="43"/>
      <c r="S67" s="44"/>
      <c r="T67" s="45"/>
      <c r="U67" s="74"/>
      <c r="V67" s="54"/>
      <c r="W67" s="75"/>
      <c r="X67" s="53"/>
      <c r="Y67" s="54"/>
      <c r="Z67" s="76"/>
      <c r="AA67" s="43"/>
      <c r="AB67" s="44"/>
      <c r="AC67" s="45"/>
      <c r="AD67" s="53"/>
      <c r="AE67" s="54"/>
      <c r="AF67" s="75"/>
      <c r="AG67" s="43"/>
      <c r="AH67" s="44"/>
      <c r="AI67" s="45"/>
      <c r="AJ67" s="73"/>
      <c r="AK67" s="44"/>
      <c r="AL67" s="77"/>
      <c r="AM67" s="78"/>
      <c r="AN67" s="79"/>
      <c r="AO67" s="80"/>
      <c r="AP67" s="81"/>
      <c r="AQ67" s="82"/>
      <c r="AR67" s="83"/>
      <c r="AS67" s="53"/>
      <c r="AT67" s="54"/>
      <c r="AU67" s="55"/>
      <c r="AV67" s="74"/>
      <c r="AW67" s="54"/>
      <c r="AX67" s="40"/>
      <c r="AY67" s="53"/>
      <c r="AZ67" s="54"/>
      <c r="BA67" s="55"/>
      <c r="BB67" s="74"/>
      <c r="BC67" s="54"/>
      <c r="BD67" s="55"/>
      <c r="BE67" s="84" t="s">
        <v>49</v>
      </c>
      <c r="BF67" s="84">
        <v>6</v>
      </c>
      <c r="BG67" s="84"/>
      <c r="BH67" s="85"/>
      <c r="BI67" s="86"/>
      <c r="BJ67" s="87"/>
      <c r="BK67" s="30"/>
      <c r="BL67" s="88"/>
      <c r="BM67" s="89"/>
      <c r="BN67" s="92"/>
      <c r="BO67" s="86"/>
      <c r="BP67" s="76"/>
      <c r="BQ67" s="53"/>
      <c r="BR67" s="54"/>
      <c r="BS67" s="55"/>
      <c r="BT67" s="66"/>
      <c r="BU67" s="88"/>
      <c r="BV67" s="87"/>
      <c r="BW67" s="85"/>
      <c r="BX67" s="86"/>
      <c r="BY67" s="89"/>
      <c r="BZ67" s="90"/>
      <c r="CA67" s="88"/>
      <c r="CB67" s="87"/>
      <c r="CC67" s="84"/>
      <c r="CD67" s="84"/>
      <c r="CE67" s="84"/>
      <c r="CF67" s="85"/>
      <c r="CG67" s="86"/>
      <c r="CH67" s="91"/>
      <c r="CI67" s="90"/>
      <c r="CJ67" s="88"/>
      <c r="CK67" s="87"/>
      <c r="CL67" s="85"/>
      <c r="CM67" s="86"/>
      <c r="CN67" s="91"/>
      <c r="CO67" s="85"/>
      <c r="CP67" s="86"/>
      <c r="CQ67" s="91"/>
      <c r="CR67" s="90"/>
      <c r="CS67" s="88"/>
      <c r="CT67" s="91"/>
    </row>
    <row r="68" spans="1:98" ht="15.6" x14ac:dyDescent="0.3">
      <c r="A68" s="27">
        <f t="shared" si="2"/>
        <v>63</v>
      </c>
      <c r="B68" s="27" t="s">
        <v>139</v>
      </c>
      <c r="C68" s="27" t="s">
        <v>139</v>
      </c>
      <c r="D68" s="28" t="s">
        <v>140</v>
      </c>
      <c r="E68" s="29" t="s">
        <v>43</v>
      </c>
      <c r="F68" s="29" t="s">
        <v>144</v>
      </c>
      <c r="G68" s="29">
        <v>2012</v>
      </c>
      <c r="H68" s="30" t="s">
        <v>57</v>
      </c>
      <c r="I68" s="70">
        <v>0</v>
      </c>
      <c r="J68" s="71">
        <v>0</v>
      </c>
      <c r="K68" s="70">
        <f t="shared" ref="K68:K75" si="7">J68/4</f>
        <v>0</v>
      </c>
      <c r="L68" s="72">
        <f t="shared" si="0"/>
        <v>0</v>
      </c>
      <c r="M68" s="70">
        <f t="shared" si="1"/>
        <v>0</v>
      </c>
      <c r="N68" s="139" t="s">
        <v>329</v>
      </c>
      <c r="O68" s="73"/>
      <c r="P68" s="44"/>
      <c r="Q68" s="45"/>
      <c r="R68" s="43"/>
      <c r="S68" s="44"/>
      <c r="T68" s="45"/>
      <c r="U68" s="74"/>
      <c r="V68" s="54"/>
      <c r="W68" s="75"/>
      <c r="X68" s="53"/>
      <c r="Y68" s="54"/>
      <c r="Z68" s="76"/>
      <c r="AA68" s="43"/>
      <c r="AB68" s="44"/>
      <c r="AC68" s="45"/>
      <c r="AD68" s="53"/>
      <c r="AE68" s="54"/>
      <c r="AF68" s="75"/>
      <c r="AG68" s="43"/>
      <c r="AH68" s="44"/>
      <c r="AI68" s="45"/>
      <c r="AJ68" s="73"/>
      <c r="AK68" s="44"/>
      <c r="AL68" s="77"/>
      <c r="AM68" s="78"/>
      <c r="AN68" s="79"/>
      <c r="AO68" s="80"/>
      <c r="AP68" s="81"/>
      <c r="AQ68" s="82"/>
      <c r="AR68" s="83"/>
      <c r="AS68" s="53"/>
      <c r="AT68" s="54"/>
      <c r="AU68" s="55"/>
      <c r="AV68" s="74"/>
      <c r="AW68" s="54"/>
      <c r="AX68" s="40"/>
      <c r="AY68" s="53"/>
      <c r="AZ68" s="54"/>
      <c r="BA68" s="55"/>
      <c r="BB68" s="74"/>
      <c r="BC68" s="54"/>
      <c r="BD68" s="55"/>
      <c r="BE68" s="84"/>
      <c r="BF68" s="84"/>
      <c r="BG68" s="84"/>
      <c r="BH68" s="85"/>
      <c r="BI68" s="86"/>
      <c r="BJ68" s="87"/>
      <c r="BK68" s="30"/>
      <c r="BL68" s="88"/>
      <c r="BM68" s="89"/>
      <c r="BN68" s="92"/>
      <c r="BO68" s="86"/>
      <c r="BP68" s="76"/>
      <c r="BQ68" s="53"/>
      <c r="BR68" s="54"/>
      <c r="BS68" s="55"/>
      <c r="BT68" s="66"/>
      <c r="BU68" s="88"/>
      <c r="BV68" s="87"/>
      <c r="BW68" s="85"/>
      <c r="BX68" s="86"/>
      <c r="BY68" s="89"/>
      <c r="BZ68" s="90"/>
      <c r="CA68" s="88"/>
      <c r="CB68" s="87"/>
      <c r="CC68" s="84"/>
      <c r="CD68" s="84"/>
      <c r="CE68" s="84"/>
      <c r="CF68" s="85"/>
      <c r="CG68" s="86"/>
      <c r="CH68" s="91"/>
      <c r="CI68" s="90"/>
      <c r="CJ68" s="88"/>
      <c r="CK68" s="87"/>
      <c r="CL68" s="85"/>
      <c r="CM68" s="86"/>
      <c r="CN68" s="91"/>
      <c r="CO68" s="85"/>
      <c r="CP68" s="86"/>
      <c r="CQ68" s="91"/>
      <c r="CR68" s="90"/>
      <c r="CS68" s="88"/>
      <c r="CT68" s="91"/>
    </row>
    <row r="69" spans="1:98" ht="15.6" x14ac:dyDescent="0.3">
      <c r="A69" s="27">
        <f t="shared" si="2"/>
        <v>64</v>
      </c>
      <c r="B69" s="27" t="s">
        <v>139</v>
      </c>
      <c r="C69" s="27" t="s">
        <v>139</v>
      </c>
      <c r="D69" s="28" t="s">
        <v>140</v>
      </c>
      <c r="E69" s="29" t="s">
        <v>122</v>
      </c>
      <c r="F69" s="29" t="s">
        <v>145</v>
      </c>
      <c r="G69" s="29">
        <v>2012</v>
      </c>
      <c r="H69" s="105" t="s">
        <v>51</v>
      </c>
      <c r="I69" s="70">
        <v>0</v>
      </c>
      <c r="J69" s="71">
        <v>0</v>
      </c>
      <c r="K69" s="70">
        <f t="shared" si="7"/>
        <v>0</v>
      </c>
      <c r="L69" s="72">
        <f t="shared" si="0"/>
        <v>5</v>
      </c>
      <c r="M69" s="70">
        <f t="shared" si="1"/>
        <v>5</v>
      </c>
      <c r="N69" s="139" t="s">
        <v>331</v>
      </c>
      <c r="O69" s="73"/>
      <c r="P69" s="44"/>
      <c r="Q69" s="45"/>
      <c r="R69" s="43"/>
      <c r="S69" s="44"/>
      <c r="T69" s="45"/>
      <c r="U69" s="74"/>
      <c r="V69" s="54"/>
      <c r="W69" s="75"/>
      <c r="X69" s="53"/>
      <c r="Y69" s="54"/>
      <c r="Z69" s="76"/>
      <c r="AA69" s="43" t="s">
        <v>52</v>
      </c>
      <c r="AB69" s="44">
        <v>5</v>
      </c>
      <c r="AC69" s="45"/>
      <c r="AD69" s="53"/>
      <c r="AE69" s="54"/>
      <c r="AF69" s="75"/>
      <c r="AG69" s="43"/>
      <c r="AH69" s="44"/>
      <c r="AI69" s="45"/>
      <c r="AJ69" s="73"/>
      <c r="AK69" s="44"/>
      <c r="AL69" s="77"/>
      <c r="AM69" s="78"/>
      <c r="AN69" s="79"/>
      <c r="AO69" s="80"/>
      <c r="AP69" s="81"/>
      <c r="AQ69" s="82"/>
      <c r="AR69" s="83"/>
      <c r="AS69" s="53"/>
      <c r="AT69" s="54"/>
      <c r="AU69" s="55"/>
      <c r="AV69" s="74"/>
      <c r="AW69" s="54"/>
      <c r="AX69" s="40"/>
      <c r="AY69" s="53"/>
      <c r="AZ69" s="54"/>
      <c r="BA69" s="55"/>
      <c r="BB69" s="74"/>
      <c r="BC69" s="54"/>
      <c r="BD69" s="55"/>
      <c r="BE69" s="84"/>
      <c r="BF69" s="84"/>
      <c r="BG69" s="84"/>
      <c r="BH69" s="85"/>
      <c r="BI69" s="86"/>
      <c r="BJ69" s="87"/>
      <c r="BK69" s="30"/>
      <c r="BL69" s="88"/>
      <c r="BM69" s="89"/>
      <c r="BN69" s="92"/>
      <c r="BO69" s="86"/>
      <c r="BP69" s="76"/>
      <c r="BQ69" s="53"/>
      <c r="BR69" s="54"/>
      <c r="BS69" s="55"/>
      <c r="BT69" s="66"/>
      <c r="BU69" s="88"/>
      <c r="BV69" s="87"/>
      <c r="BW69" s="85"/>
      <c r="BX69" s="86"/>
      <c r="BY69" s="89"/>
      <c r="BZ69" s="90"/>
      <c r="CA69" s="88"/>
      <c r="CB69" s="87"/>
      <c r="CC69" s="84"/>
      <c r="CD69" s="84"/>
      <c r="CE69" s="84"/>
      <c r="CF69" s="85"/>
      <c r="CG69" s="86"/>
      <c r="CH69" s="91"/>
      <c r="CI69" s="90"/>
      <c r="CJ69" s="88"/>
      <c r="CK69" s="87"/>
      <c r="CL69" s="85"/>
      <c r="CM69" s="86"/>
      <c r="CN69" s="91"/>
      <c r="CO69" s="85"/>
      <c r="CP69" s="86"/>
      <c r="CQ69" s="91"/>
      <c r="CR69" s="90"/>
      <c r="CS69" s="88"/>
      <c r="CT69" s="91"/>
    </row>
    <row r="70" spans="1:98" ht="15.6" x14ac:dyDescent="0.3">
      <c r="A70" s="27">
        <f t="shared" si="2"/>
        <v>65</v>
      </c>
      <c r="B70" s="27" t="s">
        <v>139</v>
      </c>
      <c r="C70" s="27" t="s">
        <v>139</v>
      </c>
      <c r="D70" s="28" t="s">
        <v>140</v>
      </c>
      <c r="E70" s="110" t="s">
        <v>84</v>
      </c>
      <c r="F70" s="29" t="s">
        <v>146</v>
      </c>
      <c r="G70" s="29">
        <v>2013</v>
      </c>
      <c r="H70" s="95" t="s">
        <v>57</v>
      </c>
      <c r="I70" s="70">
        <v>0</v>
      </c>
      <c r="J70" s="71">
        <v>0</v>
      </c>
      <c r="K70" s="70">
        <f t="shared" si="7"/>
        <v>0</v>
      </c>
      <c r="L70" s="72">
        <f t="shared" ref="L70:L133" si="8">SUM(O70:CT70)</f>
        <v>5</v>
      </c>
      <c r="M70" s="70">
        <f t="shared" si="1"/>
        <v>5</v>
      </c>
      <c r="N70" s="139" t="s">
        <v>331</v>
      </c>
      <c r="O70" s="73"/>
      <c r="P70" s="44"/>
      <c r="Q70" s="45"/>
      <c r="R70" s="43"/>
      <c r="S70" s="44"/>
      <c r="T70" s="45"/>
      <c r="U70" s="74"/>
      <c r="V70" s="54"/>
      <c r="W70" s="75"/>
      <c r="X70" s="53"/>
      <c r="Y70" s="54"/>
      <c r="Z70" s="76"/>
      <c r="AA70" s="43" t="s">
        <v>52</v>
      </c>
      <c r="AB70" s="44">
        <v>5</v>
      </c>
      <c r="AC70" s="45"/>
      <c r="AD70" s="53"/>
      <c r="AE70" s="54"/>
      <c r="AF70" s="75"/>
      <c r="AG70" s="43"/>
      <c r="AH70" s="44"/>
      <c r="AI70" s="45"/>
      <c r="AJ70" s="73"/>
      <c r="AK70" s="44"/>
      <c r="AL70" s="77"/>
      <c r="AM70" s="78"/>
      <c r="AN70" s="79"/>
      <c r="AO70" s="80"/>
      <c r="AP70" s="81"/>
      <c r="AQ70" s="82"/>
      <c r="AR70" s="83"/>
      <c r="AS70" s="53"/>
      <c r="AT70" s="54"/>
      <c r="AU70" s="55"/>
      <c r="AV70" s="74"/>
      <c r="AW70" s="54"/>
      <c r="AX70" s="40"/>
      <c r="AY70" s="53"/>
      <c r="AZ70" s="54"/>
      <c r="BA70" s="55"/>
      <c r="BB70" s="74"/>
      <c r="BC70" s="54"/>
      <c r="BD70" s="55"/>
      <c r="BE70" s="84"/>
      <c r="BF70" s="84"/>
      <c r="BG70" s="84"/>
      <c r="BH70" s="85"/>
      <c r="BI70" s="86"/>
      <c r="BJ70" s="87"/>
      <c r="BK70" s="30"/>
      <c r="BL70" s="88"/>
      <c r="BM70" s="89"/>
      <c r="BN70" s="92"/>
      <c r="BO70" s="86"/>
      <c r="BP70" s="76"/>
      <c r="BQ70" s="53"/>
      <c r="BR70" s="54"/>
      <c r="BS70" s="55"/>
      <c r="BT70" s="66"/>
      <c r="BU70" s="88"/>
      <c r="BV70" s="87"/>
      <c r="BW70" s="85"/>
      <c r="BX70" s="86"/>
      <c r="BY70" s="89"/>
      <c r="BZ70" s="90"/>
      <c r="CA70" s="88"/>
      <c r="CB70" s="87"/>
      <c r="CC70" s="84"/>
      <c r="CD70" s="84"/>
      <c r="CE70" s="84"/>
      <c r="CF70" s="85"/>
      <c r="CG70" s="86"/>
      <c r="CH70" s="91"/>
      <c r="CI70" s="90"/>
      <c r="CJ70" s="88"/>
      <c r="CK70" s="87"/>
      <c r="CL70" s="85"/>
      <c r="CM70" s="86"/>
      <c r="CN70" s="91"/>
      <c r="CO70" s="85"/>
      <c r="CP70" s="86"/>
      <c r="CQ70" s="91"/>
      <c r="CR70" s="90"/>
      <c r="CS70" s="88"/>
      <c r="CT70" s="91"/>
    </row>
    <row r="71" spans="1:98" ht="15.6" x14ac:dyDescent="0.3">
      <c r="A71" s="27">
        <f t="shared" si="2"/>
        <v>66</v>
      </c>
      <c r="B71" s="27" t="s">
        <v>139</v>
      </c>
      <c r="C71" s="171" t="s">
        <v>205</v>
      </c>
      <c r="D71" s="28" t="s">
        <v>147</v>
      </c>
      <c r="E71" s="29" t="s">
        <v>69</v>
      </c>
      <c r="F71" s="29" t="s">
        <v>148</v>
      </c>
      <c r="G71" s="29">
        <v>2011</v>
      </c>
      <c r="H71" s="100" t="s">
        <v>103</v>
      </c>
      <c r="I71" s="70">
        <v>0</v>
      </c>
      <c r="J71" s="71">
        <v>0.25</v>
      </c>
      <c r="K71" s="70">
        <f t="shared" si="7"/>
        <v>6.25E-2</v>
      </c>
      <c r="L71" s="72">
        <f t="shared" si="8"/>
        <v>0</v>
      </c>
      <c r="M71" s="70">
        <f t="shared" si="1"/>
        <v>6.25E-2</v>
      </c>
      <c r="N71" s="139" t="s">
        <v>335</v>
      </c>
      <c r="O71" s="73"/>
      <c r="P71" s="44"/>
      <c r="Q71" s="45"/>
      <c r="R71" s="43"/>
      <c r="S71" s="44"/>
      <c r="T71" s="45"/>
      <c r="U71" s="74"/>
      <c r="V71" s="54"/>
      <c r="W71" s="75"/>
      <c r="X71" s="53"/>
      <c r="Y71" s="54"/>
      <c r="Z71" s="76"/>
      <c r="AA71" s="43"/>
      <c r="AB71" s="44"/>
      <c r="AC71" s="45"/>
      <c r="AD71" s="53" t="s">
        <v>88</v>
      </c>
      <c r="AE71" s="54">
        <v>0</v>
      </c>
      <c r="AF71" s="75"/>
      <c r="AG71" s="43"/>
      <c r="AH71" s="44"/>
      <c r="AI71" s="45"/>
      <c r="AJ71" s="73"/>
      <c r="AK71" s="44"/>
      <c r="AL71" s="77"/>
      <c r="AM71" s="78"/>
      <c r="AN71" s="79"/>
      <c r="AO71" s="80"/>
      <c r="AP71" s="81"/>
      <c r="AQ71" s="82"/>
      <c r="AR71" s="83"/>
      <c r="AS71" s="53"/>
      <c r="AT71" s="54"/>
      <c r="AU71" s="55"/>
      <c r="AV71" s="74"/>
      <c r="AW71" s="54"/>
      <c r="AX71" s="40"/>
      <c r="AY71" s="53"/>
      <c r="AZ71" s="54"/>
      <c r="BA71" s="55"/>
      <c r="BB71" s="74"/>
      <c r="BC71" s="54"/>
      <c r="BD71" s="55"/>
      <c r="BE71" s="84"/>
      <c r="BF71" s="84"/>
      <c r="BG71" s="84"/>
      <c r="BH71" s="85"/>
      <c r="BI71" s="86"/>
      <c r="BJ71" s="87"/>
      <c r="BK71" s="30"/>
      <c r="BL71" s="88"/>
      <c r="BM71" s="89"/>
      <c r="BN71" s="92"/>
      <c r="BO71" s="86"/>
      <c r="BP71" s="76"/>
      <c r="BQ71" s="53"/>
      <c r="BR71" s="54"/>
      <c r="BS71" s="55"/>
      <c r="BT71" s="66"/>
      <c r="BU71" s="88"/>
      <c r="BV71" s="87"/>
      <c r="BW71" s="85"/>
      <c r="BX71" s="86"/>
      <c r="BY71" s="89"/>
      <c r="BZ71" s="90"/>
      <c r="CA71" s="88"/>
      <c r="CB71" s="87"/>
      <c r="CC71" s="84"/>
      <c r="CD71" s="84"/>
      <c r="CE71" s="84"/>
      <c r="CF71" s="85"/>
      <c r="CG71" s="86"/>
      <c r="CH71" s="91"/>
      <c r="CI71" s="90"/>
      <c r="CJ71" s="88"/>
      <c r="CK71" s="87"/>
      <c r="CL71" s="85"/>
      <c r="CM71" s="86"/>
      <c r="CN71" s="91"/>
      <c r="CO71" s="85"/>
      <c r="CP71" s="86"/>
      <c r="CQ71" s="91"/>
      <c r="CR71" s="90"/>
      <c r="CS71" s="88"/>
      <c r="CT71" s="91"/>
    </row>
    <row r="72" spans="1:98" ht="15.6" x14ac:dyDescent="0.3">
      <c r="A72" s="27">
        <f t="shared" si="2"/>
        <v>67</v>
      </c>
      <c r="B72" s="27" t="s">
        <v>139</v>
      </c>
      <c r="C72" s="27" t="s">
        <v>139</v>
      </c>
      <c r="D72" s="28" t="s">
        <v>147</v>
      </c>
      <c r="E72" s="29" t="s">
        <v>122</v>
      </c>
      <c r="F72" s="29" t="s">
        <v>149</v>
      </c>
      <c r="G72" s="29">
        <v>2012</v>
      </c>
      <c r="H72" s="105" t="s">
        <v>63</v>
      </c>
      <c r="I72" s="97">
        <v>33</v>
      </c>
      <c r="J72" s="71">
        <v>33.5</v>
      </c>
      <c r="K72" s="70">
        <f t="shared" si="7"/>
        <v>8.375</v>
      </c>
      <c r="L72" s="72">
        <f t="shared" si="8"/>
        <v>17</v>
      </c>
      <c r="M72" s="70">
        <f t="shared" si="1"/>
        <v>25.375</v>
      </c>
      <c r="N72" s="139" t="s">
        <v>331</v>
      </c>
      <c r="O72" s="73"/>
      <c r="P72" s="44"/>
      <c r="Q72" s="45"/>
      <c r="R72" s="43"/>
      <c r="S72" s="44"/>
      <c r="T72" s="45"/>
      <c r="U72" s="74"/>
      <c r="V72" s="54"/>
      <c r="W72" s="75"/>
      <c r="X72" s="53"/>
      <c r="Y72" s="54"/>
      <c r="Z72" s="76"/>
      <c r="AA72" s="43" t="s">
        <v>52</v>
      </c>
      <c r="AB72" s="44">
        <v>5</v>
      </c>
      <c r="AC72" s="45"/>
      <c r="AD72" s="53" t="s">
        <v>49</v>
      </c>
      <c r="AE72" s="54">
        <v>3</v>
      </c>
      <c r="AF72" s="75"/>
      <c r="AG72" s="43"/>
      <c r="AH72" s="44"/>
      <c r="AI72" s="45"/>
      <c r="AJ72" s="73" t="s">
        <v>79</v>
      </c>
      <c r="AK72" s="44">
        <v>0</v>
      </c>
      <c r="AL72" s="77"/>
      <c r="AM72" s="78"/>
      <c r="AN72" s="79"/>
      <c r="AO72" s="80"/>
      <c r="AP72" s="81"/>
      <c r="AQ72" s="82"/>
      <c r="AR72" s="83"/>
      <c r="AS72" s="53" t="s">
        <v>49</v>
      </c>
      <c r="AT72" s="54">
        <v>6</v>
      </c>
      <c r="AU72" s="55"/>
      <c r="AV72" s="74" t="s">
        <v>150</v>
      </c>
      <c r="AW72" s="54">
        <v>0</v>
      </c>
      <c r="AX72" s="40"/>
      <c r="AY72" s="53"/>
      <c r="AZ72" s="54"/>
      <c r="BA72" s="55"/>
      <c r="BB72" s="74"/>
      <c r="BC72" s="54"/>
      <c r="BD72" s="55"/>
      <c r="BE72" s="84"/>
      <c r="BF72" s="84"/>
      <c r="BG72" s="84"/>
      <c r="BH72" s="85" t="s">
        <v>49</v>
      </c>
      <c r="BI72" s="86">
        <v>3</v>
      </c>
      <c r="BJ72" s="87"/>
      <c r="BK72" s="30"/>
      <c r="BL72" s="88"/>
      <c r="BM72" s="89"/>
      <c r="BN72" s="92"/>
      <c r="BO72" s="86"/>
      <c r="BP72" s="76"/>
      <c r="BQ72" s="53"/>
      <c r="BR72" s="54"/>
      <c r="BS72" s="55"/>
      <c r="BT72" s="66"/>
      <c r="BU72" s="88"/>
      <c r="BV72" s="87"/>
      <c r="BW72" s="85" t="s">
        <v>79</v>
      </c>
      <c r="BX72" s="86">
        <v>0</v>
      </c>
      <c r="BY72" s="89"/>
      <c r="BZ72" s="90"/>
      <c r="CA72" s="88"/>
      <c r="CB72" s="87"/>
      <c r="CC72" s="84" t="s">
        <v>150</v>
      </c>
      <c r="CD72" s="84">
        <v>0</v>
      </c>
      <c r="CE72" s="84"/>
      <c r="CF72" s="85" t="s">
        <v>108</v>
      </c>
      <c r="CG72" s="86">
        <v>0</v>
      </c>
      <c r="CH72" s="91">
        <v>0</v>
      </c>
      <c r="CI72" s="90"/>
      <c r="CJ72" s="88"/>
      <c r="CK72" s="87"/>
      <c r="CL72" s="85"/>
      <c r="CM72" s="86"/>
      <c r="CN72" s="91"/>
      <c r="CO72" s="85"/>
      <c r="CP72" s="86"/>
      <c r="CQ72" s="91"/>
      <c r="CR72" s="90"/>
      <c r="CS72" s="88"/>
      <c r="CT72" s="91"/>
    </row>
    <row r="73" spans="1:98" ht="15.6" x14ac:dyDescent="0.3">
      <c r="A73" s="27">
        <f t="shared" si="2"/>
        <v>68</v>
      </c>
      <c r="B73" s="27" t="s">
        <v>139</v>
      </c>
      <c r="C73" s="27" t="s">
        <v>139</v>
      </c>
      <c r="D73" s="28" t="s">
        <v>147</v>
      </c>
      <c r="E73" s="29" t="s">
        <v>43</v>
      </c>
      <c r="F73" s="29" t="s">
        <v>151</v>
      </c>
      <c r="G73" s="29">
        <v>2013</v>
      </c>
      <c r="H73" s="100" t="s">
        <v>103</v>
      </c>
      <c r="I73" s="70">
        <v>18</v>
      </c>
      <c r="J73" s="71">
        <v>19</v>
      </c>
      <c r="K73" s="70">
        <f t="shared" si="7"/>
        <v>4.75</v>
      </c>
      <c r="L73" s="72">
        <f t="shared" si="8"/>
        <v>7</v>
      </c>
      <c r="M73" s="70">
        <f t="shared" si="1"/>
        <v>11.75</v>
      </c>
      <c r="N73" s="139" t="s">
        <v>335</v>
      </c>
      <c r="O73" s="73"/>
      <c r="P73" s="44"/>
      <c r="Q73" s="45"/>
      <c r="R73" s="43"/>
      <c r="S73" s="44"/>
      <c r="T73" s="45"/>
      <c r="U73" s="74"/>
      <c r="V73" s="54"/>
      <c r="W73" s="75"/>
      <c r="X73" s="53"/>
      <c r="Y73" s="54"/>
      <c r="Z73" s="76"/>
      <c r="AA73" s="43" t="s">
        <v>49</v>
      </c>
      <c r="AB73" s="44">
        <v>3</v>
      </c>
      <c r="AC73" s="45"/>
      <c r="AD73" s="53" t="s">
        <v>79</v>
      </c>
      <c r="AE73" s="54">
        <v>0</v>
      </c>
      <c r="AF73" s="75"/>
      <c r="AG73" s="43"/>
      <c r="AH73" s="44"/>
      <c r="AI73" s="45"/>
      <c r="AJ73" s="73" t="s">
        <v>86</v>
      </c>
      <c r="AK73" s="44">
        <v>0</v>
      </c>
      <c r="AL73" s="77"/>
      <c r="AM73" s="78"/>
      <c r="AN73" s="79"/>
      <c r="AO73" s="80"/>
      <c r="AP73" s="81"/>
      <c r="AQ73" s="82"/>
      <c r="AR73" s="83"/>
      <c r="AS73" s="53"/>
      <c r="AT73" s="54"/>
      <c r="AU73" s="55"/>
      <c r="AV73" s="74" t="s">
        <v>152</v>
      </c>
      <c r="AW73" s="54">
        <v>0</v>
      </c>
      <c r="AX73" s="40"/>
      <c r="AY73" s="53"/>
      <c r="AZ73" s="54"/>
      <c r="BA73" s="55"/>
      <c r="BB73" s="74"/>
      <c r="BC73" s="54"/>
      <c r="BD73" s="55"/>
      <c r="BE73" s="84"/>
      <c r="BF73" s="84"/>
      <c r="BG73" s="84"/>
      <c r="BH73" s="85" t="s">
        <v>49</v>
      </c>
      <c r="BI73" s="86">
        <v>3</v>
      </c>
      <c r="BJ73" s="87"/>
      <c r="BK73" s="30"/>
      <c r="BL73" s="88"/>
      <c r="BM73" s="89"/>
      <c r="BN73" s="92"/>
      <c r="BO73" s="86"/>
      <c r="BP73" s="76"/>
      <c r="BQ73" s="53"/>
      <c r="BR73" s="54"/>
      <c r="BS73" s="55"/>
      <c r="BT73" s="66"/>
      <c r="BU73" s="88"/>
      <c r="BV73" s="87"/>
      <c r="BW73" s="85" t="s">
        <v>108</v>
      </c>
      <c r="BX73" s="86">
        <v>0</v>
      </c>
      <c r="BY73" s="89">
        <v>1</v>
      </c>
      <c r="BZ73" s="90"/>
      <c r="CA73" s="88"/>
      <c r="CB73" s="87"/>
      <c r="CC73" s="84"/>
      <c r="CD73" s="84"/>
      <c r="CE73" s="84"/>
      <c r="CF73" s="85" t="s">
        <v>88</v>
      </c>
      <c r="CG73" s="86">
        <v>0</v>
      </c>
      <c r="CH73" s="91">
        <v>0</v>
      </c>
      <c r="CI73" s="90"/>
      <c r="CJ73" s="88"/>
      <c r="CK73" s="87"/>
      <c r="CL73" s="85"/>
      <c r="CM73" s="86"/>
      <c r="CN73" s="91"/>
      <c r="CO73" s="85"/>
      <c r="CP73" s="86"/>
      <c r="CQ73" s="91"/>
      <c r="CR73" s="90"/>
      <c r="CS73" s="88"/>
      <c r="CT73" s="91"/>
    </row>
    <row r="74" spans="1:98" ht="15.6" x14ac:dyDescent="0.3">
      <c r="A74" s="27">
        <f t="shared" si="2"/>
        <v>69</v>
      </c>
      <c r="B74" s="27" t="s">
        <v>139</v>
      </c>
      <c r="C74" s="171" t="s">
        <v>205</v>
      </c>
      <c r="D74" s="28" t="s">
        <v>147</v>
      </c>
      <c r="E74" s="29" t="s">
        <v>66</v>
      </c>
      <c r="F74" s="29" t="s">
        <v>153</v>
      </c>
      <c r="G74" s="29">
        <v>2011</v>
      </c>
      <c r="H74" s="100" t="s">
        <v>103</v>
      </c>
      <c r="I74" s="70">
        <v>0</v>
      </c>
      <c r="J74" s="71">
        <v>1.25</v>
      </c>
      <c r="K74" s="70">
        <f t="shared" si="7"/>
        <v>0.3125</v>
      </c>
      <c r="L74" s="72">
        <f t="shared" si="8"/>
        <v>0</v>
      </c>
      <c r="M74" s="70">
        <f t="shared" si="1"/>
        <v>0.3125</v>
      </c>
      <c r="N74" s="139" t="s">
        <v>329</v>
      </c>
      <c r="O74" s="73"/>
      <c r="P74" s="44"/>
      <c r="Q74" s="45"/>
      <c r="R74" s="43"/>
      <c r="S74" s="44"/>
      <c r="T74" s="45"/>
      <c r="U74" s="74"/>
      <c r="V74" s="54"/>
      <c r="W74" s="75"/>
      <c r="X74" s="53"/>
      <c r="Y74" s="54"/>
      <c r="Z74" s="76"/>
      <c r="AA74" s="43"/>
      <c r="AB74" s="44"/>
      <c r="AC74" s="45"/>
      <c r="AD74" s="53"/>
      <c r="AE74" s="54"/>
      <c r="AF74" s="75"/>
      <c r="AG74" s="43"/>
      <c r="AH74" s="44"/>
      <c r="AI74" s="45"/>
      <c r="AJ74" s="73"/>
      <c r="AK74" s="44"/>
      <c r="AL74" s="77"/>
      <c r="AM74" s="78"/>
      <c r="AN74" s="79"/>
      <c r="AO74" s="80"/>
      <c r="AP74" s="81"/>
      <c r="AQ74" s="82"/>
      <c r="AR74" s="83"/>
      <c r="AS74" s="53"/>
      <c r="AT74" s="54"/>
      <c r="AU74" s="55"/>
      <c r="AV74" s="74"/>
      <c r="AW74" s="54"/>
      <c r="AX74" s="40"/>
      <c r="AY74" s="53"/>
      <c r="AZ74" s="54"/>
      <c r="BA74" s="55"/>
      <c r="BB74" s="74"/>
      <c r="BC74" s="54"/>
      <c r="BD74" s="55"/>
      <c r="BE74" s="84"/>
      <c r="BF74" s="84"/>
      <c r="BG74" s="84"/>
      <c r="BH74" s="85"/>
      <c r="BI74" s="86"/>
      <c r="BJ74" s="87"/>
      <c r="BK74" s="30"/>
      <c r="BL74" s="88"/>
      <c r="BM74" s="89"/>
      <c r="BN74" s="92"/>
      <c r="BO74" s="86"/>
      <c r="BP74" s="76"/>
      <c r="BQ74" s="53"/>
      <c r="BR74" s="54"/>
      <c r="BS74" s="55"/>
      <c r="BT74" s="66"/>
      <c r="BU74" s="88"/>
      <c r="BV74" s="87"/>
      <c r="BW74" s="85"/>
      <c r="BX74" s="86"/>
      <c r="BY74" s="89"/>
      <c r="BZ74" s="90"/>
      <c r="CA74" s="88"/>
      <c r="CB74" s="87"/>
      <c r="CC74" s="84"/>
      <c r="CD74" s="84"/>
      <c r="CE74" s="84"/>
      <c r="CF74" s="85"/>
      <c r="CG74" s="86"/>
      <c r="CH74" s="91"/>
      <c r="CI74" s="90"/>
      <c r="CJ74" s="88"/>
      <c r="CK74" s="87"/>
      <c r="CL74" s="85"/>
      <c r="CM74" s="86"/>
      <c r="CN74" s="91"/>
      <c r="CO74" s="85"/>
      <c r="CP74" s="86"/>
      <c r="CQ74" s="91"/>
      <c r="CR74" s="90"/>
      <c r="CS74" s="88"/>
      <c r="CT74" s="91"/>
    </row>
    <row r="75" spans="1:98" ht="15.6" x14ac:dyDescent="0.3">
      <c r="A75" s="27">
        <f t="shared" si="2"/>
        <v>70</v>
      </c>
      <c r="B75" s="27" t="s">
        <v>139</v>
      </c>
      <c r="C75" s="27" t="s">
        <v>139</v>
      </c>
      <c r="D75" s="28" t="s">
        <v>147</v>
      </c>
      <c r="E75" s="29" t="s">
        <v>47</v>
      </c>
      <c r="F75" s="29" t="s">
        <v>154</v>
      </c>
      <c r="G75" s="29">
        <v>2012</v>
      </c>
      <c r="H75" s="30" t="s">
        <v>61</v>
      </c>
      <c r="I75" s="70">
        <v>0</v>
      </c>
      <c r="J75" s="71">
        <v>0</v>
      </c>
      <c r="K75" s="70">
        <f t="shared" si="7"/>
        <v>0</v>
      </c>
      <c r="L75" s="72">
        <f t="shared" si="8"/>
        <v>8</v>
      </c>
      <c r="M75" s="70">
        <f t="shared" si="1"/>
        <v>8</v>
      </c>
      <c r="N75" s="139" t="s">
        <v>331</v>
      </c>
      <c r="O75" s="73"/>
      <c r="P75" s="44"/>
      <c r="Q75" s="45"/>
      <c r="R75" s="43"/>
      <c r="S75" s="44"/>
      <c r="T75" s="45"/>
      <c r="U75" s="74"/>
      <c r="V75" s="54"/>
      <c r="W75" s="75"/>
      <c r="X75" s="53"/>
      <c r="Y75" s="54"/>
      <c r="Z75" s="76"/>
      <c r="AA75" s="43"/>
      <c r="AB75" s="44"/>
      <c r="AC75" s="45"/>
      <c r="AD75" s="53"/>
      <c r="AE75" s="54"/>
      <c r="AF75" s="75"/>
      <c r="AG75" s="43"/>
      <c r="AH75" s="44"/>
      <c r="AI75" s="45"/>
      <c r="AJ75" s="73" t="s">
        <v>86</v>
      </c>
      <c r="AK75" s="44">
        <v>0</v>
      </c>
      <c r="AL75" s="77"/>
      <c r="AM75" s="78"/>
      <c r="AN75" s="79"/>
      <c r="AO75" s="80"/>
      <c r="AP75" s="81"/>
      <c r="AQ75" s="82"/>
      <c r="AR75" s="83"/>
      <c r="AS75" s="53"/>
      <c r="AT75" s="54"/>
      <c r="AU75" s="55"/>
      <c r="AV75" s="74"/>
      <c r="AW75" s="54"/>
      <c r="AX75" s="40"/>
      <c r="AY75" s="53"/>
      <c r="AZ75" s="54"/>
      <c r="BA75" s="55"/>
      <c r="BB75" s="74"/>
      <c r="BC75" s="54"/>
      <c r="BD75" s="55"/>
      <c r="BE75" s="84"/>
      <c r="BF75" s="84"/>
      <c r="BG75" s="84"/>
      <c r="BH75" s="85" t="s">
        <v>52</v>
      </c>
      <c r="BI75" s="86">
        <v>5</v>
      </c>
      <c r="BJ75" s="87"/>
      <c r="BK75" s="30"/>
      <c r="BL75" s="88"/>
      <c r="BM75" s="89"/>
      <c r="BN75" s="92"/>
      <c r="BO75" s="86"/>
      <c r="BP75" s="76"/>
      <c r="BQ75" s="53"/>
      <c r="BR75" s="54"/>
      <c r="BS75" s="55"/>
      <c r="BT75" s="66"/>
      <c r="BU75" s="88"/>
      <c r="BV75" s="87"/>
      <c r="BW75" s="85" t="s">
        <v>49</v>
      </c>
      <c r="BX75" s="86">
        <v>3</v>
      </c>
      <c r="BY75" s="89"/>
      <c r="BZ75" s="90"/>
      <c r="CA75" s="88"/>
      <c r="CB75" s="87"/>
      <c r="CC75" s="84"/>
      <c r="CD75" s="84"/>
      <c r="CE75" s="84"/>
      <c r="CF75" s="85"/>
      <c r="CG75" s="86"/>
      <c r="CH75" s="91"/>
      <c r="CI75" s="90"/>
      <c r="CJ75" s="88"/>
      <c r="CK75" s="87"/>
      <c r="CL75" s="85"/>
      <c r="CM75" s="86"/>
      <c r="CN75" s="91"/>
      <c r="CO75" s="85"/>
      <c r="CP75" s="86"/>
      <c r="CQ75" s="91"/>
      <c r="CR75" s="90"/>
      <c r="CS75" s="88"/>
      <c r="CT75" s="91"/>
    </row>
    <row r="76" spans="1:98" ht="15.6" x14ac:dyDescent="0.3">
      <c r="A76" s="27"/>
      <c r="B76" s="27" t="s">
        <v>139</v>
      </c>
      <c r="C76" s="171" t="s">
        <v>205</v>
      </c>
      <c r="D76" s="28" t="s">
        <v>147</v>
      </c>
      <c r="E76" s="29" t="s">
        <v>112</v>
      </c>
      <c r="F76" s="106" t="s">
        <v>155</v>
      </c>
      <c r="G76" s="29">
        <v>2011</v>
      </c>
      <c r="H76" s="100" t="s">
        <v>71</v>
      </c>
      <c r="I76" s="70">
        <v>0</v>
      </c>
      <c r="J76" s="71">
        <v>0</v>
      </c>
      <c r="K76" s="70">
        <f t="shared" ref="K76" si="9">J76/4</f>
        <v>0</v>
      </c>
      <c r="L76" s="72">
        <f t="shared" si="8"/>
        <v>0</v>
      </c>
      <c r="M76" s="70">
        <f>K76+L76</f>
        <v>0</v>
      </c>
      <c r="N76" s="139" t="s">
        <v>335</v>
      </c>
      <c r="O76" s="73"/>
      <c r="P76" s="44"/>
      <c r="Q76" s="45"/>
      <c r="R76" s="43"/>
      <c r="S76" s="44"/>
      <c r="T76" s="45"/>
      <c r="U76" s="74"/>
      <c r="V76" s="54"/>
      <c r="W76" s="75"/>
      <c r="X76" s="53"/>
      <c r="Y76" s="54"/>
      <c r="Z76" s="76"/>
      <c r="AA76" s="43"/>
      <c r="AB76" s="44"/>
      <c r="AC76" s="45"/>
      <c r="AD76" s="53"/>
      <c r="AE76" s="54"/>
      <c r="AF76" s="75"/>
      <c r="AG76" s="43"/>
      <c r="AH76" s="44"/>
      <c r="AI76" s="45"/>
      <c r="AJ76" s="73"/>
      <c r="AK76" s="44"/>
      <c r="AL76" s="77"/>
      <c r="AM76" s="78"/>
      <c r="AN76" s="79"/>
      <c r="AO76" s="80"/>
      <c r="AP76" s="81"/>
      <c r="AQ76" s="82"/>
      <c r="AR76" s="83"/>
      <c r="AS76" s="53"/>
      <c r="AT76" s="54"/>
      <c r="AU76" s="55"/>
      <c r="AV76" s="74"/>
      <c r="AW76" s="54"/>
      <c r="AX76" s="40"/>
      <c r="AY76" s="53"/>
      <c r="AZ76" s="54"/>
      <c r="BA76" s="55"/>
      <c r="BB76" s="74"/>
      <c r="BC76" s="54"/>
      <c r="BD76" s="55"/>
      <c r="BE76" s="84"/>
      <c r="BF76" s="84"/>
      <c r="BG76" s="84"/>
      <c r="BH76" s="85"/>
      <c r="BI76" s="86"/>
      <c r="BJ76" s="87"/>
      <c r="BK76" s="30"/>
      <c r="BL76" s="88"/>
      <c r="BM76" s="89"/>
      <c r="BN76" s="92"/>
      <c r="BO76" s="86"/>
      <c r="BP76" s="76"/>
      <c r="BQ76" s="53"/>
      <c r="BR76" s="54"/>
      <c r="BS76" s="55"/>
      <c r="BT76" s="66"/>
      <c r="BU76" s="88"/>
      <c r="BV76" s="87"/>
      <c r="BW76" s="85"/>
      <c r="BX76" s="86"/>
      <c r="BY76" s="89"/>
      <c r="BZ76" s="90"/>
      <c r="CA76" s="88"/>
      <c r="CB76" s="87"/>
      <c r="CC76" s="84"/>
      <c r="CD76" s="84"/>
      <c r="CE76" s="84"/>
      <c r="CF76" s="85" t="s">
        <v>94</v>
      </c>
      <c r="CG76" s="86">
        <v>0</v>
      </c>
      <c r="CH76" s="91">
        <v>0</v>
      </c>
      <c r="CI76" s="90"/>
      <c r="CJ76" s="88"/>
      <c r="CK76" s="87"/>
      <c r="CL76" s="85"/>
      <c r="CM76" s="86"/>
      <c r="CN76" s="91"/>
      <c r="CO76" s="85"/>
      <c r="CP76" s="86"/>
      <c r="CQ76" s="91"/>
      <c r="CR76" s="90"/>
      <c r="CS76" s="88"/>
      <c r="CT76" s="91"/>
    </row>
    <row r="77" spans="1:98" ht="15.6" x14ac:dyDescent="0.3">
      <c r="A77" s="27">
        <f>A75+1</f>
        <v>71</v>
      </c>
      <c r="B77" s="27" t="s">
        <v>139</v>
      </c>
      <c r="C77" s="27" t="s">
        <v>139</v>
      </c>
      <c r="D77" s="28" t="s">
        <v>147</v>
      </c>
      <c r="E77" s="29" t="s">
        <v>66</v>
      </c>
      <c r="F77" s="29" t="s">
        <v>156</v>
      </c>
      <c r="G77" s="29">
        <v>2012</v>
      </c>
      <c r="H77" s="100" t="s">
        <v>103</v>
      </c>
      <c r="I77" s="70">
        <v>8</v>
      </c>
      <c r="J77" s="71">
        <v>8</v>
      </c>
      <c r="K77" s="70">
        <f t="shared" ref="K77:K84" si="10">J77/4</f>
        <v>2</v>
      </c>
      <c r="L77" s="72">
        <f t="shared" si="8"/>
        <v>3</v>
      </c>
      <c r="M77" s="70">
        <f t="shared" ref="M77:M207" si="11">K77+L77</f>
        <v>5</v>
      </c>
      <c r="N77" s="139" t="s">
        <v>335</v>
      </c>
      <c r="O77" s="73"/>
      <c r="P77" s="44"/>
      <c r="Q77" s="45"/>
      <c r="R77" s="43"/>
      <c r="S77" s="44"/>
      <c r="T77" s="45"/>
      <c r="U77" s="74"/>
      <c r="V77" s="54"/>
      <c r="W77" s="75"/>
      <c r="X77" s="53"/>
      <c r="Y77" s="54"/>
      <c r="Z77" s="76"/>
      <c r="AA77" s="43" t="s">
        <v>79</v>
      </c>
      <c r="AB77" s="44">
        <v>0</v>
      </c>
      <c r="AC77" s="45"/>
      <c r="AD77" s="53" t="s">
        <v>86</v>
      </c>
      <c r="AE77" s="54">
        <v>0</v>
      </c>
      <c r="AF77" s="75"/>
      <c r="AG77" s="43"/>
      <c r="AH77" s="44"/>
      <c r="AI77" s="45"/>
      <c r="AJ77" s="73" t="s">
        <v>94</v>
      </c>
      <c r="AK77" s="44">
        <v>0</v>
      </c>
      <c r="AL77" s="77"/>
      <c r="AM77" s="78"/>
      <c r="AN77" s="79"/>
      <c r="AO77" s="80"/>
      <c r="AP77" s="81"/>
      <c r="AQ77" s="82"/>
      <c r="AR77" s="83"/>
      <c r="AS77" s="53"/>
      <c r="AT77" s="54"/>
      <c r="AU77" s="55"/>
      <c r="AV77" s="74"/>
      <c r="AW77" s="54"/>
      <c r="AX77" s="40"/>
      <c r="AY77" s="53"/>
      <c r="AZ77" s="54"/>
      <c r="BA77" s="55"/>
      <c r="BB77" s="74"/>
      <c r="BC77" s="54"/>
      <c r="BD77" s="55"/>
      <c r="BE77" s="84"/>
      <c r="BF77" s="84"/>
      <c r="BG77" s="84"/>
      <c r="BH77" s="85" t="s">
        <v>79</v>
      </c>
      <c r="BI77" s="86">
        <v>0</v>
      </c>
      <c r="BJ77" s="87"/>
      <c r="BK77" s="30"/>
      <c r="BL77" s="88"/>
      <c r="BM77" s="89"/>
      <c r="BN77" s="92"/>
      <c r="BO77" s="86"/>
      <c r="BP77" s="76"/>
      <c r="BQ77" s="53"/>
      <c r="BR77" s="54"/>
      <c r="BS77" s="55"/>
      <c r="BT77" s="66"/>
      <c r="BU77" s="88"/>
      <c r="BV77" s="87"/>
      <c r="BW77" s="85" t="s">
        <v>94</v>
      </c>
      <c r="BX77" s="86">
        <v>0</v>
      </c>
      <c r="BY77" s="89">
        <v>1</v>
      </c>
      <c r="BZ77" s="90"/>
      <c r="CA77" s="88"/>
      <c r="CB77" s="87"/>
      <c r="CC77" s="84"/>
      <c r="CD77" s="84"/>
      <c r="CE77" s="84"/>
      <c r="CF77" s="85" t="s">
        <v>86</v>
      </c>
      <c r="CG77" s="86">
        <v>2</v>
      </c>
      <c r="CH77" s="91">
        <v>0</v>
      </c>
      <c r="CI77" s="90"/>
      <c r="CJ77" s="88"/>
      <c r="CK77" s="87"/>
      <c r="CL77" s="85"/>
      <c r="CM77" s="86"/>
      <c r="CN77" s="91"/>
      <c r="CO77" s="85"/>
      <c r="CP77" s="86"/>
      <c r="CQ77" s="91"/>
      <c r="CR77" s="90"/>
      <c r="CS77" s="88"/>
      <c r="CT77" s="91"/>
    </row>
    <row r="78" spans="1:98" ht="15.6" x14ac:dyDescent="0.3">
      <c r="A78" s="27">
        <f t="shared" ref="A78:A89" si="12">A77+1</f>
        <v>72</v>
      </c>
      <c r="B78" s="27" t="s">
        <v>139</v>
      </c>
      <c r="C78" s="27" t="s">
        <v>139</v>
      </c>
      <c r="D78" s="28" t="s">
        <v>147</v>
      </c>
      <c r="E78" s="29" t="s">
        <v>53</v>
      </c>
      <c r="F78" s="29" t="s">
        <v>157</v>
      </c>
      <c r="G78" s="29">
        <v>2013</v>
      </c>
      <c r="H78" s="100" t="s">
        <v>103</v>
      </c>
      <c r="I78" s="70">
        <v>5</v>
      </c>
      <c r="J78" s="71">
        <v>5</v>
      </c>
      <c r="K78" s="70">
        <f t="shared" si="10"/>
        <v>1.25</v>
      </c>
      <c r="L78" s="72">
        <f t="shared" si="8"/>
        <v>0</v>
      </c>
      <c r="M78" s="70">
        <f t="shared" si="11"/>
        <v>1.25</v>
      </c>
      <c r="N78" s="139" t="s">
        <v>329</v>
      </c>
      <c r="O78" s="73"/>
      <c r="P78" s="44"/>
      <c r="Q78" s="45"/>
      <c r="R78" s="43"/>
      <c r="S78" s="44"/>
      <c r="T78" s="45"/>
      <c r="U78" s="74"/>
      <c r="V78" s="54"/>
      <c r="W78" s="75"/>
      <c r="X78" s="53"/>
      <c r="Y78" s="54"/>
      <c r="Z78" s="76"/>
      <c r="AA78" s="43"/>
      <c r="AB78" s="44"/>
      <c r="AC78" s="45"/>
      <c r="AD78" s="53"/>
      <c r="AE78" s="54"/>
      <c r="AF78" s="75"/>
      <c r="AG78" s="43"/>
      <c r="AH78" s="44"/>
      <c r="AI78" s="45"/>
      <c r="AJ78" s="73"/>
      <c r="AK78" s="44"/>
      <c r="AL78" s="77"/>
      <c r="AM78" s="78"/>
      <c r="AN78" s="79"/>
      <c r="AO78" s="80"/>
      <c r="AP78" s="81"/>
      <c r="AQ78" s="82"/>
      <c r="AR78" s="83"/>
      <c r="AS78" s="53"/>
      <c r="AT78" s="54"/>
      <c r="AU78" s="55"/>
      <c r="AV78" s="74"/>
      <c r="AW78" s="54"/>
      <c r="AX78" s="40"/>
      <c r="AY78" s="53"/>
      <c r="AZ78" s="54"/>
      <c r="BA78" s="55"/>
      <c r="BB78" s="74"/>
      <c r="BC78" s="54"/>
      <c r="BD78" s="55"/>
      <c r="BE78" s="84"/>
      <c r="BF78" s="84"/>
      <c r="BG78" s="84"/>
      <c r="BH78" s="85"/>
      <c r="BI78" s="86"/>
      <c r="BJ78" s="87"/>
      <c r="BK78" s="30"/>
      <c r="BL78" s="88"/>
      <c r="BM78" s="89"/>
      <c r="BN78" s="92"/>
      <c r="BO78" s="86"/>
      <c r="BP78" s="76"/>
      <c r="BQ78" s="53"/>
      <c r="BR78" s="54"/>
      <c r="BS78" s="55"/>
      <c r="BT78" s="66"/>
      <c r="BU78" s="88"/>
      <c r="BV78" s="87"/>
      <c r="BW78" s="85"/>
      <c r="BX78" s="86"/>
      <c r="BY78" s="89"/>
      <c r="BZ78" s="90"/>
      <c r="CA78" s="88"/>
      <c r="CB78" s="87"/>
      <c r="CC78" s="84"/>
      <c r="CD78" s="84"/>
      <c r="CE78" s="84"/>
      <c r="CF78" s="85"/>
      <c r="CG78" s="86"/>
      <c r="CH78" s="91"/>
      <c r="CI78" s="90"/>
      <c r="CJ78" s="88"/>
      <c r="CK78" s="87"/>
      <c r="CL78" s="85"/>
      <c r="CM78" s="86"/>
      <c r="CN78" s="91"/>
      <c r="CO78" s="85"/>
      <c r="CP78" s="86"/>
      <c r="CQ78" s="91"/>
      <c r="CR78" s="90"/>
      <c r="CS78" s="88"/>
      <c r="CT78" s="91"/>
    </row>
    <row r="79" spans="1:98" ht="15.6" x14ac:dyDescent="0.3">
      <c r="A79" s="27">
        <f t="shared" si="12"/>
        <v>73</v>
      </c>
      <c r="B79" s="27" t="s">
        <v>139</v>
      </c>
      <c r="C79" s="27" t="s">
        <v>139</v>
      </c>
      <c r="D79" s="28" t="s">
        <v>147</v>
      </c>
      <c r="E79" s="29" t="s">
        <v>66</v>
      </c>
      <c r="F79" s="29" t="s">
        <v>158</v>
      </c>
      <c r="G79" s="29">
        <v>2013</v>
      </c>
      <c r="H79" s="30" t="s">
        <v>61</v>
      </c>
      <c r="I79" s="70">
        <v>3</v>
      </c>
      <c r="J79" s="71">
        <v>3</v>
      </c>
      <c r="K79" s="70">
        <f t="shared" si="10"/>
        <v>0.75</v>
      </c>
      <c r="L79" s="72">
        <f t="shared" si="8"/>
        <v>0</v>
      </c>
      <c r="M79" s="70">
        <f t="shared" si="11"/>
        <v>0.75</v>
      </c>
      <c r="N79" s="139" t="s">
        <v>329</v>
      </c>
      <c r="O79" s="73"/>
      <c r="P79" s="44"/>
      <c r="Q79" s="45"/>
      <c r="R79" s="43"/>
      <c r="S79" s="44"/>
      <c r="T79" s="45"/>
      <c r="U79" s="74"/>
      <c r="V79" s="54"/>
      <c r="W79" s="75"/>
      <c r="X79" s="53"/>
      <c r="Y79" s="54"/>
      <c r="Z79" s="76"/>
      <c r="AA79" s="43"/>
      <c r="AB79" s="44"/>
      <c r="AC79" s="45"/>
      <c r="AD79" s="53"/>
      <c r="AE79" s="54"/>
      <c r="AF79" s="75"/>
      <c r="AG79" s="43"/>
      <c r="AH79" s="44"/>
      <c r="AI79" s="45"/>
      <c r="AJ79" s="73"/>
      <c r="AK79" s="44"/>
      <c r="AL79" s="77"/>
      <c r="AM79" s="78"/>
      <c r="AN79" s="79"/>
      <c r="AO79" s="80"/>
      <c r="AP79" s="81"/>
      <c r="AQ79" s="82"/>
      <c r="AR79" s="83"/>
      <c r="AS79" s="53"/>
      <c r="AT79" s="54"/>
      <c r="AU79" s="55"/>
      <c r="AV79" s="74"/>
      <c r="AW79" s="54"/>
      <c r="AX79" s="40"/>
      <c r="AY79" s="53"/>
      <c r="AZ79" s="54"/>
      <c r="BA79" s="55"/>
      <c r="BB79" s="74"/>
      <c r="BC79" s="54"/>
      <c r="BD79" s="55"/>
      <c r="BE79" s="84"/>
      <c r="BF79" s="84"/>
      <c r="BG79" s="84"/>
      <c r="BH79" s="85"/>
      <c r="BI79" s="86"/>
      <c r="BJ79" s="87"/>
      <c r="BK79" s="30"/>
      <c r="BL79" s="88"/>
      <c r="BM79" s="89"/>
      <c r="BN79" s="92"/>
      <c r="BO79" s="86"/>
      <c r="BP79" s="76"/>
      <c r="BQ79" s="53"/>
      <c r="BR79" s="54"/>
      <c r="BS79" s="55"/>
      <c r="BT79" s="66"/>
      <c r="BU79" s="88"/>
      <c r="BV79" s="87"/>
      <c r="BW79" s="85"/>
      <c r="BX79" s="86"/>
      <c r="BY79" s="89"/>
      <c r="BZ79" s="90"/>
      <c r="CA79" s="88"/>
      <c r="CB79" s="87"/>
      <c r="CC79" s="84"/>
      <c r="CD79" s="84"/>
      <c r="CE79" s="84"/>
      <c r="CF79" s="85"/>
      <c r="CG79" s="86"/>
      <c r="CH79" s="91"/>
      <c r="CI79" s="90"/>
      <c r="CJ79" s="88"/>
      <c r="CK79" s="87"/>
      <c r="CL79" s="85"/>
      <c r="CM79" s="86"/>
      <c r="CN79" s="91"/>
      <c r="CO79" s="85"/>
      <c r="CP79" s="86"/>
      <c r="CQ79" s="91"/>
      <c r="CR79" s="90"/>
      <c r="CS79" s="88"/>
      <c r="CT79" s="91"/>
    </row>
    <row r="80" spans="1:98" ht="15.6" x14ac:dyDescent="0.3">
      <c r="A80" s="27">
        <f t="shared" si="12"/>
        <v>74</v>
      </c>
      <c r="B80" s="27" t="s">
        <v>139</v>
      </c>
      <c r="C80" s="171" t="s">
        <v>205</v>
      </c>
      <c r="D80" s="28" t="s">
        <v>147</v>
      </c>
      <c r="E80" s="29" t="s">
        <v>69</v>
      </c>
      <c r="F80" s="29" t="s">
        <v>159</v>
      </c>
      <c r="G80" s="29">
        <v>2011</v>
      </c>
      <c r="H80" s="29" t="s">
        <v>63</v>
      </c>
      <c r="I80" s="70">
        <v>5</v>
      </c>
      <c r="J80" s="71">
        <v>5</v>
      </c>
      <c r="K80" s="70">
        <f t="shared" si="10"/>
        <v>1.25</v>
      </c>
      <c r="L80" s="72">
        <f t="shared" si="8"/>
        <v>0</v>
      </c>
      <c r="M80" s="70">
        <f t="shared" si="11"/>
        <v>1.25</v>
      </c>
      <c r="N80" s="139" t="s">
        <v>331</v>
      </c>
      <c r="O80" s="73"/>
      <c r="P80" s="44"/>
      <c r="Q80" s="45"/>
      <c r="R80" s="43"/>
      <c r="S80" s="44"/>
      <c r="T80" s="45"/>
      <c r="U80" s="74"/>
      <c r="V80" s="54"/>
      <c r="W80" s="75"/>
      <c r="X80" s="53"/>
      <c r="Y80" s="54"/>
      <c r="Z80" s="76"/>
      <c r="AA80" s="43" t="s">
        <v>86</v>
      </c>
      <c r="AB80" s="44">
        <v>0</v>
      </c>
      <c r="AC80" s="45"/>
      <c r="AD80" s="53"/>
      <c r="AE80" s="54"/>
      <c r="AF80" s="75"/>
      <c r="AG80" s="43"/>
      <c r="AH80" s="44"/>
      <c r="AI80" s="45"/>
      <c r="AJ80" s="73"/>
      <c r="AK80" s="44"/>
      <c r="AL80" s="77"/>
      <c r="AM80" s="78"/>
      <c r="AN80" s="79"/>
      <c r="AO80" s="80"/>
      <c r="AP80" s="81"/>
      <c r="AQ80" s="82"/>
      <c r="AR80" s="83"/>
      <c r="AS80" s="53"/>
      <c r="AT80" s="54"/>
      <c r="AU80" s="55"/>
      <c r="AV80" s="74"/>
      <c r="AW80" s="54"/>
      <c r="AX80" s="40"/>
      <c r="AY80" s="53"/>
      <c r="AZ80" s="54"/>
      <c r="BA80" s="55"/>
      <c r="BB80" s="74"/>
      <c r="BC80" s="54"/>
      <c r="BD80" s="55"/>
      <c r="BE80" s="84"/>
      <c r="BF80" s="84"/>
      <c r="BG80" s="84"/>
      <c r="BH80" s="85"/>
      <c r="BI80" s="86"/>
      <c r="BJ80" s="87"/>
      <c r="BK80" s="30"/>
      <c r="BL80" s="88"/>
      <c r="BM80" s="89"/>
      <c r="BN80" s="92"/>
      <c r="BO80" s="86"/>
      <c r="BP80" s="76"/>
      <c r="BQ80" s="53"/>
      <c r="BR80" s="54"/>
      <c r="BS80" s="55"/>
      <c r="BT80" s="66"/>
      <c r="BU80" s="88"/>
      <c r="BV80" s="87"/>
      <c r="BW80" s="85"/>
      <c r="BX80" s="86"/>
      <c r="BY80" s="89"/>
      <c r="BZ80" s="90"/>
      <c r="CA80" s="88"/>
      <c r="CB80" s="87"/>
      <c r="CC80" s="84"/>
      <c r="CD80" s="84"/>
      <c r="CE80" s="84"/>
      <c r="CF80" s="85"/>
      <c r="CG80" s="86"/>
      <c r="CH80" s="91"/>
      <c r="CI80" s="90"/>
      <c r="CJ80" s="88"/>
      <c r="CK80" s="87"/>
      <c r="CL80" s="85"/>
      <c r="CM80" s="86"/>
      <c r="CN80" s="91"/>
      <c r="CO80" s="85"/>
      <c r="CP80" s="86"/>
      <c r="CQ80" s="91"/>
      <c r="CR80" s="90"/>
      <c r="CS80" s="88"/>
      <c r="CT80" s="91"/>
    </row>
    <row r="81" spans="1:98" ht="15.6" x14ac:dyDescent="0.3">
      <c r="A81" s="27">
        <f t="shared" si="12"/>
        <v>75</v>
      </c>
      <c r="B81" s="27" t="s">
        <v>139</v>
      </c>
      <c r="C81" s="27" t="s">
        <v>139</v>
      </c>
      <c r="D81" s="28" t="s">
        <v>147</v>
      </c>
      <c r="E81" s="29" t="s">
        <v>55</v>
      </c>
      <c r="F81" s="29" t="s">
        <v>160</v>
      </c>
      <c r="G81" s="29">
        <v>2013</v>
      </c>
      <c r="H81" s="30" t="s">
        <v>61</v>
      </c>
      <c r="I81" s="70">
        <v>0</v>
      </c>
      <c r="J81" s="71">
        <v>0</v>
      </c>
      <c r="K81" s="70">
        <f t="shared" si="10"/>
        <v>0</v>
      </c>
      <c r="L81" s="72">
        <f t="shared" si="8"/>
        <v>0</v>
      </c>
      <c r="M81" s="70">
        <f t="shared" si="11"/>
        <v>0</v>
      </c>
      <c r="N81" s="139" t="s">
        <v>331</v>
      </c>
      <c r="O81" s="73"/>
      <c r="P81" s="44"/>
      <c r="Q81" s="45"/>
      <c r="R81" s="43"/>
      <c r="S81" s="44"/>
      <c r="T81" s="45"/>
      <c r="U81" s="74"/>
      <c r="V81" s="54"/>
      <c r="W81" s="75"/>
      <c r="X81" s="53"/>
      <c r="Y81" s="54"/>
      <c r="Z81" s="76"/>
      <c r="AA81" s="43"/>
      <c r="AB81" s="44"/>
      <c r="AC81" s="45"/>
      <c r="AD81" s="53"/>
      <c r="AE81" s="54"/>
      <c r="AF81" s="75"/>
      <c r="AG81" s="43"/>
      <c r="AH81" s="44"/>
      <c r="AI81" s="45"/>
      <c r="AJ81" s="73" t="s">
        <v>79</v>
      </c>
      <c r="AK81" s="44">
        <v>0</v>
      </c>
      <c r="AL81" s="77"/>
      <c r="AM81" s="78"/>
      <c r="AN81" s="79"/>
      <c r="AO81" s="80"/>
      <c r="AP81" s="81"/>
      <c r="AQ81" s="82"/>
      <c r="AR81" s="83"/>
      <c r="AS81" s="53"/>
      <c r="AT81" s="54"/>
      <c r="AU81" s="55"/>
      <c r="AV81" s="74"/>
      <c r="AW81" s="54"/>
      <c r="AX81" s="40"/>
      <c r="AY81" s="53"/>
      <c r="AZ81" s="54"/>
      <c r="BA81" s="55"/>
      <c r="BB81" s="74"/>
      <c r="BC81" s="54"/>
      <c r="BD81" s="55"/>
      <c r="BE81" s="84"/>
      <c r="BF81" s="84"/>
      <c r="BG81" s="84"/>
      <c r="BH81" s="85"/>
      <c r="BI81" s="86"/>
      <c r="BJ81" s="87"/>
      <c r="BK81" s="30"/>
      <c r="BL81" s="88"/>
      <c r="BM81" s="89"/>
      <c r="BN81" s="92"/>
      <c r="BO81" s="86"/>
      <c r="BP81" s="76"/>
      <c r="BQ81" s="53"/>
      <c r="BR81" s="54"/>
      <c r="BS81" s="55"/>
      <c r="BT81" s="66"/>
      <c r="BU81" s="88"/>
      <c r="BV81" s="87"/>
      <c r="BW81" s="85"/>
      <c r="BX81" s="86"/>
      <c r="BY81" s="89"/>
      <c r="BZ81" s="90"/>
      <c r="CA81" s="88"/>
      <c r="CB81" s="87"/>
      <c r="CC81" s="84"/>
      <c r="CD81" s="84"/>
      <c r="CE81" s="84"/>
      <c r="CF81" s="85"/>
      <c r="CG81" s="86"/>
      <c r="CH81" s="91"/>
      <c r="CI81" s="90"/>
      <c r="CJ81" s="88"/>
      <c r="CK81" s="87"/>
      <c r="CL81" s="85"/>
      <c r="CM81" s="86"/>
      <c r="CN81" s="91"/>
      <c r="CO81" s="85"/>
      <c r="CP81" s="86"/>
      <c r="CQ81" s="91"/>
      <c r="CR81" s="90"/>
      <c r="CS81" s="88"/>
      <c r="CT81" s="91"/>
    </row>
    <row r="82" spans="1:98" ht="15.6" x14ac:dyDescent="0.3">
      <c r="A82" s="27">
        <f t="shared" si="12"/>
        <v>76</v>
      </c>
      <c r="B82" s="27" t="s">
        <v>139</v>
      </c>
      <c r="C82" s="27" t="s">
        <v>139</v>
      </c>
      <c r="D82" s="28" t="s">
        <v>147</v>
      </c>
      <c r="E82" s="110" t="s">
        <v>55</v>
      </c>
      <c r="F82" s="29" t="s">
        <v>161</v>
      </c>
      <c r="G82" s="29">
        <v>2012</v>
      </c>
      <c r="H82" s="111" t="s">
        <v>63</v>
      </c>
      <c r="I82" s="70">
        <v>0</v>
      </c>
      <c r="J82" s="71">
        <v>0</v>
      </c>
      <c r="K82" s="70">
        <f t="shared" si="10"/>
        <v>0</v>
      </c>
      <c r="L82" s="72">
        <f t="shared" si="8"/>
        <v>0</v>
      </c>
      <c r="M82" s="70">
        <f t="shared" si="11"/>
        <v>0</v>
      </c>
      <c r="N82" s="139" t="s">
        <v>331</v>
      </c>
      <c r="O82" s="73"/>
      <c r="P82" s="44"/>
      <c r="Q82" s="45"/>
      <c r="R82" s="43"/>
      <c r="S82" s="44"/>
      <c r="T82" s="45"/>
      <c r="U82" s="74"/>
      <c r="V82" s="54"/>
      <c r="W82" s="75"/>
      <c r="X82" s="53"/>
      <c r="Y82" s="54"/>
      <c r="Z82" s="76"/>
      <c r="AA82" s="43"/>
      <c r="AB82" s="44"/>
      <c r="AC82" s="45"/>
      <c r="AD82" s="53"/>
      <c r="AE82" s="54"/>
      <c r="AF82" s="75"/>
      <c r="AG82" s="43"/>
      <c r="AH82" s="44"/>
      <c r="AI82" s="45"/>
      <c r="AJ82" s="73" t="s">
        <v>108</v>
      </c>
      <c r="AK82" s="44">
        <v>0</v>
      </c>
      <c r="AL82" s="77"/>
      <c r="AM82" s="78"/>
      <c r="AN82" s="79"/>
      <c r="AO82" s="80"/>
      <c r="AP82" s="81"/>
      <c r="AQ82" s="82"/>
      <c r="AR82" s="83"/>
      <c r="AS82" s="53"/>
      <c r="AT82" s="54"/>
      <c r="AU82" s="55"/>
      <c r="AV82" s="74"/>
      <c r="AW82" s="54"/>
      <c r="AX82" s="40"/>
      <c r="AY82" s="53"/>
      <c r="AZ82" s="54"/>
      <c r="BA82" s="55"/>
      <c r="BB82" s="74"/>
      <c r="BC82" s="54"/>
      <c r="BD82" s="55"/>
      <c r="BE82" s="84"/>
      <c r="BF82" s="84"/>
      <c r="BG82" s="84"/>
      <c r="BH82" s="85"/>
      <c r="BI82" s="86"/>
      <c r="BJ82" s="87"/>
      <c r="BK82" s="30"/>
      <c r="BL82" s="88"/>
      <c r="BM82" s="89"/>
      <c r="BN82" s="92"/>
      <c r="BO82" s="86"/>
      <c r="BP82" s="76"/>
      <c r="BQ82" s="53" t="s">
        <v>94</v>
      </c>
      <c r="BR82" s="54">
        <v>0</v>
      </c>
      <c r="BS82" s="55"/>
      <c r="BT82" s="66"/>
      <c r="BU82" s="88"/>
      <c r="BV82" s="87"/>
      <c r="BW82" s="85"/>
      <c r="BX82" s="86"/>
      <c r="BY82" s="89"/>
      <c r="BZ82" s="90"/>
      <c r="CA82" s="88"/>
      <c r="CB82" s="87"/>
      <c r="CC82" s="84"/>
      <c r="CD82" s="84"/>
      <c r="CE82" s="84"/>
      <c r="CF82" s="85"/>
      <c r="CG82" s="86"/>
      <c r="CH82" s="91"/>
      <c r="CI82" s="90"/>
      <c r="CJ82" s="88"/>
      <c r="CK82" s="87"/>
      <c r="CL82" s="85"/>
      <c r="CM82" s="86"/>
      <c r="CN82" s="91"/>
      <c r="CO82" s="85"/>
      <c r="CP82" s="86"/>
      <c r="CQ82" s="91"/>
      <c r="CR82" s="90"/>
      <c r="CS82" s="88"/>
      <c r="CT82" s="91"/>
    </row>
    <row r="83" spans="1:98" ht="15.6" x14ac:dyDescent="0.3">
      <c r="A83" s="27">
        <f t="shared" si="12"/>
        <v>77</v>
      </c>
      <c r="B83" s="27" t="s">
        <v>139</v>
      </c>
      <c r="C83" s="27" t="s">
        <v>139</v>
      </c>
      <c r="D83" s="28" t="s">
        <v>147</v>
      </c>
      <c r="E83" s="29" t="s">
        <v>55</v>
      </c>
      <c r="F83" s="29" t="s">
        <v>162</v>
      </c>
      <c r="G83" s="29">
        <v>2013</v>
      </c>
      <c r="H83" s="100" t="s">
        <v>103</v>
      </c>
      <c r="I83" s="70">
        <v>29</v>
      </c>
      <c r="J83" s="71">
        <v>31</v>
      </c>
      <c r="K83" s="70">
        <f t="shared" si="10"/>
        <v>7.75</v>
      </c>
      <c r="L83" s="72">
        <f t="shared" si="8"/>
        <v>6</v>
      </c>
      <c r="M83" s="70">
        <f t="shared" si="11"/>
        <v>13.75</v>
      </c>
      <c r="N83" s="139" t="s">
        <v>335</v>
      </c>
      <c r="O83" s="73"/>
      <c r="P83" s="44"/>
      <c r="Q83" s="45"/>
      <c r="R83" s="43"/>
      <c r="S83" s="44"/>
      <c r="T83" s="45"/>
      <c r="U83" s="74"/>
      <c r="V83" s="54"/>
      <c r="W83" s="75"/>
      <c r="X83" s="53"/>
      <c r="Y83" s="54"/>
      <c r="Z83" s="76"/>
      <c r="AA83" s="43" t="s">
        <v>86</v>
      </c>
      <c r="AB83" s="44">
        <v>0</v>
      </c>
      <c r="AC83" s="45"/>
      <c r="AD83" s="53"/>
      <c r="AE83" s="54"/>
      <c r="AF83" s="75"/>
      <c r="AG83" s="43"/>
      <c r="AH83" s="44"/>
      <c r="AI83" s="45"/>
      <c r="AJ83" s="73" t="s">
        <v>79</v>
      </c>
      <c r="AK83" s="44">
        <v>0</v>
      </c>
      <c r="AL83" s="77"/>
      <c r="AM83" s="78"/>
      <c r="AN83" s="79"/>
      <c r="AO83" s="80"/>
      <c r="AP83" s="81"/>
      <c r="AQ83" s="82"/>
      <c r="AR83" s="83"/>
      <c r="AS83" s="53"/>
      <c r="AT83" s="54"/>
      <c r="AU83" s="55"/>
      <c r="AV83" s="74"/>
      <c r="AW83" s="54"/>
      <c r="AX83" s="40"/>
      <c r="AY83" s="53"/>
      <c r="AZ83" s="54"/>
      <c r="BA83" s="55"/>
      <c r="BB83" s="74"/>
      <c r="BC83" s="54"/>
      <c r="BD83" s="55"/>
      <c r="BE83" s="84"/>
      <c r="BF83" s="84"/>
      <c r="BG83" s="84"/>
      <c r="BH83" s="85"/>
      <c r="BI83" s="86"/>
      <c r="BJ83" s="87"/>
      <c r="BK83" s="30"/>
      <c r="BL83" s="88"/>
      <c r="BM83" s="89"/>
      <c r="BN83" s="92"/>
      <c r="BO83" s="86"/>
      <c r="BP83" s="76"/>
      <c r="BQ83" s="53"/>
      <c r="BR83" s="54"/>
      <c r="BS83" s="55"/>
      <c r="BT83" s="66"/>
      <c r="BU83" s="88"/>
      <c r="BV83" s="87"/>
      <c r="BW83" s="85" t="s">
        <v>86</v>
      </c>
      <c r="BX83" s="86">
        <v>0</v>
      </c>
      <c r="BY83" s="89">
        <v>1</v>
      </c>
      <c r="BZ83" s="90"/>
      <c r="CA83" s="88"/>
      <c r="CB83" s="87"/>
      <c r="CC83" s="84"/>
      <c r="CD83" s="84"/>
      <c r="CE83" s="84"/>
      <c r="CF83" s="85" t="s">
        <v>79</v>
      </c>
      <c r="CG83" s="86">
        <v>4</v>
      </c>
      <c r="CH83" s="91">
        <v>1</v>
      </c>
      <c r="CI83" s="90"/>
      <c r="CJ83" s="88"/>
      <c r="CK83" s="87"/>
      <c r="CL83" s="85"/>
      <c r="CM83" s="86"/>
      <c r="CN83" s="91"/>
      <c r="CO83" s="85"/>
      <c r="CP83" s="86"/>
      <c r="CQ83" s="91"/>
      <c r="CR83" s="90"/>
      <c r="CS83" s="88"/>
      <c r="CT83" s="91"/>
    </row>
    <row r="84" spans="1:98" ht="15.6" x14ac:dyDescent="0.3">
      <c r="A84" s="27">
        <f t="shared" si="12"/>
        <v>78</v>
      </c>
      <c r="B84" s="27" t="s">
        <v>139</v>
      </c>
      <c r="C84" s="27" t="s">
        <v>139</v>
      </c>
      <c r="D84" s="28" t="s">
        <v>147</v>
      </c>
      <c r="E84" s="29" t="s">
        <v>55</v>
      </c>
      <c r="F84" s="29" t="s">
        <v>163</v>
      </c>
      <c r="G84" s="29">
        <v>2013</v>
      </c>
      <c r="H84" s="30" t="s">
        <v>61</v>
      </c>
      <c r="I84" s="70">
        <v>0</v>
      </c>
      <c r="J84" s="71">
        <v>0</v>
      </c>
      <c r="K84" s="70">
        <f t="shared" si="10"/>
        <v>0</v>
      </c>
      <c r="L84" s="72">
        <f t="shared" si="8"/>
        <v>0</v>
      </c>
      <c r="M84" s="70">
        <f t="shared" si="11"/>
        <v>0</v>
      </c>
      <c r="N84" s="139" t="s">
        <v>331</v>
      </c>
      <c r="O84" s="73"/>
      <c r="P84" s="44"/>
      <c r="Q84" s="45"/>
      <c r="R84" s="43"/>
      <c r="S84" s="44"/>
      <c r="T84" s="45"/>
      <c r="U84" s="74"/>
      <c r="V84" s="54"/>
      <c r="W84" s="75"/>
      <c r="X84" s="53"/>
      <c r="Y84" s="54"/>
      <c r="Z84" s="76"/>
      <c r="AA84" s="43"/>
      <c r="AB84" s="44"/>
      <c r="AC84" s="45"/>
      <c r="AD84" s="53"/>
      <c r="AE84" s="54"/>
      <c r="AF84" s="75"/>
      <c r="AG84" s="43"/>
      <c r="AH84" s="44"/>
      <c r="AI84" s="45"/>
      <c r="AJ84" s="73" t="s">
        <v>120</v>
      </c>
      <c r="AK84" s="44">
        <v>0</v>
      </c>
      <c r="AL84" s="77"/>
      <c r="AM84" s="78"/>
      <c r="AN84" s="79"/>
      <c r="AO84" s="80"/>
      <c r="AP84" s="81"/>
      <c r="AQ84" s="82"/>
      <c r="AR84" s="83"/>
      <c r="AS84" s="53"/>
      <c r="AT84" s="54"/>
      <c r="AU84" s="55"/>
      <c r="AV84" s="74"/>
      <c r="AW84" s="54"/>
      <c r="AX84" s="40"/>
      <c r="AY84" s="53"/>
      <c r="AZ84" s="54"/>
      <c r="BA84" s="55"/>
      <c r="BB84" s="74"/>
      <c r="BC84" s="54"/>
      <c r="BD84" s="55"/>
      <c r="BE84" s="84"/>
      <c r="BF84" s="84"/>
      <c r="BG84" s="84"/>
      <c r="BH84" s="85"/>
      <c r="BI84" s="86"/>
      <c r="BJ84" s="87"/>
      <c r="BK84" s="30"/>
      <c r="BL84" s="88"/>
      <c r="BM84" s="89"/>
      <c r="BN84" s="92"/>
      <c r="BO84" s="86"/>
      <c r="BP84" s="76"/>
      <c r="BQ84" s="53"/>
      <c r="BR84" s="54"/>
      <c r="BS84" s="55"/>
      <c r="BT84" s="66"/>
      <c r="BU84" s="88"/>
      <c r="BV84" s="87"/>
      <c r="BW84" s="85"/>
      <c r="BX84" s="86"/>
      <c r="BY84" s="89"/>
      <c r="BZ84" s="90"/>
      <c r="CA84" s="88"/>
      <c r="CB84" s="87"/>
      <c r="CC84" s="84"/>
      <c r="CD84" s="84"/>
      <c r="CE84" s="84"/>
      <c r="CF84" s="85"/>
      <c r="CG84" s="86"/>
      <c r="CH84" s="91"/>
      <c r="CI84" s="90"/>
      <c r="CJ84" s="88"/>
      <c r="CK84" s="87"/>
      <c r="CL84" s="85"/>
      <c r="CM84" s="86"/>
      <c r="CN84" s="91"/>
      <c r="CO84" s="85"/>
      <c r="CP84" s="86"/>
      <c r="CQ84" s="91"/>
      <c r="CR84" s="90"/>
      <c r="CS84" s="88"/>
      <c r="CT84" s="91"/>
    </row>
    <row r="85" spans="1:98" ht="15.6" x14ac:dyDescent="0.3">
      <c r="A85" s="27">
        <f t="shared" si="12"/>
        <v>79</v>
      </c>
      <c r="B85" s="27" t="s">
        <v>139</v>
      </c>
      <c r="C85" s="171" t="s">
        <v>205</v>
      </c>
      <c r="D85" s="28" t="s">
        <v>147</v>
      </c>
      <c r="E85" s="29" t="s">
        <v>69</v>
      </c>
      <c r="F85" s="29" t="s">
        <v>164</v>
      </c>
      <c r="G85" s="29">
        <v>2011</v>
      </c>
      <c r="H85" s="30" t="s">
        <v>61</v>
      </c>
      <c r="I85" s="70">
        <v>0</v>
      </c>
      <c r="J85" s="71">
        <v>0</v>
      </c>
      <c r="K85" s="70">
        <v>0</v>
      </c>
      <c r="L85" s="72">
        <f t="shared" si="8"/>
        <v>6</v>
      </c>
      <c r="M85" s="70">
        <f t="shared" si="11"/>
        <v>6</v>
      </c>
      <c r="N85" s="139" t="s">
        <v>331</v>
      </c>
      <c r="O85" s="73"/>
      <c r="P85" s="44"/>
      <c r="Q85" s="45"/>
      <c r="R85" s="43"/>
      <c r="S85" s="44"/>
      <c r="T85" s="45"/>
      <c r="U85" s="74"/>
      <c r="V85" s="54"/>
      <c r="W85" s="75"/>
      <c r="X85" s="53"/>
      <c r="Y85" s="54"/>
      <c r="Z85" s="76"/>
      <c r="AA85" s="43"/>
      <c r="AB85" s="44"/>
      <c r="AC85" s="45"/>
      <c r="AD85" s="53"/>
      <c r="AE85" s="54"/>
      <c r="AF85" s="75"/>
      <c r="AG85" s="43"/>
      <c r="AH85" s="44"/>
      <c r="AI85" s="45"/>
      <c r="AJ85" s="73"/>
      <c r="AK85" s="44"/>
      <c r="AL85" s="77"/>
      <c r="AM85" s="78"/>
      <c r="AN85" s="79"/>
      <c r="AO85" s="80"/>
      <c r="AP85" s="81"/>
      <c r="AQ85" s="82"/>
      <c r="AR85" s="83"/>
      <c r="AS85" s="53"/>
      <c r="AT85" s="54"/>
      <c r="AU85" s="55"/>
      <c r="AV85" s="74"/>
      <c r="AW85" s="54"/>
      <c r="AX85" s="40"/>
      <c r="AY85" s="53"/>
      <c r="AZ85" s="54"/>
      <c r="BA85" s="55"/>
      <c r="BB85" s="74"/>
      <c r="BC85" s="54"/>
      <c r="BD85" s="55"/>
      <c r="BE85" s="84"/>
      <c r="BF85" s="84"/>
      <c r="BG85" s="84"/>
      <c r="BH85" s="85"/>
      <c r="BI85" s="86"/>
      <c r="BJ85" s="87"/>
      <c r="BK85" s="30"/>
      <c r="BL85" s="88"/>
      <c r="BM85" s="89"/>
      <c r="BN85" s="92"/>
      <c r="BO85" s="86"/>
      <c r="BP85" s="76"/>
      <c r="BQ85" s="53"/>
      <c r="BR85" s="54"/>
      <c r="BS85" s="55"/>
      <c r="BT85" s="66"/>
      <c r="BU85" s="88"/>
      <c r="BV85" s="87"/>
      <c r="BW85" s="85" t="s">
        <v>52</v>
      </c>
      <c r="BX85" s="86">
        <v>5</v>
      </c>
      <c r="BY85" s="89">
        <v>1</v>
      </c>
      <c r="BZ85" s="90"/>
      <c r="CA85" s="88"/>
      <c r="CB85" s="87"/>
      <c r="CC85" s="84"/>
      <c r="CD85" s="84"/>
      <c r="CE85" s="84"/>
      <c r="CF85" s="85"/>
      <c r="CG85" s="86"/>
      <c r="CH85" s="91"/>
      <c r="CI85" s="90"/>
      <c r="CJ85" s="88"/>
      <c r="CK85" s="87"/>
      <c r="CL85" s="85"/>
      <c r="CM85" s="86"/>
      <c r="CN85" s="91"/>
      <c r="CO85" s="85"/>
      <c r="CP85" s="86"/>
      <c r="CQ85" s="91"/>
      <c r="CR85" s="90"/>
      <c r="CS85" s="88"/>
      <c r="CT85" s="91"/>
    </row>
    <row r="86" spans="1:98" ht="15.6" x14ac:dyDescent="0.3">
      <c r="A86" s="27">
        <f t="shared" si="12"/>
        <v>80</v>
      </c>
      <c r="B86" s="27" t="s">
        <v>139</v>
      </c>
      <c r="C86" s="171" t="s">
        <v>205</v>
      </c>
      <c r="D86" s="28" t="s">
        <v>147</v>
      </c>
      <c r="E86" s="29" t="s">
        <v>53</v>
      </c>
      <c r="F86" s="29" t="s">
        <v>165</v>
      </c>
      <c r="G86" s="29">
        <v>2011</v>
      </c>
      <c r="H86" s="100" t="s">
        <v>103</v>
      </c>
      <c r="I86" s="70">
        <v>15</v>
      </c>
      <c r="J86" s="71">
        <v>15</v>
      </c>
      <c r="K86" s="70">
        <f t="shared" ref="K86:K88" si="13">J86/4</f>
        <v>3.75</v>
      </c>
      <c r="L86" s="72">
        <f t="shared" si="8"/>
        <v>31</v>
      </c>
      <c r="M86" s="70">
        <f t="shared" si="11"/>
        <v>34.75</v>
      </c>
      <c r="N86" s="139" t="s">
        <v>335</v>
      </c>
      <c r="O86" s="73"/>
      <c r="P86" s="44"/>
      <c r="Q86" s="45"/>
      <c r="R86" s="43"/>
      <c r="S86" s="44"/>
      <c r="T86" s="45"/>
      <c r="U86" s="74"/>
      <c r="V86" s="54"/>
      <c r="W86" s="75"/>
      <c r="X86" s="53"/>
      <c r="Y86" s="54"/>
      <c r="Z86" s="76"/>
      <c r="AA86" s="43" t="s">
        <v>79</v>
      </c>
      <c r="AB86" s="44">
        <v>0</v>
      </c>
      <c r="AC86" s="45"/>
      <c r="AD86" s="53" t="s">
        <v>52</v>
      </c>
      <c r="AE86" s="54">
        <v>5</v>
      </c>
      <c r="AF86" s="75"/>
      <c r="AG86" s="43"/>
      <c r="AH86" s="44"/>
      <c r="AI86" s="45"/>
      <c r="AJ86" s="73" t="s">
        <v>52</v>
      </c>
      <c r="AK86" s="44">
        <v>5</v>
      </c>
      <c r="AL86" s="77"/>
      <c r="AM86" s="78"/>
      <c r="AN86" s="79"/>
      <c r="AO86" s="80"/>
      <c r="AP86" s="81"/>
      <c r="AQ86" s="82"/>
      <c r="AR86" s="83"/>
      <c r="AS86" s="53" t="s">
        <v>52</v>
      </c>
      <c r="AT86" s="54">
        <v>8</v>
      </c>
      <c r="AU86" s="55"/>
      <c r="AV86" s="74" t="s">
        <v>88</v>
      </c>
      <c r="AW86" s="54">
        <v>0</v>
      </c>
      <c r="AX86" s="40">
        <v>1</v>
      </c>
      <c r="AY86" s="53"/>
      <c r="AZ86" s="54"/>
      <c r="BA86" s="55"/>
      <c r="BB86" s="74"/>
      <c r="BC86" s="54"/>
      <c r="BD86" s="55"/>
      <c r="BE86" s="84"/>
      <c r="BF86" s="84"/>
      <c r="BG86" s="84"/>
      <c r="BH86" s="85" t="s">
        <v>46</v>
      </c>
      <c r="BI86" s="86">
        <v>7</v>
      </c>
      <c r="BJ86" s="87"/>
      <c r="BK86" s="30"/>
      <c r="BL86" s="88"/>
      <c r="BM86" s="89"/>
      <c r="BN86" s="92"/>
      <c r="BO86" s="86"/>
      <c r="BP86" s="76"/>
      <c r="BQ86" s="53"/>
      <c r="BR86" s="54"/>
      <c r="BS86" s="55"/>
      <c r="BT86" s="66"/>
      <c r="BU86" s="88"/>
      <c r="BV86" s="87"/>
      <c r="BW86" s="85" t="s">
        <v>52</v>
      </c>
      <c r="BX86" s="86">
        <v>5</v>
      </c>
      <c r="BY86" s="89"/>
      <c r="BZ86" s="90"/>
      <c r="CA86" s="88"/>
      <c r="CB86" s="87"/>
      <c r="CC86" s="84"/>
      <c r="CD86" s="84"/>
      <c r="CE86" s="84"/>
      <c r="CF86" s="85"/>
      <c r="CG86" s="86"/>
      <c r="CH86" s="91"/>
      <c r="CI86" s="90"/>
      <c r="CJ86" s="88"/>
      <c r="CK86" s="87"/>
      <c r="CL86" s="85"/>
      <c r="CM86" s="86"/>
      <c r="CN86" s="91"/>
      <c r="CO86" s="85"/>
      <c r="CP86" s="86"/>
      <c r="CQ86" s="91"/>
      <c r="CR86" s="90"/>
      <c r="CS86" s="88"/>
      <c r="CT86" s="91"/>
    </row>
    <row r="87" spans="1:98" ht="15.6" x14ac:dyDescent="0.3">
      <c r="A87" s="27">
        <f t="shared" si="12"/>
        <v>81</v>
      </c>
      <c r="B87" s="27" t="s">
        <v>139</v>
      </c>
      <c r="C87" s="27" t="s">
        <v>139</v>
      </c>
      <c r="D87" s="28" t="s">
        <v>147</v>
      </c>
      <c r="E87" s="29" t="s">
        <v>53</v>
      </c>
      <c r="F87" s="29" t="s">
        <v>166</v>
      </c>
      <c r="G87" s="29">
        <v>2013</v>
      </c>
      <c r="H87" s="30" t="s">
        <v>61</v>
      </c>
      <c r="I87" s="70">
        <v>38</v>
      </c>
      <c r="J87" s="71">
        <v>38.25</v>
      </c>
      <c r="K87" s="70">
        <f t="shared" si="13"/>
        <v>9.5625</v>
      </c>
      <c r="L87" s="72">
        <f t="shared" si="8"/>
        <v>42</v>
      </c>
      <c r="M87" s="70">
        <f t="shared" si="11"/>
        <v>51.5625</v>
      </c>
      <c r="N87" s="139" t="s">
        <v>331</v>
      </c>
      <c r="O87" s="73"/>
      <c r="P87" s="44"/>
      <c r="Q87" s="45"/>
      <c r="R87" s="43"/>
      <c r="S87" s="44"/>
      <c r="T87" s="45"/>
      <c r="U87" s="74"/>
      <c r="V87" s="54"/>
      <c r="W87" s="75"/>
      <c r="X87" s="53"/>
      <c r="Y87" s="54"/>
      <c r="Z87" s="76"/>
      <c r="AA87" s="43" t="s">
        <v>46</v>
      </c>
      <c r="AB87" s="44">
        <v>7</v>
      </c>
      <c r="AC87" s="45"/>
      <c r="AD87" s="53" t="s">
        <v>52</v>
      </c>
      <c r="AE87" s="54">
        <v>5</v>
      </c>
      <c r="AF87" s="75"/>
      <c r="AG87" s="43"/>
      <c r="AH87" s="44"/>
      <c r="AI87" s="45"/>
      <c r="AJ87" s="73" t="s">
        <v>49</v>
      </c>
      <c r="AK87" s="44">
        <v>3</v>
      </c>
      <c r="AL87" s="77"/>
      <c r="AM87" s="78"/>
      <c r="AN87" s="79"/>
      <c r="AO87" s="80"/>
      <c r="AP87" s="81"/>
      <c r="AQ87" s="82"/>
      <c r="AR87" s="83"/>
      <c r="AS87" s="53" t="s">
        <v>46</v>
      </c>
      <c r="AT87" s="54">
        <v>10</v>
      </c>
      <c r="AU87" s="55"/>
      <c r="AV87" s="74" t="s">
        <v>108</v>
      </c>
      <c r="AW87" s="54">
        <v>0</v>
      </c>
      <c r="AX87" s="40">
        <v>2</v>
      </c>
      <c r="AY87" s="53"/>
      <c r="AZ87" s="54"/>
      <c r="BA87" s="55"/>
      <c r="BB87" s="74"/>
      <c r="BC87" s="54"/>
      <c r="BD87" s="55"/>
      <c r="BE87" s="84"/>
      <c r="BF87" s="84"/>
      <c r="BG87" s="84"/>
      <c r="BH87" s="85" t="s">
        <v>46</v>
      </c>
      <c r="BI87" s="86">
        <v>7</v>
      </c>
      <c r="BJ87" s="87"/>
      <c r="BK87" s="30"/>
      <c r="BL87" s="88"/>
      <c r="BM87" s="89"/>
      <c r="BN87" s="92"/>
      <c r="BO87" s="86"/>
      <c r="BP87" s="76"/>
      <c r="BQ87" s="53"/>
      <c r="BR87" s="54"/>
      <c r="BS87" s="55"/>
      <c r="BT87" s="66"/>
      <c r="BU87" s="88"/>
      <c r="BV87" s="87"/>
      <c r="BW87" s="85" t="s">
        <v>46</v>
      </c>
      <c r="BX87" s="86">
        <v>7</v>
      </c>
      <c r="BY87" s="89">
        <v>1</v>
      </c>
      <c r="BZ87" s="90"/>
      <c r="CA87" s="88"/>
      <c r="CB87" s="87"/>
      <c r="CC87" s="84"/>
      <c r="CD87" s="84"/>
      <c r="CE87" s="84"/>
      <c r="CF87" s="85"/>
      <c r="CG87" s="86"/>
      <c r="CH87" s="91"/>
      <c r="CI87" s="90"/>
      <c r="CJ87" s="88"/>
      <c r="CK87" s="87"/>
      <c r="CL87" s="85"/>
      <c r="CM87" s="86"/>
      <c r="CN87" s="91"/>
      <c r="CO87" s="85"/>
      <c r="CP87" s="86"/>
      <c r="CQ87" s="91"/>
      <c r="CR87" s="90"/>
      <c r="CS87" s="88"/>
      <c r="CT87" s="91"/>
    </row>
    <row r="88" spans="1:98" ht="15.6" x14ac:dyDescent="0.3">
      <c r="A88" s="27">
        <f t="shared" si="12"/>
        <v>82</v>
      </c>
      <c r="B88" s="27" t="s">
        <v>139</v>
      </c>
      <c r="C88" s="27" t="s">
        <v>139</v>
      </c>
      <c r="D88" s="28" t="s">
        <v>147</v>
      </c>
      <c r="E88" s="29" t="s">
        <v>66</v>
      </c>
      <c r="F88" s="29" t="s">
        <v>167</v>
      </c>
      <c r="G88" s="29">
        <v>2013</v>
      </c>
      <c r="H88" s="100" t="s">
        <v>103</v>
      </c>
      <c r="I88" s="70">
        <v>0</v>
      </c>
      <c r="J88" s="71">
        <v>0</v>
      </c>
      <c r="K88" s="70">
        <f t="shared" si="13"/>
        <v>0</v>
      </c>
      <c r="L88" s="72">
        <f t="shared" si="8"/>
        <v>0</v>
      </c>
      <c r="M88" s="70">
        <f t="shared" si="11"/>
        <v>0</v>
      </c>
      <c r="N88" s="139" t="s">
        <v>329</v>
      </c>
      <c r="O88" s="73"/>
      <c r="P88" s="44"/>
      <c r="Q88" s="45"/>
      <c r="R88" s="43"/>
      <c r="S88" s="44"/>
      <c r="T88" s="45"/>
      <c r="U88" s="74"/>
      <c r="V88" s="54"/>
      <c r="W88" s="75"/>
      <c r="X88" s="53"/>
      <c r="Y88" s="54"/>
      <c r="Z88" s="76"/>
      <c r="AA88" s="43"/>
      <c r="AB88" s="44"/>
      <c r="AC88" s="45"/>
      <c r="AD88" s="53"/>
      <c r="AE88" s="54"/>
      <c r="AF88" s="75"/>
      <c r="AG88" s="43"/>
      <c r="AH88" s="44"/>
      <c r="AI88" s="45"/>
      <c r="AJ88" s="73"/>
      <c r="AK88" s="44"/>
      <c r="AL88" s="77"/>
      <c r="AM88" s="78"/>
      <c r="AN88" s="79"/>
      <c r="AO88" s="80"/>
      <c r="AP88" s="81"/>
      <c r="AQ88" s="82"/>
      <c r="AR88" s="83"/>
      <c r="AS88" s="53"/>
      <c r="AT88" s="54"/>
      <c r="AU88" s="55"/>
      <c r="AV88" s="74"/>
      <c r="AW88" s="54"/>
      <c r="AX88" s="40"/>
      <c r="AY88" s="53"/>
      <c r="AZ88" s="54"/>
      <c r="BA88" s="55"/>
      <c r="BB88" s="74"/>
      <c r="BC88" s="54"/>
      <c r="BD88" s="55"/>
      <c r="BE88" s="84"/>
      <c r="BF88" s="84"/>
      <c r="BG88" s="84"/>
      <c r="BH88" s="85"/>
      <c r="BI88" s="86"/>
      <c r="BJ88" s="87"/>
      <c r="BK88" s="30"/>
      <c r="BL88" s="88"/>
      <c r="BM88" s="89"/>
      <c r="BN88" s="92"/>
      <c r="BO88" s="86"/>
      <c r="BP88" s="76"/>
      <c r="BQ88" s="53"/>
      <c r="BR88" s="54"/>
      <c r="BS88" s="55"/>
      <c r="BT88" s="66"/>
      <c r="BU88" s="88"/>
      <c r="BV88" s="87"/>
      <c r="BW88" s="85"/>
      <c r="BX88" s="86"/>
      <c r="BY88" s="89"/>
      <c r="BZ88" s="90"/>
      <c r="CA88" s="88"/>
      <c r="CB88" s="87"/>
      <c r="CC88" s="84"/>
      <c r="CD88" s="84"/>
      <c r="CE88" s="84"/>
      <c r="CF88" s="85"/>
      <c r="CG88" s="86"/>
      <c r="CH88" s="91"/>
      <c r="CI88" s="90"/>
      <c r="CJ88" s="88"/>
      <c r="CK88" s="87"/>
      <c r="CL88" s="85"/>
      <c r="CM88" s="86"/>
      <c r="CN88" s="91"/>
      <c r="CO88" s="85"/>
      <c r="CP88" s="86"/>
      <c r="CQ88" s="91"/>
      <c r="CR88" s="90"/>
      <c r="CS88" s="88"/>
      <c r="CT88" s="91"/>
    </row>
    <row r="89" spans="1:98" ht="15.6" x14ac:dyDescent="0.3">
      <c r="A89" s="27">
        <f t="shared" si="12"/>
        <v>83</v>
      </c>
      <c r="B89" s="27" t="s">
        <v>139</v>
      </c>
      <c r="C89" s="171" t="s">
        <v>205</v>
      </c>
      <c r="D89" s="28" t="s">
        <v>147</v>
      </c>
      <c r="E89" s="29" t="s">
        <v>69</v>
      </c>
      <c r="F89" s="29" t="s">
        <v>168</v>
      </c>
      <c r="G89" s="29">
        <v>2011</v>
      </c>
      <c r="H89" s="30" t="s">
        <v>61</v>
      </c>
      <c r="I89" s="70">
        <v>0</v>
      </c>
      <c r="J89" s="71">
        <v>0</v>
      </c>
      <c r="K89" s="70">
        <v>0</v>
      </c>
      <c r="L89" s="72">
        <f t="shared" si="8"/>
        <v>1</v>
      </c>
      <c r="M89" s="70">
        <f t="shared" si="11"/>
        <v>1</v>
      </c>
      <c r="N89" s="139" t="s">
        <v>331</v>
      </c>
      <c r="O89" s="73"/>
      <c r="P89" s="44"/>
      <c r="Q89" s="45"/>
      <c r="R89" s="43"/>
      <c r="S89" s="44"/>
      <c r="T89" s="45"/>
      <c r="U89" s="74"/>
      <c r="V89" s="54"/>
      <c r="W89" s="75"/>
      <c r="X89" s="53"/>
      <c r="Y89" s="54"/>
      <c r="Z89" s="76"/>
      <c r="AA89" s="43"/>
      <c r="AB89" s="44"/>
      <c r="AC89" s="45"/>
      <c r="AD89" s="53"/>
      <c r="AE89" s="54"/>
      <c r="AF89" s="75"/>
      <c r="AG89" s="43"/>
      <c r="AH89" s="44"/>
      <c r="AI89" s="45"/>
      <c r="AJ89" s="73"/>
      <c r="AK89" s="44"/>
      <c r="AL89" s="77"/>
      <c r="AM89" s="78"/>
      <c r="AN89" s="79"/>
      <c r="AO89" s="80"/>
      <c r="AP89" s="81"/>
      <c r="AQ89" s="82"/>
      <c r="AR89" s="83"/>
      <c r="AS89" s="53"/>
      <c r="AT89" s="54"/>
      <c r="AU89" s="55"/>
      <c r="AV89" s="74"/>
      <c r="AW89" s="54"/>
      <c r="AX89" s="40"/>
      <c r="AY89" s="53"/>
      <c r="AZ89" s="54"/>
      <c r="BA89" s="55"/>
      <c r="BB89" s="74"/>
      <c r="BC89" s="54"/>
      <c r="BD89" s="55"/>
      <c r="BE89" s="84"/>
      <c r="BF89" s="84"/>
      <c r="BG89" s="84"/>
      <c r="BH89" s="85"/>
      <c r="BI89" s="86"/>
      <c r="BJ89" s="87"/>
      <c r="BK89" s="30"/>
      <c r="BL89" s="88"/>
      <c r="BM89" s="89"/>
      <c r="BN89" s="92"/>
      <c r="BO89" s="86"/>
      <c r="BP89" s="76"/>
      <c r="BQ89" s="53"/>
      <c r="BR89" s="54"/>
      <c r="BS89" s="55"/>
      <c r="BT89" s="66"/>
      <c r="BU89" s="88"/>
      <c r="BV89" s="87"/>
      <c r="BW89" s="85" t="s">
        <v>88</v>
      </c>
      <c r="BX89" s="86">
        <v>0</v>
      </c>
      <c r="BY89" s="89">
        <v>1</v>
      </c>
      <c r="BZ89" s="90"/>
      <c r="CA89" s="88"/>
      <c r="CB89" s="87"/>
      <c r="CC89" s="84"/>
      <c r="CD89" s="84"/>
      <c r="CE89" s="84"/>
      <c r="CF89" s="85"/>
      <c r="CG89" s="86"/>
      <c r="CH89" s="91"/>
      <c r="CI89" s="90"/>
      <c r="CJ89" s="88"/>
      <c r="CK89" s="87"/>
      <c r="CL89" s="85"/>
      <c r="CM89" s="86"/>
      <c r="CN89" s="91"/>
      <c r="CO89" s="85"/>
      <c r="CP89" s="86"/>
      <c r="CQ89" s="91"/>
      <c r="CR89" s="90"/>
      <c r="CS89" s="88"/>
      <c r="CT89" s="91"/>
    </row>
    <row r="90" spans="1:98" ht="15.6" x14ac:dyDescent="0.3">
      <c r="A90" s="27"/>
      <c r="B90" s="27" t="s">
        <v>139</v>
      </c>
      <c r="C90" s="27" t="s">
        <v>139</v>
      </c>
      <c r="D90" s="28" t="s">
        <v>147</v>
      </c>
      <c r="E90" s="29" t="s">
        <v>55</v>
      </c>
      <c r="F90" s="112" t="s">
        <v>169</v>
      </c>
      <c r="G90" s="29">
        <v>2013</v>
      </c>
      <c r="H90" s="29" t="s">
        <v>63</v>
      </c>
      <c r="I90" s="70">
        <v>0</v>
      </c>
      <c r="J90" s="71">
        <v>0</v>
      </c>
      <c r="K90" s="70">
        <v>0</v>
      </c>
      <c r="L90" s="72">
        <f t="shared" si="8"/>
        <v>5</v>
      </c>
      <c r="M90" s="70">
        <f t="shared" si="11"/>
        <v>5</v>
      </c>
      <c r="N90" s="139" t="s">
        <v>331</v>
      </c>
      <c r="O90" s="73"/>
      <c r="P90" s="44"/>
      <c r="Q90" s="45"/>
      <c r="R90" s="43"/>
      <c r="S90" s="44"/>
      <c r="T90" s="45"/>
      <c r="U90" s="74"/>
      <c r="V90" s="54"/>
      <c r="W90" s="75"/>
      <c r="X90" s="53"/>
      <c r="Y90" s="54"/>
      <c r="Z90" s="76"/>
      <c r="AA90" s="43"/>
      <c r="AB90" s="44"/>
      <c r="AC90" s="45"/>
      <c r="AD90" s="53"/>
      <c r="AE90" s="54"/>
      <c r="AF90" s="75"/>
      <c r="AG90" s="43"/>
      <c r="AH90" s="44"/>
      <c r="AI90" s="45"/>
      <c r="AJ90" s="73"/>
      <c r="AK90" s="44"/>
      <c r="AL90" s="77"/>
      <c r="AM90" s="78"/>
      <c r="AN90" s="79"/>
      <c r="AO90" s="80"/>
      <c r="AP90" s="81"/>
      <c r="AQ90" s="82"/>
      <c r="AR90" s="83"/>
      <c r="AS90" s="53"/>
      <c r="AT90" s="54"/>
      <c r="AU90" s="55"/>
      <c r="AV90" s="74"/>
      <c r="AW90" s="54"/>
      <c r="AX90" s="40"/>
      <c r="AY90" s="53"/>
      <c r="AZ90" s="54"/>
      <c r="BA90" s="55"/>
      <c r="BB90" s="74"/>
      <c r="BC90" s="54"/>
      <c r="BD90" s="55"/>
      <c r="BE90" s="84"/>
      <c r="BF90" s="84"/>
      <c r="BG90" s="84"/>
      <c r="BH90" s="85"/>
      <c r="BI90" s="86"/>
      <c r="BJ90" s="87"/>
      <c r="BK90" s="30"/>
      <c r="BL90" s="88"/>
      <c r="BM90" s="89"/>
      <c r="BN90" s="92"/>
      <c r="BO90" s="86"/>
      <c r="BP90" s="76"/>
      <c r="BQ90" s="53"/>
      <c r="BR90" s="54"/>
      <c r="BS90" s="55"/>
      <c r="BT90" s="66"/>
      <c r="BU90" s="88"/>
      <c r="BV90" s="87"/>
      <c r="BW90" s="85"/>
      <c r="BX90" s="86"/>
      <c r="BY90" s="89"/>
      <c r="BZ90" s="90"/>
      <c r="CA90" s="88"/>
      <c r="CB90" s="87"/>
      <c r="CC90" s="84"/>
      <c r="CD90" s="84"/>
      <c r="CE90" s="84"/>
      <c r="CF90" s="85" t="s">
        <v>79</v>
      </c>
      <c r="CG90" s="86">
        <v>4</v>
      </c>
      <c r="CH90" s="91">
        <v>1</v>
      </c>
      <c r="CI90" s="90"/>
      <c r="CJ90" s="88"/>
      <c r="CK90" s="87"/>
      <c r="CL90" s="85"/>
      <c r="CM90" s="86"/>
      <c r="CN90" s="91"/>
      <c r="CO90" s="85"/>
      <c r="CP90" s="86"/>
      <c r="CQ90" s="91"/>
      <c r="CR90" s="90"/>
      <c r="CS90" s="88"/>
      <c r="CT90" s="91"/>
    </row>
    <row r="91" spans="1:98" ht="15.6" x14ac:dyDescent="0.3">
      <c r="A91" s="27">
        <f>A89+1</f>
        <v>84</v>
      </c>
      <c r="B91" s="27" t="s">
        <v>139</v>
      </c>
      <c r="C91" s="27" t="s">
        <v>139</v>
      </c>
      <c r="D91" s="28" t="s">
        <v>147</v>
      </c>
      <c r="E91" s="29" t="s">
        <v>66</v>
      </c>
      <c r="F91" s="29" t="s">
        <v>170</v>
      </c>
      <c r="G91" s="29">
        <v>2013</v>
      </c>
      <c r="H91" s="100" t="s">
        <v>103</v>
      </c>
      <c r="I91" s="70">
        <v>0</v>
      </c>
      <c r="J91" s="71">
        <v>0</v>
      </c>
      <c r="K91" s="70">
        <f t="shared" ref="K91:K96" si="14">J91/4</f>
        <v>0</v>
      </c>
      <c r="L91" s="72">
        <f t="shared" si="8"/>
        <v>0</v>
      </c>
      <c r="M91" s="70">
        <f t="shared" si="11"/>
        <v>0</v>
      </c>
      <c r="N91" s="139" t="s">
        <v>329</v>
      </c>
      <c r="O91" s="73"/>
      <c r="P91" s="44"/>
      <c r="Q91" s="45"/>
      <c r="R91" s="43"/>
      <c r="S91" s="44"/>
      <c r="T91" s="45"/>
      <c r="U91" s="74"/>
      <c r="V91" s="54"/>
      <c r="W91" s="75"/>
      <c r="X91" s="53"/>
      <c r="Y91" s="54"/>
      <c r="Z91" s="76"/>
      <c r="AA91" s="43"/>
      <c r="AB91" s="44"/>
      <c r="AC91" s="45"/>
      <c r="AD91" s="53"/>
      <c r="AE91" s="54"/>
      <c r="AF91" s="75"/>
      <c r="AG91" s="43"/>
      <c r="AH91" s="44"/>
      <c r="AI91" s="45"/>
      <c r="AJ91" s="73"/>
      <c r="AK91" s="44"/>
      <c r="AL91" s="77"/>
      <c r="AM91" s="78"/>
      <c r="AN91" s="79"/>
      <c r="AO91" s="80"/>
      <c r="AP91" s="81"/>
      <c r="AQ91" s="82"/>
      <c r="AR91" s="83"/>
      <c r="AS91" s="53"/>
      <c r="AT91" s="54"/>
      <c r="AU91" s="55"/>
      <c r="AV91" s="74"/>
      <c r="AW91" s="54"/>
      <c r="AX91" s="40"/>
      <c r="AY91" s="53"/>
      <c r="AZ91" s="54"/>
      <c r="BA91" s="55"/>
      <c r="BB91" s="74"/>
      <c r="BC91" s="54"/>
      <c r="BD91" s="55"/>
      <c r="BE91" s="84"/>
      <c r="BF91" s="84"/>
      <c r="BG91" s="84"/>
      <c r="BH91" s="85"/>
      <c r="BI91" s="86"/>
      <c r="BJ91" s="87"/>
      <c r="BK91" s="30"/>
      <c r="BL91" s="88"/>
      <c r="BM91" s="89"/>
      <c r="BN91" s="92"/>
      <c r="BO91" s="86"/>
      <c r="BP91" s="76"/>
      <c r="BQ91" s="53"/>
      <c r="BR91" s="54"/>
      <c r="BS91" s="55"/>
      <c r="BT91" s="66"/>
      <c r="BU91" s="88"/>
      <c r="BV91" s="87"/>
      <c r="BW91" s="85"/>
      <c r="BX91" s="86"/>
      <c r="BY91" s="89"/>
      <c r="BZ91" s="90"/>
      <c r="CA91" s="88"/>
      <c r="CB91" s="87"/>
      <c r="CC91" s="84"/>
      <c r="CD91" s="84"/>
      <c r="CE91" s="84"/>
      <c r="CF91" s="85"/>
      <c r="CG91" s="86"/>
      <c r="CH91" s="91"/>
      <c r="CI91" s="90"/>
      <c r="CJ91" s="88"/>
      <c r="CK91" s="87"/>
      <c r="CL91" s="85"/>
      <c r="CM91" s="86"/>
      <c r="CN91" s="91"/>
      <c r="CO91" s="85"/>
      <c r="CP91" s="86"/>
      <c r="CQ91" s="91"/>
      <c r="CR91" s="90"/>
      <c r="CS91" s="88"/>
      <c r="CT91" s="91"/>
    </row>
    <row r="92" spans="1:98" ht="15.6" x14ac:dyDescent="0.3">
      <c r="A92" s="27">
        <f t="shared" ref="A92:A150" si="15">A91+1</f>
        <v>85</v>
      </c>
      <c r="B92" s="27" t="s">
        <v>139</v>
      </c>
      <c r="C92" s="27" t="s">
        <v>139</v>
      </c>
      <c r="D92" s="28" t="s">
        <v>147</v>
      </c>
      <c r="E92" s="110" t="s">
        <v>122</v>
      </c>
      <c r="F92" s="29" t="s">
        <v>171</v>
      </c>
      <c r="G92" s="29">
        <v>2012</v>
      </c>
      <c r="H92" s="105" t="s">
        <v>63</v>
      </c>
      <c r="I92" s="97">
        <v>31</v>
      </c>
      <c r="J92" s="71">
        <v>33.5</v>
      </c>
      <c r="K92" s="70">
        <f t="shared" si="14"/>
        <v>8.375</v>
      </c>
      <c r="L92" s="72">
        <f t="shared" si="8"/>
        <v>18</v>
      </c>
      <c r="M92" s="70">
        <f t="shared" si="11"/>
        <v>26.375</v>
      </c>
      <c r="N92" s="139" t="s">
        <v>331</v>
      </c>
      <c r="O92" s="73"/>
      <c r="P92" s="44"/>
      <c r="Q92" s="45"/>
      <c r="R92" s="43"/>
      <c r="S92" s="44"/>
      <c r="T92" s="45"/>
      <c r="U92" s="74"/>
      <c r="V92" s="54"/>
      <c r="W92" s="75"/>
      <c r="X92" s="53"/>
      <c r="Y92" s="54"/>
      <c r="Z92" s="76"/>
      <c r="AA92" s="43" t="s">
        <v>52</v>
      </c>
      <c r="AB92" s="44">
        <v>5</v>
      </c>
      <c r="AC92" s="45"/>
      <c r="AD92" s="53" t="s">
        <v>46</v>
      </c>
      <c r="AE92" s="54">
        <v>7</v>
      </c>
      <c r="AF92" s="75"/>
      <c r="AG92" s="43"/>
      <c r="AH92" s="44"/>
      <c r="AI92" s="45"/>
      <c r="AJ92" s="73" t="s">
        <v>52</v>
      </c>
      <c r="AK92" s="44">
        <v>5</v>
      </c>
      <c r="AL92" s="77"/>
      <c r="AM92" s="78"/>
      <c r="AN92" s="79"/>
      <c r="AO92" s="80"/>
      <c r="AP92" s="81"/>
      <c r="AQ92" s="82"/>
      <c r="AR92" s="83"/>
      <c r="AS92" s="53"/>
      <c r="AT92" s="54"/>
      <c r="AU92" s="55"/>
      <c r="AV92" s="74" t="s">
        <v>94</v>
      </c>
      <c r="AW92" s="54">
        <v>0</v>
      </c>
      <c r="AX92" s="40">
        <v>1</v>
      </c>
      <c r="AY92" s="53"/>
      <c r="AZ92" s="54"/>
      <c r="BA92" s="55"/>
      <c r="BB92" s="74"/>
      <c r="BC92" s="54"/>
      <c r="BD92" s="55"/>
      <c r="BE92" s="84"/>
      <c r="BF92" s="84"/>
      <c r="BG92" s="84"/>
      <c r="BH92" s="85"/>
      <c r="BI92" s="86"/>
      <c r="BJ92" s="87"/>
      <c r="BK92" s="30"/>
      <c r="BL92" s="88"/>
      <c r="BM92" s="89"/>
      <c r="BN92" s="92"/>
      <c r="BO92" s="86"/>
      <c r="BP92" s="76"/>
      <c r="BQ92" s="53"/>
      <c r="BR92" s="54"/>
      <c r="BS92" s="55"/>
      <c r="BT92" s="66"/>
      <c r="BU92" s="88"/>
      <c r="BV92" s="87"/>
      <c r="BW92" s="85"/>
      <c r="BX92" s="86"/>
      <c r="BY92" s="89"/>
      <c r="BZ92" s="90"/>
      <c r="CA92" s="88"/>
      <c r="CB92" s="87"/>
      <c r="CC92" s="84"/>
      <c r="CD92" s="84"/>
      <c r="CE92" s="84"/>
      <c r="CF92" s="85"/>
      <c r="CG92" s="86"/>
      <c r="CH92" s="91"/>
      <c r="CI92" s="90"/>
      <c r="CJ92" s="88"/>
      <c r="CK92" s="87"/>
      <c r="CL92" s="85"/>
      <c r="CM92" s="86"/>
      <c r="CN92" s="91"/>
      <c r="CO92" s="85"/>
      <c r="CP92" s="86"/>
      <c r="CQ92" s="91"/>
      <c r="CR92" s="90"/>
      <c r="CS92" s="88"/>
      <c r="CT92" s="91"/>
    </row>
    <row r="93" spans="1:98" ht="15.6" x14ac:dyDescent="0.3">
      <c r="A93" s="27">
        <f t="shared" si="15"/>
        <v>86</v>
      </c>
      <c r="B93" s="27" t="s">
        <v>139</v>
      </c>
      <c r="C93" s="171" t="s">
        <v>205</v>
      </c>
      <c r="D93" s="28" t="s">
        <v>147</v>
      </c>
      <c r="E93" s="110" t="s">
        <v>47</v>
      </c>
      <c r="F93" s="29" t="s">
        <v>172</v>
      </c>
      <c r="G93" s="29">
        <v>2011</v>
      </c>
      <c r="H93" s="100" t="s">
        <v>103</v>
      </c>
      <c r="I93" s="70">
        <v>0</v>
      </c>
      <c r="J93" s="71">
        <v>1.25</v>
      </c>
      <c r="K93" s="70">
        <f t="shared" si="14"/>
        <v>0.3125</v>
      </c>
      <c r="L93" s="72">
        <f t="shared" si="8"/>
        <v>0</v>
      </c>
      <c r="M93" s="70">
        <f t="shared" si="11"/>
        <v>0.3125</v>
      </c>
      <c r="N93" s="139" t="s">
        <v>329</v>
      </c>
      <c r="O93" s="73"/>
      <c r="P93" s="44"/>
      <c r="Q93" s="45"/>
      <c r="R93" s="43"/>
      <c r="S93" s="44"/>
      <c r="T93" s="45"/>
      <c r="U93" s="74"/>
      <c r="V93" s="54"/>
      <c r="W93" s="75"/>
      <c r="X93" s="53"/>
      <c r="Y93" s="54"/>
      <c r="Z93" s="76"/>
      <c r="AA93" s="43"/>
      <c r="AB93" s="44"/>
      <c r="AC93" s="45"/>
      <c r="AD93" s="53"/>
      <c r="AE93" s="54"/>
      <c r="AF93" s="75"/>
      <c r="AG93" s="43"/>
      <c r="AH93" s="44"/>
      <c r="AI93" s="45"/>
      <c r="AJ93" s="73"/>
      <c r="AK93" s="44"/>
      <c r="AL93" s="77"/>
      <c r="AM93" s="78"/>
      <c r="AN93" s="79"/>
      <c r="AO93" s="80"/>
      <c r="AP93" s="81"/>
      <c r="AQ93" s="82"/>
      <c r="AR93" s="83"/>
      <c r="AS93" s="53"/>
      <c r="AT93" s="54"/>
      <c r="AU93" s="55"/>
      <c r="AV93" s="74"/>
      <c r="AW93" s="54"/>
      <c r="AX93" s="40"/>
      <c r="AY93" s="53"/>
      <c r="AZ93" s="54"/>
      <c r="BA93" s="55"/>
      <c r="BB93" s="74"/>
      <c r="BC93" s="54"/>
      <c r="BD93" s="55"/>
      <c r="BE93" s="84"/>
      <c r="BF93" s="84"/>
      <c r="BG93" s="84"/>
      <c r="BH93" s="85"/>
      <c r="BI93" s="86"/>
      <c r="BJ93" s="87"/>
      <c r="BK93" s="30"/>
      <c r="BL93" s="88"/>
      <c r="BM93" s="89"/>
      <c r="BN93" s="92"/>
      <c r="BO93" s="86"/>
      <c r="BP93" s="76"/>
      <c r="BQ93" s="53"/>
      <c r="BR93" s="54"/>
      <c r="BS93" s="55"/>
      <c r="BT93" s="66"/>
      <c r="BU93" s="88"/>
      <c r="BV93" s="87"/>
      <c r="BW93" s="85"/>
      <c r="BX93" s="86"/>
      <c r="BY93" s="89"/>
      <c r="BZ93" s="90"/>
      <c r="CA93" s="88"/>
      <c r="CB93" s="87"/>
      <c r="CC93" s="84"/>
      <c r="CD93" s="84"/>
      <c r="CE93" s="84"/>
      <c r="CF93" s="85"/>
      <c r="CG93" s="86"/>
      <c r="CH93" s="91"/>
      <c r="CI93" s="90"/>
      <c r="CJ93" s="88"/>
      <c r="CK93" s="87"/>
      <c r="CL93" s="85"/>
      <c r="CM93" s="86"/>
      <c r="CN93" s="91"/>
      <c r="CO93" s="85"/>
      <c r="CP93" s="86"/>
      <c r="CQ93" s="91"/>
      <c r="CR93" s="90"/>
      <c r="CS93" s="88"/>
      <c r="CT93" s="91"/>
    </row>
    <row r="94" spans="1:98" ht="15.6" x14ac:dyDescent="0.3">
      <c r="A94" s="27">
        <f t="shared" si="15"/>
        <v>87</v>
      </c>
      <c r="B94" s="27" t="s">
        <v>139</v>
      </c>
      <c r="C94" s="27" t="s">
        <v>139</v>
      </c>
      <c r="D94" s="28" t="s">
        <v>147</v>
      </c>
      <c r="E94" s="29" t="s">
        <v>69</v>
      </c>
      <c r="F94" s="29" t="s">
        <v>173</v>
      </c>
      <c r="G94" s="29">
        <v>2013</v>
      </c>
      <c r="H94" s="108" t="s">
        <v>103</v>
      </c>
      <c r="I94" s="70">
        <v>0</v>
      </c>
      <c r="J94" s="71">
        <v>0.25</v>
      </c>
      <c r="K94" s="70">
        <f t="shared" si="14"/>
        <v>6.25E-2</v>
      </c>
      <c r="L94" s="72">
        <f t="shared" si="8"/>
        <v>0</v>
      </c>
      <c r="M94" s="70">
        <f t="shared" si="11"/>
        <v>6.25E-2</v>
      </c>
      <c r="N94" s="139" t="s">
        <v>329</v>
      </c>
      <c r="O94" s="73"/>
      <c r="P94" s="44"/>
      <c r="Q94" s="45"/>
      <c r="R94" s="43"/>
      <c r="S94" s="44"/>
      <c r="T94" s="45"/>
      <c r="U94" s="74"/>
      <c r="V94" s="54"/>
      <c r="W94" s="75"/>
      <c r="X94" s="53"/>
      <c r="Y94" s="54"/>
      <c r="Z94" s="76"/>
      <c r="AA94" s="43"/>
      <c r="AB94" s="44"/>
      <c r="AC94" s="45"/>
      <c r="AD94" s="53"/>
      <c r="AE94" s="54"/>
      <c r="AF94" s="75"/>
      <c r="AG94" s="43"/>
      <c r="AH94" s="44"/>
      <c r="AI94" s="45"/>
      <c r="AJ94" s="73"/>
      <c r="AK94" s="44"/>
      <c r="AL94" s="77"/>
      <c r="AM94" s="78"/>
      <c r="AN94" s="79"/>
      <c r="AO94" s="80"/>
      <c r="AP94" s="81"/>
      <c r="AQ94" s="82"/>
      <c r="AR94" s="83"/>
      <c r="AS94" s="53"/>
      <c r="AT94" s="54"/>
      <c r="AU94" s="55"/>
      <c r="AV94" s="74"/>
      <c r="AW94" s="54"/>
      <c r="AX94" s="40"/>
      <c r="AY94" s="53"/>
      <c r="AZ94" s="54"/>
      <c r="BA94" s="55"/>
      <c r="BB94" s="74"/>
      <c r="BC94" s="54"/>
      <c r="BD94" s="55"/>
      <c r="BE94" s="84"/>
      <c r="BF94" s="84"/>
      <c r="BG94" s="84"/>
      <c r="BH94" s="85"/>
      <c r="BI94" s="86"/>
      <c r="BJ94" s="87"/>
      <c r="BK94" s="30"/>
      <c r="BL94" s="88"/>
      <c r="BM94" s="89"/>
      <c r="BN94" s="92"/>
      <c r="BO94" s="86"/>
      <c r="BP94" s="76"/>
      <c r="BQ94" s="53"/>
      <c r="BR94" s="54"/>
      <c r="BS94" s="55"/>
      <c r="BT94" s="66"/>
      <c r="BU94" s="88"/>
      <c r="BV94" s="87"/>
      <c r="BW94" s="85"/>
      <c r="BX94" s="86"/>
      <c r="BY94" s="89"/>
      <c r="BZ94" s="90"/>
      <c r="CA94" s="88"/>
      <c r="CB94" s="87"/>
      <c r="CC94" s="84"/>
      <c r="CD94" s="84"/>
      <c r="CE94" s="84"/>
      <c r="CF94" s="85"/>
      <c r="CG94" s="86"/>
      <c r="CH94" s="91"/>
      <c r="CI94" s="90"/>
      <c r="CJ94" s="88"/>
      <c r="CK94" s="87"/>
      <c r="CL94" s="85"/>
      <c r="CM94" s="86"/>
      <c r="CN94" s="91"/>
      <c r="CO94" s="85"/>
      <c r="CP94" s="86"/>
      <c r="CQ94" s="91"/>
      <c r="CR94" s="90"/>
      <c r="CS94" s="88"/>
      <c r="CT94" s="91"/>
    </row>
    <row r="95" spans="1:98" ht="15.6" x14ac:dyDescent="0.3">
      <c r="A95" s="27">
        <f t="shared" si="15"/>
        <v>88</v>
      </c>
      <c r="B95" s="27" t="s">
        <v>139</v>
      </c>
      <c r="C95" s="27" t="s">
        <v>139</v>
      </c>
      <c r="D95" s="28" t="s">
        <v>147</v>
      </c>
      <c r="E95" s="110" t="s">
        <v>53</v>
      </c>
      <c r="F95" s="29" t="s">
        <v>174</v>
      </c>
      <c r="G95" s="29">
        <v>2012</v>
      </c>
      <c r="H95" s="105" t="s">
        <v>61</v>
      </c>
      <c r="I95" s="97">
        <v>65</v>
      </c>
      <c r="J95" s="71">
        <v>65</v>
      </c>
      <c r="K95" s="70">
        <f t="shared" si="14"/>
        <v>16.25</v>
      </c>
      <c r="L95" s="72">
        <f t="shared" si="8"/>
        <v>76</v>
      </c>
      <c r="M95" s="70">
        <f t="shared" si="11"/>
        <v>92.25</v>
      </c>
      <c r="N95" s="139" t="s">
        <v>331</v>
      </c>
      <c r="O95" s="73"/>
      <c r="P95" s="44"/>
      <c r="Q95" s="45"/>
      <c r="R95" s="43"/>
      <c r="S95" s="44"/>
      <c r="T95" s="45"/>
      <c r="U95" s="74"/>
      <c r="V95" s="54"/>
      <c r="W95" s="75"/>
      <c r="X95" s="53"/>
      <c r="Y95" s="54"/>
      <c r="Z95" s="76"/>
      <c r="AA95" s="43" t="s">
        <v>46</v>
      </c>
      <c r="AB95" s="44">
        <v>7</v>
      </c>
      <c r="AC95" s="45"/>
      <c r="AD95" s="53" t="s">
        <v>46</v>
      </c>
      <c r="AE95" s="54">
        <v>7</v>
      </c>
      <c r="AF95" s="75"/>
      <c r="AG95" s="43"/>
      <c r="AH95" s="44"/>
      <c r="AI95" s="45"/>
      <c r="AJ95" s="73" t="s">
        <v>46</v>
      </c>
      <c r="AK95" s="44">
        <v>7</v>
      </c>
      <c r="AL95" s="77"/>
      <c r="AM95" s="78"/>
      <c r="AN95" s="79"/>
      <c r="AO95" s="80"/>
      <c r="AP95" s="81" t="s">
        <v>46</v>
      </c>
      <c r="AQ95" s="82">
        <v>15</v>
      </c>
      <c r="AR95" s="83"/>
      <c r="AS95" s="53"/>
      <c r="AT95" s="54"/>
      <c r="AU95" s="55"/>
      <c r="AV95" s="74" t="s">
        <v>52</v>
      </c>
      <c r="AW95" s="54">
        <v>12</v>
      </c>
      <c r="AX95" s="40"/>
      <c r="AY95" s="53"/>
      <c r="AZ95" s="54"/>
      <c r="BA95" s="55"/>
      <c r="BB95" s="74"/>
      <c r="BC95" s="54"/>
      <c r="BD95" s="55"/>
      <c r="BE95" s="84"/>
      <c r="BF95" s="84"/>
      <c r="BG95" s="84"/>
      <c r="BH95" s="85"/>
      <c r="BI95" s="86"/>
      <c r="BJ95" s="87"/>
      <c r="BK95" s="30"/>
      <c r="BL95" s="88"/>
      <c r="BM95" s="89"/>
      <c r="BN95" s="92"/>
      <c r="BO95" s="86"/>
      <c r="BP95" s="76"/>
      <c r="BQ95" s="53"/>
      <c r="BR95" s="54"/>
      <c r="BS95" s="55"/>
      <c r="BT95" s="66"/>
      <c r="BU95" s="88"/>
      <c r="BV95" s="87"/>
      <c r="BW95" s="85" t="s">
        <v>46</v>
      </c>
      <c r="BX95" s="86">
        <v>7</v>
      </c>
      <c r="BY95" s="89"/>
      <c r="BZ95" s="90"/>
      <c r="CA95" s="88"/>
      <c r="CB95" s="87"/>
      <c r="CC95" s="84" t="s">
        <v>49</v>
      </c>
      <c r="CD95" s="84">
        <v>9</v>
      </c>
      <c r="CE95" s="84">
        <v>1</v>
      </c>
      <c r="CF95" s="85" t="s">
        <v>46</v>
      </c>
      <c r="CG95" s="86">
        <v>10</v>
      </c>
      <c r="CH95" s="91">
        <v>1</v>
      </c>
      <c r="CI95" s="90"/>
      <c r="CJ95" s="88"/>
      <c r="CK95" s="87"/>
      <c r="CL95" s="85"/>
      <c r="CM95" s="86"/>
      <c r="CN95" s="91"/>
      <c r="CO95" s="85"/>
      <c r="CP95" s="86"/>
      <c r="CQ95" s="91"/>
      <c r="CR95" s="90"/>
      <c r="CS95" s="88"/>
      <c r="CT95" s="91"/>
    </row>
    <row r="96" spans="1:98" ht="15.6" x14ac:dyDescent="0.3">
      <c r="A96" s="27">
        <f t="shared" si="15"/>
        <v>89</v>
      </c>
      <c r="B96" s="27" t="s">
        <v>139</v>
      </c>
      <c r="C96" s="27" t="s">
        <v>139</v>
      </c>
      <c r="D96" s="28" t="s">
        <v>175</v>
      </c>
      <c r="E96" s="110" t="s">
        <v>47</v>
      </c>
      <c r="F96" s="110" t="s">
        <v>176</v>
      </c>
      <c r="G96" s="29">
        <v>2012</v>
      </c>
      <c r="H96" s="100" t="s">
        <v>103</v>
      </c>
      <c r="I96" s="70">
        <v>0</v>
      </c>
      <c r="J96" s="71">
        <v>0.5</v>
      </c>
      <c r="K96" s="70">
        <f t="shared" si="14"/>
        <v>0.125</v>
      </c>
      <c r="L96" s="72">
        <f t="shared" si="8"/>
        <v>0</v>
      </c>
      <c r="M96" s="70">
        <f t="shared" si="11"/>
        <v>0.125</v>
      </c>
      <c r="N96" s="139" t="s">
        <v>329</v>
      </c>
      <c r="O96" s="73"/>
      <c r="P96" s="44"/>
      <c r="Q96" s="45"/>
      <c r="R96" s="43"/>
      <c r="S96" s="44"/>
      <c r="T96" s="45"/>
      <c r="U96" s="74"/>
      <c r="V96" s="54"/>
      <c r="W96" s="75"/>
      <c r="X96" s="53"/>
      <c r="Y96" s="54"/>
      <c r="Z96" s="76"/>
      <c r="AA96" s="43"/>
      <c r="AB96" s="44"/>
      <c r="AC96" s="45"/>
      <c r="AD96" s="53"/>
      <c r="AE96" s="54"/>
      <c r="AF96" s="75"/>
      <c r="AG96" s="43"/>
      <c r="AH96" s="44"/>
      <c r="AI96" s="45"/>
      <c r="AJ96" s="73"/>
      <c r="AK96" s="44"/>
      <c r="AL96" s="77"/>
      <c r="AM96" s="78"/>
      <c r="AN96" s="79"/>
      <c r="AO96" s="80"/>
      <c r="AP96" s="81"/>
      <c r="AQ96" s="82"/>
      <c r="AR96" s="83"/>
      <c r="AS96" s="53"/>
      <c r="AT96" s="54"/>
      <c r="AU96" s="55"/>
      <c r="AV96" s="74"/>
      <c r="AW96" s="54"/>
      <c r="AX96" s="40"/>
      <c r="AY96" s="53"/>
      <c r="AZ96" s="54"/>
      <c r="BA96" s="55"/>
      <c r="BB96" s="74"/>
      <c r="BC96" s="54"/>
      <c r="BD96" s="55"/>
      <c r="BE96" s="84"/>
      <c r="BF96" s="84"/>
      <c r="BG96" s="84"/>
      <c r="BH96" s="85"/>
      <c r="BI96" s="86"/>
      <c r="BJ96" s="87"/>
      <c r="BK96" s="30"/>
      <c r="BL96" s="88"/>
      <c r="BM96" s="89"/>
      <c r="BN96" s="92"/>
      <c r="BO96" s="86"/>
      <c r="BP96" s="76"/>
      <c r="BQ96" s="53"/>
      <c r="BR96" s="54"/>
      <c r="BS96" s="55"/>
      <c r="BT96" s="66"/>
      <c r="BU96" s="88"/>
      <c r="BV96" s="87"/>
      <c r="BW96" s="85"/>
      <c r="BX96" s="86"/>
      <c r="BY96" s="89"/>
      <c r="BZ96" s="90"/>
      <c r="CA96" s="88"/>
      <c r="CB96" s="87"/>
      <c r="CC96" s="84"/>
      <c r="CD96" s="84"/>
      <c r="CE96" s="84"/>
      <c r="CF96" s="85"/>
      <c r="CG96" s="86"/>
      <c r="CH96" s="91"/>
      <c r="CI96" s="90"/>
      <c r="CJ96" s="88"/>
      <c r="CK96" s="87"/>
      <c r="CL96" s="85"/>
      <c r="CM96" s="86"/>
      <c r="CN96" s="91"/>
      <c r="CO96" s="85"/>
      <c r="CP96" s="86"/>
      <c r="CQ96" s="91"/>
      <c r="CR96" s="90"/>
      <c r="CS96" s="88"/>
      <c r="CT96" s="91"/>
    </row>
    <row r="97" spans="1:98" ht="15.6" x14ac:dyDescent="0.3">
      <c r="A97" s="27">
        <f t="shared" si="15"/>
        <v>90</v>
      </c>
      <c r="B97" s="27" t="s">
        <v>139</v>
      </c>
      <c r="C97" s="27" t="s">
        <v>139</v>
      </c>
      <c r="D97" s="28" t="s">
        <v>175</v>
      </c>
      <c r="E97" s="29" t="s">
        <v>69</v>
      </c>
      <c r="F97" s="110" t="s">
        <v>177</v>
      </c>
      <c r="G97" s="29">
        <v>2012</v>
      </c>
      <c r="H97" s="105" t="s">
        <v>61</v>
      </c>
      <c r="I97" s="70">
        <v>0</v>
      </c>
      <c r="J97" s="71">
        <v>0</v>
      </c>
      <c r="K97" s="70">
        <v>0</v>
      </c>
      <c r="L97" s="72">
        <f t="shared" si="8"/>
        <v>4</v>
      </c>
      <c r="M97" s="70">
        <f t="shared" si="11"/>
        <v>4</v>
      </c>
      <c r="N97" s="139" t="s">
        <v>331</v>
      </c>
      <c r="O97" s="73"/>
      <c r="P97" s="44"/>
      <c r="Q97" s="45"/>
      <c r="R97" s="43"/>
      <c r="S97" s="44"/>
      <c r="T97" s="45"/>
      <c r="U97" s="74"/>
      <c r="V97" s="54"/>
      <c r="W97" s="75"/>
      <c r="X97" s="53"/>
      <c r="Y97" s="54"/>
      <c r="Z97" s="76"/>
      <c r="AA97" s="43"/>
      <c r="AB97" s="44"/>
      <c r="AC97" s="45"/>
      <c r="AD97" s="53"/>
      <c r="AE97" s="54"/>
      <c r="AF97" s="75"/>
      <c r="AG97" s="43"/>
      <c r="AH97" s="44"/>
      <c r="AI97" s="45"/>
      <c r="AJ97" s="73"/>
      <c r="AK97" s="44"/>
      <c r="AL97" s="77"/>
      <c r="AM97" s="78"/>
      <c r="AN97" s="79"/>
      <c r="AO97" s="80"/>
      <c r="AP97" s="81"/>
      <c r="AQ97" s="82"/>
      <c r="AR97" s="83"/>
      <c r="AS97" s="53"/>
      <c r="AT97" s="54"/>
      <c r="AU97" s="55"/>
      <c r="AV97" s="74"/>
      <c r="AW97" s="54"/>
      <c r="AX97" s="40"/>
      <c r="AY97" s="53"/>
      <c r="AZ97" s="54"/>
      <c r="BA97" s="55"/>
      <c r="BB97" s="74"/>
      <c r="BC97" s="54"/>
      <c r="BD97" s="55"/>
      <c r="BE97" s="84"/>
      <c r="BF97" s="84"/>
      <c r="BG97" s="84"/>
      <c r="BH97" s="85"/>
      <c r="BI97" s="86"/>
      <c r="BJ97" s="87"/>
      <c r="BK97" s="30"/>
      <c r="BL97" s="88"/>
      <c r="BM97" s="89"/>
      <c r="BN97" s="92"/>
      <c r="BO97" s="86"/>
      <c r="BP97" s="76"/>
      <c r="BQ97" s="53"/>
      <c r="BR97" s="54"/>
      <c r="BS97" s="55"/>
      <c r="BT97" s="66"/>
      <c r="BU97" s="88"/>
      <c r="BV97" s="87"/>
      <c r="BW97" s="85" t="s">
        <v>49</v>
      </c>
      <c r="BX97" s="86">
        <v>3</v>
      </c>
      <c r="BY97" s="89">
        <v>1</v>
      </c>
      <c r="BZ97" s="90"/>
      <c r="CA97" s="88"/>
      <c r="CB97" s="87"/>
      <c r="CC97" s="84"/>
      <c r="CD97" s="84"/>
      <c r="CE97" s="84"/>
      <c r="CF97" s="85"/>
      <c r="CG97" s="86"/>
      <c r="CH97" s="91"/>
      <c r="CI97" s="90"/>
      <c r="CJ97" s="88"/>
      <c r="CK97" s="87"/>
      <c r="CL97" s="85"/>
      <c r="CM97" s="86"/>
      <c r="CN97" s="91"/>
      <c r="CO97" s="85"/>
      <c r="CP97" s="86"/>
      <c r="CQ97" s="91"/>
      <c r="CR97" s="90"/>
      <c r="CS97" s="88"/>
      <c r="CT97" s="91"/>
    </row>
    <row r="98" spans="1:98" ht="15.6" x14ac:dyDescent="0.3">
      <c r="A98" s="27">
        <f t="shared" si="15"/>
        <v>91</v>
      </c>
      <c r="B98" s="27" t="s">
        <v>139</v>
      </c>
      <c r="C98" s="27" t="s">
        <v>139</v>
      </c>
      <c r="D98" s="28" t="s">
        <v>147</v>
      </c>
      <c r="E98" s="110" t="s">
        <v>43</v>
      </c>
      <c r="F98" s="29" t="s">
        <v>178</v>
      </c>
      <c r="G98" s="29">
        <v>2012</v>
      </c>
      <c r="H98" s="100" t="s">
        <v>103</v>
      </c>
      <c r="I98" s="70">
        <v>1</v>
      </c>
      <c r="J98" s="71">
        <v>1</v>
      </c>
      <c r="K98" s="70">
        <f t="shared" ref="K98:K135" si="16">J98/4</f>
        <v>0.25</v>
      </c>
      <c r="L98" s="72">
        <f t="shared" si="8"/>
        <v>7</v>
      </c>
      <c r="M98" s="70">
        <f t="shared" si="11"/>
        <v>7.25</v>
      </c>
      <c r="N98" s="139" t="s">
        <v>335</v>
      </c>
      <c r="O98" s="73"/>
      <c r="P98" s="44"/>
      <c r="Q98" s="45"/>
      <c r="R98" s="43"/>
      <c r="S98" s="44"/>
      <c r="T98" s="45"/>
      <c r="U98" s="74"/>
      <c r="V98" s="54"/>
      <c r="W98" s="75"/>
      <c r="X98" s="53"/>
      <c r="Y98" s="54"/>
      <c r="Z98" s="76"/>
      <c r="AA98" s="43" t="s">
        <v>46</v>
      </c>
      <c r="AB98" s="44">
        <v>7</v>
      </c>
      <c r="AC98" s="45"/>
      <c r="AD98" s="53"/>
      <c r="AE98" s="54"/>
      <c r="AF98" s="75"/>
      <c r="AG98" s="43"/>
      <c r="AH98" s="44"/>
      <c r="AI98" s="45"/>
      <c r="AJ98" s="73"/>
      <c r="AK98" s="44"/>
      <c r="AL98" s="77"/>
      <c r="AM98" s="78"/>
      <c r="AN98" s="79"/>
      <c r="AO98" s="80"/>
      <c r="AP98" s="81"/>
      <c r="AQ98" s="82"/>
      <c r="AR98" s="83"/>
      <c r="AS98" s="53"/>
      <c r="AT98" s="54"/>
      <c r="AU98" s="55"/>
      <c r="AV98" s="74"/>
      <c r="AW98" s="54"/>
      <c r="AX98" s="40"/>
      <c r="AY98" s="53"/>
      <c r="AZ98" s="54"/>
      <c r="BA98" s="55"/>
      <c r="BB98" s="74"/>
      <c r="BC98" s="54"/>
      <c r="BD98" s="55"/>
      <c r="BE98" s="84"/>
      <c r="BF98" s="84"/>
      <c r="BG98" s="84"/>
      <c r="BH98" s="85"/>
      <c r="BI98" s="86"/>
      <c r="BJ98" s="87"/>
      <c r="BK98" s="30"/>
      <c r="BL98" s="88"/>
      <c r="BM98" s="89"/>
      <c r="BN98" s="92"/>
      <c r="BO98" s="86"/>
      <c r="BP98" s="76"/>
      <c r="BQ98" s="53"/>
      <c r="BR98" s="54"/>
      <c r="BS98" s="55"/>
      <c r="BT98" s="66"/>
      <c r="BU98" s="88"/>
      <c r="BV98" s="87"/>
      <c r="BW98" s="85"/>
      <c r="BX98" s="86"/>
      <c r="BY98" s="89"/>
      <c r="BZ98" s="90"/>
      <c r="CA98" s="88"/>
      <c r="CB98" s="87"/>
      <c r="CC98" s="84"/>
      <c r="CD98" s="84"/>
      <c r="CE98" s="84"/>
      <c r="CF98" s="85"/>
      <c r="CG98" s="86"/>
      <c r="CH98" s="91"/>
      <c r="CI98" s="90"/>
      <c r="CJ98" s="88"/>
      <c r="CK98" s="87"/>
      <c r="CL98" s="85"/>
      <c r="CM98" s="86"/>
      <c r="CN98" s="91"/>
      <c r="CO98" s="85"/>
      <c r="CP98" s="86"/>
      <c r="CQ98" s="91"/>
      <c r="CR98" s="90"/>
      <c r="CS98" s="88"/>
      <c r="CT98" s="91"/>
    </row>
    <row r="99" spans="1:98" ht="15.6" x14ac:dyDescent="0.3">
      <c r="A99" s="27">
        <f t="shared" si="15"/>
        <v>92</v>
      </c>
      <c r="B99" s="27" t="s">
        <v>139</v>
      </c>
      <c r="C99" s="27" t="s">
        <v>139</v>
      </c>
      <c r="D99" s="28" t="s">
        <v>147</v>
      </c>
      <c r="E99" s="29" t="s">
        <v>66</v>
      </c>
      <c r="F99" s="29" t="s">
        <v>179</v>
      </c>
      <c r="G99" s="29">
        <v>2013</v>
      </c>
      <c r="H99" s="100" t="s">
        <v>103</v>
      </c>
      <c r="I99" s="70">
        <v>0</v>
      </c>
      <c r="J99" s="71">
        <v>0</v>
      </c>
      <c r="K99" s="70">
        <f t="shared" si="16"/>
        <v>0</v>
      </c>
      <c r="L99" s="72">
        <f t="shared" si="8"/>
        <v>0</v>
      </c>
      <c r="M99" s="70">
        <f t="shared" si="11"/>
        <v>0</v>
      </c>
      <c r="N99" s="139" t="s">
        <v>335</v>
      </c>
      <c r="O99" s="73"/>
      <c r="P99" s="44"/>
      <c r="Q99" s="45"/>
      <c r="R99" s="43"/>
      <c r="S99" s="44"/>
      <c r="T99" s="45"/>
      <c r="U99" s="74"/>
      <c r="V99" s="54"/>
      <c r="W99" s="75"/>
      <c r="X99" s="53"/>
      <c r="Y99" s="54"/>
      <c r="Z99" s="76"/>
      <c r="AA99" s="43" t="s">
        <v>108</v>
      </c>
      <c r="AB99" s="44">
        <v>0</v>
      </c>
      <c r="AC99" s="45"/>
      <c r="AD99" s="53" t="s">
        <v>108</v>
      </c>
      <c r="AE99" s="54">
        <v>0</v>
      </c>
      <c r="AF99" s="75"/>
      <c r="AG99" s="43"/>
      <c r="AH99" s="44"/>
      <c r="AI99" s="45"/>
      <c r="AJ99" s="73" t="s">
        <v>120</v>
      </c>
      <c r="AK99" s="44">
        <v>0</v>
      </c>
      <c r="AL99" s="77"/>
      <c r="AM99" s="78"/>
      <c r="AN99" s="79"/>
      <c r="AO99" s="80"/>
      <c r="AP99" s="81"/>
      <c r="AQ99" s="82"/>
      <c r="AR99" s="83"/>
      <c r="AS99" s="53"/>
      <c r="AT99" s="54"/>
      <c r="AU99" s="55"/>
      <c r="AV99" s="74"/>
      <c r="AW99" s="54"/>
      <c r="AX99" s="40"/>
      <c r="AY99" s="53"/>
      <c r="AZ99" s="54"/>
      <c r="BA99" s="55"/>
      <c r="BB99" s="74"/>
      <c r="BC99" s="54"/>
      <c r="BD99" s="55"/>
      <c r="BE99" s="84"/>
      <c r="BF99" s="84"/>
      <c r="BG99" s="84"/>
      <c r="BH99" s="85" t="s">
        <v>86</v>
      </c>
      <c r="BI99" s="86">
        <v>0</v>
      </c>
      <c r="BJ99" s="87"/>
      <c r="BK99" s="30"/>
      <c r="BL99" s="88"/>
      <c r="BM99" s="89"/>
      <c r="BN99" s="92"/>
      <c r="BO99" s="86"/>
      <c r="BP99" s="76"/>
      <c r="BQ99" s="53"/>
      <c r="BR99" s="54"/>
      <c r="BS99" s="55"/>
      <c r="BT99" s="66"/>
      <c r="BU99" s="88"/>
      <c r="BV99" s="87"/>
      <c r="BW99" s="85" t="s">
        <v>120</v>
      </c>
      <c r="BX99" s="86">
        <v>0</v>
      </c>
      <c r="BY99" s="89"/>
      <c r="BZ99" s="90"/>
      <c r="CA99" s="88"/>
      <c r="CB99" s="87"/>
      <c r="CC99" s="84"/>
      <c r="CD99" s="84"/>
      <c r="CE99" s="84"/>
      <c r="CF99" s="85" t="s">
        <v>108</v>
      </c>
      <c r="CG99" s="86">
        <v>0</v>
      </c>
      <c r="CH99" s="91">
        <v>0</v>
      </c>
      <c r="CI99" s="90"/>
      <c r="CJ99" s="88"/>
      <c r="CK99" s="87"/>
      <c r="CL99" s="85"/>
      <c r="CM99" s="86"/>
      <c r="CN99" s="91"/>
      <c r="CO99" s="85"/>
      <c r="CP99" s="86"/>
      <c r="CQ99" s="91"/>
      <c r="CR99" s="90"/>
      <c r="CS99" s="88"/>
      <c r="CT99" s="91"/>
    </row>
    <row r="100" spans="1:98" ht="15.6" x14ac:dyDescent="0.3">
      <c r="A100" s="27">
        <f t="shared" si="15"/>
        <v>93</v>
      </c>
      <c r="B100" s="27" t="s">
        <v>139</v>
      </c>
      <c r="C100" s="27" t="s">
        <v>139</v>
      </c>
      <c r="D100" s="28" t="s">
        <v>147</v>
      </c>
      <c r="E100" s="110" t="s">
        <v>122</v>
      </c>
      <c r="F100" s="29" t="s">
        <v>180</v>
      </c>
      <c r="G100" s="29">
        <v>2012</v>
      </c>
      <c r="H100" s="105" t="s">
        <v>61</v>
      </c>
      <c r="I100" s="97">
        <v>0</v>
      </c>
      <c r="J100" s="71">
        <v>0</v>
      </c>
      <c r="K100" s="70">
        <f t="shared" si="16"/>
        <v>0</v>
      </c>
      <c r="L100" s="72">
        <f t="shared" si="8"/>
        <v>0</v>
      </c>
      <c r="M100" s="70">
        <f t="shared" si="11"/>
        <v>0</v>
      </c>
      <c r="N100" s="139" t="s">
        <v>329</v>
      </c>
      <c r="O100" s="73"/>
      <c r="P100" s="44"/>
      <c r="Q100" s="45"/>
      <c r="R100" s="43"/>
      <c r="S100" s="44"/>
      <c r="T100" s="45"/>
      <c r="U100" s="74"/>
      <c r="V100" s="54"/>
      <c r="W100" s="75"/>
      <c r="X100" s="53"/>
      <c r="Y100" s="54"/>
      <c r="Z100" s="76"/>
      <c r="AA100" s="43"/>
      <c r="AB100" s="44"/>
      <c r="AC100" s="45"/>
      <c r="AD100" s="53"/>
      <c r="AE100" s="54"/>
      <c r="AF100" s="75"/>
      <c r="AG100" s="43"/>
      <c r="AH100" s="44"/>
      <c r="AI100" s="45"/>
      <c r="AJ100" s="73"/>
      <c r="AK100" s="44"/>
      <c r="AL100" s="77"/>
      <c r="AM100" s="78"/>
      <c r="AN100" s="79"/>
      <c r="AO100" s="80"/>
      <c r="AP100" s="81"/>
      <c r="AQ100" s="82"/>
      <c r="AR100" s="83"/>
      <c r="AS100" s="53"/>
      <c r="AT100" s="54"/>
      <c r="AU100" s="55"/>
      <c r="AV100" s="74"/>
      <c r="AW100" s="54"/>
      <c r="AX100" s="40"/>
      <c r="AY100" s="53"/>
      <c r="AZ100" s="54"/>
      <c r="BA100" s="55"/>
      <c r="BB100" s="74"/>
      <c r="BC100" s="54"/>
      <c r="BD100" s="55"/>
      <c r="BE100" s="84"/>
      <c r="BF100" s="84"/>
      <c r="BG100" s="84"/>
      <c r="BH100" s="85"/>
      <c r="BI100" s="86"/>
      <c r="BJ100" s="87"/>
      <c r="BK100" s="30"/>
      <c r="BL100" s="88"/>
      <c r="BM100" s="89"/>
      <c r="BN100" s="92"/>
      <c r="BO100" s="86"/>
      <c r="BP100" s="76"/>
      <c r="BQ100" s="53"/>
      <c r="BR100" s="54"/>
      <c r="BS100" s="55"/>
      <c r="BT100" s="66"/>
      <c r="BU100" s="88"/>
      <c r="BV100" s="87"/>
      <c r="BW100" s="85"/>
      <c r="BX100" s="86"/>
      <c r="BY100" s="89"/>
      <c r="BZ100" s="90"/>
      <c r="CA100" s="88"/>
      <c r="CB100" s="87"/>
      <c r="CC100" s="84"/>
      <c r="CD100" s="84"/>
      <c r="CE100" s="84"/>
      <c r="CF100" s="85"/>
      <c r="CG100" s="86"/>
      <c r="CH100" s="91"/>
      <c r="CI100" s="90"/>
      <c r="CJ100" s="88"/>
      <c r="CK100" s="87"/>
      <c r="CL100" s="85"/>
      <c r="CM100" s="86"/>
      <c r="CN100" s="91"/>
      <c r="CO100" s="85"/>
      <c r="CP100" s="86"/>
      <c r="CQ100" s="91"/>
      <c r="CR100" s="90"/>
      <c r="CS100" s="88"/>
      <c r="CT100" s="91"/>
    </row>
    <row r="101" spans="1:98" ht="15.6" x14ac:dyDescent="0.3">
      <c r="A101" s="27">
        <f t="shared" si="15"/>
        <v>94</v>
      </c>
      <c r="B101" s="27" t="s">
        <v>139</v>
      </c>
      <c r="C101" s="27" t="s">
        <v>139</v>
      </c>
      <c r="D101" s="28" t="s">
        <v>147</v>
      </c>
      <c r="E101" s="29" t="s">
        <v>53</v>
      </c>
      <c r="F101" s="29" t="s">
        <v>181</v>
      </c>
      <c r="G101" s="29">
        <v>2013</v>
      </c>
      <c r="H101" s="105" t="s">
        <v>61</v>
      </c>
      <c r="I101" s="97">
        <v>10</v>
      </c>
      <c r="J101" s="71">
        <v>10</v>
      </c>
      <c r="K101" s="70">
        <f t="shared" si="16"/>
        <v>2.5</v>
      </c>
      <c r="L101" s="72">
        <f t="shared" si="8"/>
        <v>10</v>
      </c>
      <c r="M101" s="70">
        <f t="shared" si="11"/>
        <v>12.5</v>
      </c>
      <c r="N101" s="139" t="s">
        <v>331</v>
      </c>
      <c r="O101" s="73"/>
      <c r="P101" s="44"/>
      <c r="Q101" s="45"/>
      <c r="R101" s="43"/>
      <c r="S101" s="44"/>
      <c r="T101" s="45"/>
      <c r="U101" s="74"/>
      <c r="V101" s="54"/>
      <c r="W101" s="75"/>
      <c r="X101" s="53"/>
      <c r="Y101" s="54"/>
      <c r="Z101" s="76"/>
      <c r="AA101" s="43"/>
      <c r="AB101" s="44"/>
      <c r="AC101" s="45"/>
      <c r="AD101" s="53" t="s">
        <v>52</v>
      </c>
      <c r="AE101" s="54">
        <v>5</v>
      </c>
      <c r="AF101" s="75"/>
      <c r="AG101" s="43"/>
      <c r="AH101" s="44"/>
      <c r="AI101" s="45"/>
      <c r="AJ101" s="73" t="s">
        <v>52</v>
      </c>
      <c r="AK101" s="44">
        <v>5</v>
      </c>
      <c r="AL101" s="77"/>
      <c r="AM101" s="78"/>
      <c r="AN101" s="79"/>
      <c r="AO101" s="80"/>
      <c r="AP101" s="81"/>
      <c r="AQ101" s="82"/>
      <c r="AR101" s="83"/>
      <c r="AS101" s="53"/>
      <c r="AT101" s="54"/>
      <c r="AU101" s="55"/>
      <c r="AV101" s="74" t="s">
        <v>86</v>
      </c>
      <c r="AW101" s="54">
        <v>0</v>
      </c>
      <c r="AX101" s="40"/>
      <c r="AY101" s="53"/>
      <c r="AZ101" s="54"/>
      <c r="BA101" s="55"/>
      <c r="BB101" s="74"/>
      <c r="BC101" s="54"/>
      <c r="BD101" s="55"/>
      <c r="BE101" s="84"/>
      <c r="BF101" s="84"/>
      <c r="BG101" s="84"/>
      <c r="BH101" s="85"/>
      <c r="BI101" s="86"/>
      <c r="BJ101" s="87"/>
      <c r="BK101" s="30"/>
      <c r="BL101" s="88"/>
      <c r="BM101" s="89"/>
      <c r="BN101" s="92"/>
      <c r="BO101" s="86"/>
      <c r="BP101" s="76"/>
      <c r="BQ101" s="53"/>
      <c r="BR101" s="54"/>
      <c r="BS101" s="55"/>
      <c r="BT101" s="66"/>
      <c r="BU101" s="88"/>
      <c r="BV101" s="87"/>
      <c r="BW101" s="85" t="s">
        <v>86</v>
      </c>
      <c r="BX101" s="86">
        <v>0</v>
      </c>
      <c r="BY101" s="89"/>
      <c r="BZ101" s="90"/>
      <c r="CA101" s="88"/>
      <c r="CB101" s="87"/>
      <c r="CC101" s="84"/>
      <c r="CD101" s="84"/>
      <c r="CE101" s="84"/>
      <c r="CF101" s="85"/>
      <c r="CG101" s="86"/>
      <c r="CH101" s="91"/>
      <c r="CI101" s="90"/>
      <c r="CJ101" s="88"/>
      <c r="CK101" s="87"/>
      <c r="CL101" s="85"/>
      <c r="CM101" s="86"/>
      <c r="CN101" s="91"/>
      <c r="CO101" s="85"/>
      <c r="CP101" s="86"/>
      <c r="CQ101" s="91"/>
      <c r="CR101" s="90"/>
      <c r="CS101" s="88"/>
      <c r="CT101" s="91"/>
    </row>
    <row r="102" spans="1:98" ht="15" customHeight="1" x14ac:dyDescent="0.3">
      <c r="A102" s="27">
        <f t="shared" si="15"/>
        <v>95</v>
      </c>
      <c r="B102" s="27" t="s">
        <v>139</v>
      </c>
      <c r="C102" s="27" t="s">
        <v>139</v>
      </c>
      <c r="D102" s="28" t="s">
        <v>147</v>
      </c>
      <c r="E102" s="110" t="s">
        <v>84</v>
      </c>
      <c r="F102" s="29" t="s">
        <v>182</v>
      </c>
      <c r="G102" s="29">
        <v>2012</v>
      </c>
      <c r="H102" s="30" t="s">
        <v>61</v>
      </c>
      <c r="I102" s="70">
        <v>13</v>
      </c>
      <c r="J102" s="71">
        <v>18.25</v>
      </c>
      <c r="K102" s="70">
        <f t="shared" si="16"/>
        <v>4.5625</v>
      </c>
      <c r="L102" s="72">
        <f t="shared" si="8"/>
        <v>11</v>
      </c>
      <c r="M102" s="70">
        <f t="shared" si="11"/>
        <v>15.5625</v>
      </c>
      <c r="N102" s="139" t="s">
        <v>331</v>
      </c>
      <c r="O102" s="73"/>
      <c r="P102" s="44"/>
      <c r="Q102" s="45"/>
      <c r="R102" s="43"/>
      <c r="S102" s="44"/>
      <c r="T102" s="45"/>
      <c r="U102" s="74"/>
      <c r="V102" s="54"/>
      <c r="W102" s="75"/>
      <c r="X102" s="53"/>
      <c r="Y102" s="54"/>
      <c r="Z102" s="76"/>
      <c r="AA102" s="43" t="s">
        <v>88</v>
      </c>
      <c r="AB102" s="44">
        <v>0</v>
      </c>
      <c r="AC102" s="45"/>
      <c r="AD102" s="53" t="s">
        <v>52</v>
      </c>
      <c r="AE102" s="54">
        <v>5</v>
      </c>
      <c r="AF102" s="75"/>
      <c r="AG102" s="43"/>
      <c r="AH102" s="44"/>
      <c r="AI102" s="45"/>
      <c r="AJ102" s="73"/>
      <c r="AK102" s="44"/>
      <c r="AL102" s="77"/>
      <c r="AM102" s="78"/>
      <c r="AN102" s="79"/>
      <c r="AO102" s="80"/>
      <c r="AP102" s="81"/>
      <c r="AQ102" s="82"/>
      <c r="AR102" s="83"/>
      <c r="AS102" s="53"/>
      <c r="AT102" s="54"/>
      <c r="AU102" s="55"/>
      <c r="AV102" s="74"/>
      <c r="AW102" s="54"/>
      <c r="AX102" s="40"/>
      <c r="AY102" s="53"/>
      <c r="AZ102" s="54"/>
      <c r="BA102" s="55"/>
      <c r="BB102" s="74"/>
      <c r="BC102" s="54"/>
      <c r="BD102" s="55"/>
      <c r="BE102" s="84"/>
      <c r="BF102" s="84"/>
      <c r="BG102" s="84"/>
      <c r="BH102" s="85" t="s">
        <v>52</v>
      </c>
      <c r="BI102" s="86">
        <v>5</v>
      </c>
      <c r="BJ102" s="87"/>
      <c r="BK102" s="30"/>
      <c r="BL102" s="88"/>
      <c r="BM102" s="89"/>
      <c r="BN102" s="92"/>
      <c r="BO102" s="86"/>
      <c r="BP102" s="76"/>
      <c r="BQ102" s="53"/>
      <c r="BR102" s="54"/>
      <c r="BS102" s="55"/>
      <c r="BT102" s="66"/>
      <c r="BU102" s="88"/>
      <c r="BV102" s="87"/>
      <c r="BW102" s="85" t="s">
        <v>79</v>
      </c>
      <c r="BX102" s="86">
        <v>0</v>
      </c>
      <c r="BY102" s="89">
        <v>1</v>
      </c>
      <c r="BZ102" s="90"/>
      <c r="CA102" s="88"/>
      <c r="CB102" s="87"/>
      <c r="CC102" s="84"/>
      <c r="CD102" s="84"/>
      <c r="CE102" s="84"/>
      <c r="CF102" s="85"/>
      <c r="CG102" s="86"/>
      <c r="CH102" s="91"/>
      <c r="CI102" s="90"/>
      <c r="CJ102" s="88"/>
      <c r="CK102" s="87"/>
      <c r="CL102" s="85"/>
      <c r="CM102" s="86"/>
      <c r="CN102" s="91"/>
      <c r="CO102" s="85"/>
      <c r="CP102" s="86"/>
      <c r="CQ102" s="91"/>
      <c r="CR102" s="90"/>
      <c r="CS102" s="88"/>
      <c r="CT102" s="91"/>
    </row>
    <row r="103" spans="1:98" ht="15.6" x14ac:dyDescent="0.3">
      <c r="A103" s="27">
        <f t="shared" si="15"/>
        <v>96</v>
      </c>
      <c r="B103" s="27" t="s">
        <v>139</v>
      </c>
      <c r="C103" s="27" t="s">
        <v>139</v>
      </c>
      <c r="D103" s="28" t="s">
        <v>183</v>
      </c>
      <c r="E103" s="29" t="s">
        <v>47</v>
      </c>
      <c r="F103" s="29" t="s">
        <v>184</v>
      </c>
      <c r="G103" s="29">
        <v>2013</v>
      </c>
      <c r="H103" s="100" t="s">
        <v>71</v>
      </c>
      <c r="I103" s="70">
        <v>10</v>
      </c>
      <c r="J103" s="71">
        <v>11.75</v>
      </c>
      <c r="K103" s="70">
        <f t="shared" si="16"/>
        <v>2.9375</v>
      </c>
      <c r="L103" s="72">
        <f t="shared" si="8"/>
        <v>0</v>
      </c>
      <c r="M103" s="70">
        <f t="shared" si="11"/>
        <v>2.9375</v>
      </c>
      <c r="N103" s="139" t="s">
        <v>329</v>
      </c>
      <c r="O103" s="73"/>
      <c r="P103" s="44"/>
      <c r="Q103" s="45"/>
      <c r="R103" s="43"/>
      <c r="S103" s="44"/>
      <c r="T103" s="45"/>
      <c r="U103" s="74"/>
      <c r="V103" s="54"/>
      <c r="W103" s="75"/>
      <c r="X103" s="53"/>
      <c r="Y103" s="54"/>
      <c r="Z103" s="76"/>
      <c r="AA103" s="43"/>
      <c r="AB103" s="44"/>
      <c r="AC103" s="45"/>
      <c r="AD103" s="53"/>
      <c r="AE103" s="54"/>
      <c r="AF103" s="75"/>
      <c r="AG103" s="43"/>
      <c r="AH103" s="44"/>
      <c r="AI103" s="45"/>
      <c r="AJ103" s="73"/>
      <c r="AK103" s="44"/>
      <c r="AL103" s="77"/>
      <c r="AM103" s="78"/>
      <c r="AN103" s="79"/>
      <c r="AO103" s="80"/>
      <c r="AP103" s="81"/>
      <c r="AQ103" s="82"/>
      <c r="AR103" s="83"/>
      <c r="AS103" s="53"/>
      <c r="AT103" s="54"/>
      <c r="AU103" s="55"/>
      <c r="AV103" s="74"/>
      <c r="AW103" s="54"/>
      <c r="AX103" s="40"/>
      <c r="AY103" s="53"/>
      <c r="AZ103" s="54"/>
      <c r="BA103" s="55"/>
      <c r="BB103" s="74"/>
      <c r="BC103" s="54"/>
      <c r="BD103" s="55"/>
      <c r="BE103" s="84"/>
      <c r="BF103" s="84"/>
      <c r="BG103" s="84"/>
      <c r="BH103" s="85"/>
      <c r="BI103" s="86"/>
      <c r="BJ103" s="87"/>
      <c r="BK103" s="30"/>
      <c r="BL103" s="88"/>
      <c r="BM103" s="89"/>
      <c r="BN103" s="92"/>
      <c r="BO103" s="86"/>
      <c r="BP103" s="76"/>
      <c r="BQ103" s="53"/>
      <c r="BR103" s="54"/>
      <c r="BS103" s="55"/>
      <c r="BT103" s="66"/>
      <c r="BU103" s="88"/>
      <c r="BV103" s="87"/>
      <c r="BW103" s="85"/>
      <c r="BX103" s="86"/>
      <c r="BY103" s="89"/>
      <c r="BZ103" s="90"/>
      <c r="CA103" s="88"/>
      <c r="CB103" s="87"/>
      <c r="CC103" s="84"/>
      <c r="CD103" s="84"/>
      <c r="CE103" s="84"/>
      <c r="CF103" s="85"/>
      <c r="CG103" s="86"/>
      <c r="CH103" s="91"/>
      <c r="CI103" s="90"/>
      <c r="CJ103" s="88"/>
      <c r="CK103" s="87"/>
      <c r="CL103" s="85"/>
      <c r="CM103" s="86"/>
      <c r="CN103" s="91"/>
      <c r="CO103" s="85"/>
      <c r="CP103" s="86"/>
      <c r="CQ103" s="91"/>
      <c r="CR103" s="90"/>
      <c r="CS103" s="88"/>
      <c r="CT103" s="91"/>
    </row>
    <row r="104" spans="1:98" ht="15.6" x14ac:dyDescent="0.3">
      <c r="A104" s="27">
        <f t="shared" si="15"/>
        <v>97</v>
      </c>
      <c r="B104" s="27" t="s">
        <v>139</v>
      </c>
      <c r="C104" s="27" t="s">
        <v>139</v>
      </c>
      <c r="D104" s="28" t="s">
        <v>183</v>
      </c>
      <c r="E104" s="29" t="s">
        <v>55</v>
      </c>
      <c r="F104" s="29" t="s">
        <v>185</v>
      </c>
      <c r="G104" s="29">
        <v>2012</v>
      </c>
      <c r="H104" s="100" t="s">
        <v>132</v>
      </c>
      <c r="I104" s="70">
        <v>13.5</v>
      </c>
      <c r="J104" s="71">
        <v>18.453125</v>
      </c>
      <c r="K104" s="70">
        <f t="shared" si="16"/>
        <v>4.61328125</v>
      </c>
      <c r="L104" s="72">
        <f t="shared" si="8"/>
        <v>0</v>
      </c>
      <c r="M104" s="70">
        <f t="shared" si="11"/>
        <v>4.61328125</v>
      </c>
      <c r="N104" s="139" t="s">
        <v>335</v>
      </c>
      <c r="O104" s="73"/>
      <c r="P104" s="44"/>
      <c r="Q104" s="45"/>
      <c r="R104" s="43"/>
      <c r="S104" s="44"/>
      <c r="T104" s="45"/>
      <c r="U104" s="74"/>
      <c r="V104" s="54"/>
      <c r="W104" s="75"/>
      <c r="X104" s="53"/>
      <c r="Y104" s="54"/>
      <c r="Z104" s="76"/>
      <c r="AA104" s="43"/>
      <c r="AB104" s="44"/>
      <c r="AC104" s="45"/>
      <c r="AD104" s="53"/>
      <c r="AE104" s="54"/>
      <c r="AF104" s="75"/>
      <c r="AG104" s="43"/>
      <c r="AH104" s="44"/>
      <c r="AI104" s="45"/>
      <c r="AJ104" s="73" t="s">
        <v>108</v>
      </c>
      <c r="AK104" s="44">
        <v>0</v>
      </c>
      <c r="AL104" s="77"/>
      <c r="AM104" s="78"/>
      <c r="AN104" s="79"/>
      <c r="AO104" s="80"/>
      <c r="AP104" s="81"/>
      <c r="AQ104" s="82"/>
      <c r="AR104" s="83"/>
      <c r="AS104" s="53"/>
      <c r="AT104" s="54"/>
      <c r="AU104" s="55"/>
      <c r="AV104" s="74"/>
      <c r="AW104" s="54"/>
      <c r="AX104" s="40"/>
      <c r="AY104" s="53"/>
      <c r="AZ104" s="54"/>
      <c r="BA104" s="55"/>
      <c r="BB104" s="74"/>
      <c r="BC104" s="54"/>
      <c r="BD104" s="55"/>
      <c r="BE104" s="84"/>
      <c r="BF104" s="84"/>
      <c r="BG104" s="84"/>
      <c r="BH104" s="85"/>
      <c r="BI104" s="86"/>
      <c r="BJ104" s="87"/>
      <c r="BK104" s="30"/>
      <c r="BL104" s="88"/>
      <c r="BM104" s="89"/>
      <c r="BN104" s="92"/>
      <c r="BO104" s="86"/>
      <c r="BP104" s="76"/>
      <c r="BQ104" s="53"/>
      <c r="BR104" s="54"/>
      <c r="BS104" s="55"/>
      <c r="BT104" s="66"/>
      <c r="BU104" s="88"/>
      <c r="BV104" s="87"/>
      <c r="BW104" s="85"/>
      <c r="BX104" s="86"/>
      <c r="BY104" s="89"/>
      <c r="BZ104" s="90"/>
      <c r="CA104" s="88"/>
      <c r="CB104" s="87"/>
      <c r="CC104" s="84"/>
      <c r="CD104" s="84"/>
      <c r="CE104" s="84"/>
      <c r="CF104" s="85"/>
      <c r="CG104" s="86"/>
      <c r="CH104" s="91"/>
      <c r="CI104" s="90"/>
      <c r="CJ104" s="88"/>
      <c r="CK104" s="87"/>
      <c r="CL104" s="85"/>
      <c r="CM104" s="86"/>
      <c r="CN104" s="91"/>
      <c r="CO104" s="85"/>
      <c r="CP104" s="86"/>
      <c r="CQ104" s="91"/>
      <c r="CR104" s="90"/>
      <c r="CS104" s="88"/>
      <c r="CT104" s="91"/>
    </row>
    <row r="105" spans="1:98" ht="15.6" x14ac:dyDescent="0.3">
      <c r="A105" s="27">
        <f t="shared" si="15"/>
        <v>98</v>
      </c>
      <c r="B105" s="27" t="s">
        <v>139</v>
      </c>
      <c r="C105" s="27" t="s">
        <v>139</v>
      </c>
      <c r="D105" s="28" t="s">
        <v>183</v>
      </c>
      <c r="E105" s="29" t="s">
        <v>47</v>
      </c>
      <c r="F105" s="29" t="s">
        <v>186</v>
      </c>
      <c r="G105" s="29">
        <v>2012</v>
      </c>
      <c r="H105" s="100" t="s">
        <v>132</v>
      </c>
      <c r="I105" s="70">
        <v>16</v>
      </c>
      <c r="J105" s="71">
        <v>23.5</v>
      </c>
      <c r="K105" s="70">
        <f t="shared" si="16"/>
        <v>5.875</v>
      </c>
      <c r="L105" s="72">
        <f t="shared" si="8"/>
        <v>41</v>
      </c>
      <c r="M105" s="70">
        <f t="shared" si="11"/>
        <v>46.875</v>
      </c>
      <c r="N105" s="139" t="s">
        <v>335</v>
      </c>
      <c r="O105" s="73"/>
      <c r="P105" s="44"/>
      <c r="Q105" s="45"/>
      <c r="R105" s="43"/>
      <c r="S105" s="44"/>
      <c r="T105" s="45"/>
      <c r="U105" s="74"/>
      <c r="V105" s="54"/>
      <c r="W105" s="75"/>
      <c r="X105" s="53"/>
      <c r="Y105" s="54"/>
      <c r="Z105" s="76"/>
      <c r="AA105" s="43" t="s">
        <v>52</v>
      </c>
      <c r="AB105" s="44">
        <v>5</v>
      </c>
      <c r="AC105" s="45"/>
      <c r="AD105" s="53"/>
      <c r="AE105" s="54"/>
      <c r="AF105" s="75"/>
      <c r="AG105" s="43"/>
      <c r="AH105" s="44"/>
      <c r="AI105" s="45"/>
      <c r="AJ105" s="73" t="s">
        <v>52</v>
      </c>
      <c r="AK105" s="44">
        <v>5</v>
      </c>
      <c r="AL105" s="77">
        <v>1</v>
      </c>
      <c r="AM105" s="78"/>
      <c r="AN105" s="79"/>
      <c r="AO105" s="80"/>
      <c r="AP105" s="81"/>
      <c r="AQ105" s="82"/>
      <c r="AR105" s="83"/>
      <c r="AS105" s="53"/>
      <c r="AT105" s="54"/>
      <c r="AU105" s="55"/>
      <c r="AV105" s="74"/>
      <c r="AW105" s="54"/>
      <c r="AX105" s="40"/>
      <c r="AY105" s="53" t="s">
        <v>52</v>
      </c>
      <c r="AZ105" s="54">
        <v>8</v>
      </c>
      <c r="BA105" s="55">
        <v>1</v>
      </c>
      <c r="BB105" s="74"/>
      <c r="BC105" s="54"/>
      <c r="BD105" s="55"/>
      <c r="BE105" s="84"/>
      <c r="BF105" s="84"/>
      <c r="BG105" s="84"/>
      <c r="BH105" s="85" t="s">
        <v>52</v>
      </c>
      <c r="BI105" s="86">
        <v>5</v>
      </c>
      <c r="BJ105" s="87"/>
      <c r="BK105" s="30"/>
      <c r="BL105" s="88"/>
      <c r="BM105" s="89"/>
      <c r="BN105" s="92"/>
      <c r="BO105" s="86"/>
      <c r="BP105" s="76"/>
      <c r="BQ105" s="53"/>
      <c r="BR105" s="54"/>
      <c r="BS105" s="55"/>
      <c r="BT105" s="66"/>
      <c r="BU105" s="88"/>
      <c r="BV105" s="87"/>
      <c r="BW105" s="85" t="s">
        <v>52</v>
      </c>
      <c r="BX105" s="86">
        <v>5</v>
      </c>
      <c r="BY105" s="89"/>
      <c r="BZ105" s="90"/>
      <c r="CA105" s="88"/>
      <c r="CB105" s="87"/>
      <c r="CC105" s="84"/>
      <c r="CD105" s="84"/>
      <c r="CE105" s="84"/>
      <c r="CF105" s="85" t="s">
        <v>46</v>
      </c>
      <c r="CG105" s="86">
        <v>10</v>
      </c>
      <c r="CH105" s="91">
        <v>1</v>
      </c>
      <c r="CI105" s="90"/>
      <c r="CJ105" s="88"/>
      <c r="CK105" s="87"/>
      <c r="CL105" s="85"/>
      <c r="CM105" s="86"/>
      <c r="CN105" s="91"/>
      <c r="CO105" s="85"/>
      <c r="CP105" s="86"/>
      <c r="CQ105" s="91"/>
      <c r="CR105" s="90"/>
      <c r="CS105" s="88"/>
      <c r="CT105" s="91"/>
    </row>
    <row r="106" spans="1:98" ht="15.6" x14ac:dyDescent="0.3">
      <c r="A106" s="27">
        <f t="shared" si="15"/>
        <v>99</v>
      </c>
      <c r="B106" s="27" t="s">
        <v>139</v>
      </c>
      <c r="C106" s="27" t="s">
        <v>139</v>
      </c>
      <c r="D106" s="28" t="s">
        <v>183</v>
      </c>
      <c r="E106" s="29" t="s">
        <v>112</v>
      </c>
      <c r="F106" s="29" t="s">
        <v>187</v>
      </c>
      <c r="G106" s="29">
        <v>2012</v>
      </c>
      <c r="H106" s="100" t="s">
        <v>71</v>
      </c>
      <c r="I106" s="70">
        <v>0</v>
      </c>
      <c r="J106" s="71">
        <v>0</v>
      </c>
      <c r="K106" s="70">
        <f t="shared" si="16"/>
        <v>0</v>
      </c>
      <c r="L106" s="72">
        <f t="shared" si="8"/>
        <v>0</v>
      </c>
      <c r="M106" s="70">
        <f t="shared" si="11"/>
        <v>0</v>
      </c>
      <c r="N106" s="139" t="s">
        <v>329</v>
      </c>
      <c r="O106" s="73"/>
      <c r="P106" s="44"/>
      <c r="Q106" s="45"/>
      <c r="R106" s="43"/>
      <c r="S106" s="44"/>
      <c r="T106" s="45"/>
      <c r="U106" s="74"/>
      <c r="V106" s="54"/>
      <c r="W106" s="75"/>
      <c r="X106" s="53"/>
      <c r="Y106" s="54"/>
      <c r="Z106" s="76"/>
      <c r="AA106" s="43"/>
      <c r="AB106" s="44"/>
      <c r="AC106" s="45"/>
      <c r="AD106" s="53"/>
      <c r="AE106" s="54"/>
      <c r="AF106" s="75"/>
      <c r="AG106" s="43"/>
      <c r="AH106" s="44"/>
      <c r="AI106" s="45"/>
      <c r="AJ106" s="73"/>
      <c r="AK106" s="44"/>
      <c r="AL106" s="77"/>
      <c r="AM106" s="78"/>
      <c r="AN106" s="79"/>
      <c r="AO106" s="80"/>
      <c r="AP106" s="81"/>
      <c r="AQ106" s="82"/>
      <c r="AR106" s="83"/>
      <c r="AS106" s="53"/>
      <c r="AT106" s="54"/>
      <c r="AU106" s="55"/>
      <c r="AV106" s="74"/>
      <c r="AW106" s="54"/>
      <c r="AX106" s="40"/>
      <c r="AY106" s="53"/>
      <c r="AZ106" s="54"/>
      <c r="BA106" s="55"/>
      <c r="BB106" s="74"/>
      <c r="BC106" s="54"/>
      <c r="BD106" s="55"/>
      <c r="BE106" s="84"/>
      <c r="BF106" s="84"/>
      <c r="BG106" s="84"/>
      <c r="BH106" s="85"/>
      <c r="BI106" s="86"/>
      <c r="BJ106" s="87"/>
      <c r="BK106" s="30"/>
      <c r="BL106" s="88"/>
      <c r="BM106" s="89"/>
      <c r="BN106" s="92"/>
      <c r="BO106" s="86"/>
      <c r="BP106" s="76"/>
      <c r="BQ106" s="53"/>
      <c r="BR106" s="54"/>
      <c r="BS106" s="55"/>
      <c r="BT106" s="66"/>
      <c r="BU106" s="88"/>
      <c r="BV106" s="87"/>
      <c r="BW106" s="85"/>
      <c r="BX106" s="86"/>
      <c r="BY106" s="89"/>
      <c r="BZ106" s="90"/>
      <c r="CA106" s="88"/>
      <c r="CB106" s="87"/>
      <c r="CC106" s="84"/>
      <c r="CD106" s="84"/>
      <c r="CE106" s="84"/>
      <c r="CF106" s="85"/>
      <c r="CG106" s="86"/>
      <c r="CH106" s="91"/>
      <c r="CI106" s="90"/>
      <c r="CJ106" s="88"/>
      <c r="CK106" s="87"/>
      <c r="CL106" s="85"/>
      <c r="CM106" s="86"/>
      <c r="CN106" s="91"/>
      <c r="CO106" s="85"/>
      <c r="CP106" s="86"/>
      <c r="CQ106" s="91"/>
      <c r="CR106" s="90"/>
      <c r="CS106" s="88"/>
      <c r="CT106" s="91"/>
    </row>
    <row r="107" spans="1:98" ht="15.6" x14ac:dyDescent="0.3">
      <c r="A107" s="27">
        <f t="shared" si="15"/>
        <v>100</v>
      </c>
      <c r="B107" s="27" t="s">
        <v>139</v>
      </c>
      <c r="C107" s="27" t="s">
        <v>139</v>
      </c>
      <c r="D107" s="28" t="s">
        <v>183</v>
      </c>
      <c r="E107" s="29" t="s">
        <v>69</v>
      </c>
      <c r="F107" s="29" t="s">
        <v>188</v>
      </c>
      <c r="G107" s="29">
        <v>2012</v>
      </c>
      <c r="H107" s="100" t="s">
        <v>71</v>
      </c>
      <c r="I107" s="70">
        <v>0</v>
      </c>
      <c r="J107" s="71">
        <v>0</v>
      </c>
      <c r="K107" s="70">
        <f t="shared" si="16"/>
        <v>0</v>
      </c>
      <c r="L107" s="72">
        <f t="shared" si="8"/>
        <v>0</v>
      </c>
      <c r="M107" s="70">
        <f t="shared" si="11"/>
        <v>0</v>
      </c>
      <c r="N107" s="139" t="s">
        <v>329</v>
      </c>
      <c r="O107" s="73"/>
      <c r="P107" s="44"/>
      <c r="Q107" s="45"/>
      <c r="R107" s="43"/>
      <c r="S107" s="44"/>
      <c r="T107" s="45"/>
      <c r="U107" s="74"/>
      <c r="V107" s="54"/>
      <c r="W107" s="75"/>
      <c r="X107" s="53"/>
      <c r="Y107" s="54"/>
      <c r="Z107" s="76"/>
      <c r="AA107" s="43"/>
      <c r="AB107" s="44"/>
      <c r="AC107" s="45"/>
      <c r="AD107" s="53"/>
      <c r="AE107" s="54"/>
      <c r="AF107" s="75"/>
      <c r="AG107" s="43"/>
      <c r="AH107" s="44"/>
      <c r="AI107" s="45"/>
      <c r="AJ107" s="73"/>
      <c r="AK107" s="44"/>
      <c r="AL107" s="77"/>
      <c r="AM107" s="78"/>
      <c r="AN107" s="79"/>
      <c r="AO107" s="80"/>
      <c r="AP107" s="81"/>
      <c r="AQ107" s="82"/>
      <c r="AR107" s="83"/>
      <c r="AS107" s="53"/>
      <c r="AT107" s="54"/>
      <c r="AU107" s="55"/>
      <c r="AV107" s="74"/>
      <c r="AW107" s="54"/>
      <c r="AX107" s="40"/>
      <c r="AY107" s="53"/>
      <c r="AZ107" s="54"/>
      <c r="BA107" s="55"/>
      <c r="BB107" s="74"/>
      <c r="BC107" s="54"/>
      <c r="BD107" s="55"/>
      <c r="BE107" s="84"/>
      <c r="BF107" s="84"/>
      <c r="BG107" s="84"/>
      <c r="BH107" s="85"/>
      <c r="BI107" s="86"/>
      <c r="BJ107" s="87"/>
      <c r="BK107" s="30"/>
      <c r="BL107" s="88"/>
      <c r="BM107" s="89"/>
      <c r="BN107" s="92"/>
      <c r="BO107" s="86"/>
      <c r="BP107" s="76"/>
      <c r="BQ107" s="53"/>
      <c r="BR107" s="54"/>
      <c r="BS107" s="55"/>
      <c r="BT107" s="66"/>
      <c r="BU107" s="88"/>
      <c r="BV107" s="87"/>
      <c r="BW107" s="85"/>
      <c r="BX107" s="86"/>
      <c r="BY107" s="89"/>
      <c r="BZ107" s="90"/>
      <c r="CA107" s="88"/>
      <c r="CB107" s="87"/>
      <c r="CC107" s="84"/>
      <c r="CD107" s="84"/>
      <c r="CE107" s="84"/>
      <c r="CF107" s="85"/>
      <c r="CG107" s="86"/>
      <c r="CH107" s="91"/>
      <c r="CI107" s="90"/>
      <c r="CJ107" s="88"/>
      <c r="CK107" s="87"/>
      <c r="CL107" s="85"/>
      <c r="CM107" s="86"/>
      <c r="CN107" s="91"/>
      <c r="CO107" s="85"/>
      <c r="CP107" s="86"/>
      <c r="CQ107" s="91"/>
      <c r="CR107" s="90"/>
      <c r="CS107" s="88"/>
      <c r="CT107" s="91"/>
    </row>
    <row r="108" spans="1:98" ht="15.6" x14ac:dyDescent="0.3">
      <c r="A108" s="27">
        <f t="shared" si="15"/>
        <v>101</v>
      </c>
      <c r="B108" s="27" t="s">
        <v>139</v>
      </c>
      <c r="C108" s="27" t="s">
        <v>139</v>
      </c>
      <c r="D108" s="28" t="s">
        <v>183</v>
      </c>
      <c r="E108" s="29" t="s">
        <v>75</v>
      </c>
      <c r="F108" s="29" t="s">
        <v>189</v>
      </c>
      <c r="G108" s="29">
        <v>2012</v>
      </c>
      <c r="H108" s="100" t="s">
        <v>132</v>
      </c>
      <c r="I108" s="70">
        <v>12</v>
      </c>
      <c r="J108" s="71">
        <v>13.875</v>
      </c>
      <c r="K108" s="70">
        <f t="shared" si="16"/>
        <v>3.46875</v>
      </c>
      <c r="L108" s="72">
        <f t="shared" si="8"/>
        <v>5</v>
      </c>
      <c r="M108" s="70">
        <f t="shared" si="11"/>
        <v>8.46875</v>
      </c>
      <c r="N108" s="139" t="s">
        <v>335</v>
      </c>
      <c r="O108" s="73"/>
      <c r="P108" s="44"/>
      <c r="Q108" s="45"/>
      <c r="R108" s="43"/>
      <c r="S108" s="44"/>
      <c r="T108" s="45"/>
      <c r="U108" s="74"/>
      <c r="V108" s="54"/>
      <c r="W108" s="75"/>
      <c r="X108" s="53"/>
      <c r="Y108" s="54"/>
      <c r="Z108" s="76"/>
      <c r="AA108" s="43"/>
      <c r="AB108" s="44"/>
      <c r="AC108" s="45"/>
      <c r="AD108" s="53" t="s">
        <v>52</v>
      </c>
      <c r="AE108" s="54">
        <v>5</v>
      </c>
      <c r="AF108" s="75"/>
      <c r="AG108" s="43"/>
      <c r="AH108" s="44"/>
      <c r="AI108" s="45"/>
      <c r="AJ108" s="73"/>
      <c r="AK108" s="44"/>
      <c r="AL108" s="77"/>
      <c r="AM108" s="78"/>
      <c r="AN108" s="79"/>
      <c r="AO108" s="80"/>
      <c r="AP108" s="81"/>
      <c r="AQ108" s="82"/>
      <c r="AR108" s="83"/>
      <c r="AS108" s="53"/>
      <c r="AT108" s="54"/>
      <c r="AU108" s="55"/>
      <c r="AV108" s="74"/>
      <c r="AW108" s="54"/>
      <c r="AX108" s="40"/>
      <c r="AY108" s="53"/>
      <c r="AZ108" s="54"/>
      <c r="BA108" s="55"/>
      <c r="BB108" s="74"/>
      <c r="BC108" s="54"/>
      <c r="BD108" s="55"/>
      <c r="BE108" s="84"/>
      <c r="BF108" s="84"/>
      <c r="BG108" s="84"/>
      <c r="BH108" s="85"/>
      <c r="BI108" s="86"/>
      <c r="BJ108" s="87"/>
      <c r="BK108" s="30"/>
      <c r="BL108" s="88"/>
      <c r="BM108" s="89"/>
      <c r="BN108" s="92"/>
      <c r="BO108" s="86"/>
      <c r="BP108" s="76"/>
      <c r="BQ108" s="53"/>
      <c r="BR108" s="54"/>
      <c r="BS108" s="55"/>
      <c r="BT108" s="66"/>
      <c r="BU108" s="88"/>
      <c r="BV108" s="87"/>
      <c r="BW108" s="85"/>
      <c r="BX108" s="86"/>
      <c r="BY108" s="89"/>
      <c r="BZ108" s="90"/>
      <c r="CA108" s="88"/>
      <c r="CB108" s="87"/>
      <c r="CC108" s="84"/>
      <c r="CD108" s="84"/>
      <c r="CE108" s="84"/>
      <c r="CF108" s="85"/>
      <c r="CG108" s="86"/>
      <c r="CH108" s="91"/>
      <c r="CI108" s="90"/>
      <c r="CJ108" s="88"/>
      <c r="CK108" s="87"/>
      <c r="CL108" s="85"/>
      <c r="CM108" s="86"/>
      <c r="CN108" s="91"/>
      <c r="CO108" s="85"/>
      <c r="CP108" s="86"/>
      <c r="CQ108" s="91"/>
      <c r="CR108" s="90"/>
      <c r="CS108" s="88"/>
      <c r="CT108" s="91"/>
    </row>
    <row r="109" spans="1:98" ht="15.6" x14ac:dyDescent="0.3">
      <c r="A109" s="27">
        <f t="shared" si="15"/>
        <v>102</v>
      </c>
      <c r="B109" s="27" t="s">
        <v>139</v>
      </c>
      <c r="C109" s="27" t="s">
        <v>139</v>
      </c>
      <c r="D109" s="28" t="s">
        <v>183</v>
      </c>
      <c r="E109" s="29" t="s">
        <v>55</v>
      </c>
      <c r="F109" s="29" t="s">
        <v>190</v>
      </c>
      <c r="G109" s="29">
        <v>2012</v>
      </c>
      <c r="H109" s="100" t="s">
        <v>135</v>
      </c>
      <c r="I109" s="70">
        <v>9</v>
      </c>
      <c r="J109" s="71">
        <v>13.75</v>
      </c>
      <c r="K109" s="70">
        <f t="shared" si="16"/>
        <v>3.4375</v>
      </c>
      <c r="L109" s="72">
        <f t="shared" si="8"/>
        <v>19</v>
      </c>
      <c r="M109" s="70">
        <f t="shared" si="11"/>
        <v>22.4375</v>
      </c>
      <c r="N109" s="139" t="s">
        <v>335</v>
      </c>
      <c r="O109" s="73"/>
      <c r="P109" s="44"/>
      <c r="Q109" s="45"/>
      <c r="R109" s="43"/>
      <c r="S109" s="44"/>
      <c r="T109" s="45"/>
      <c r="U109" s="74"/>
      <c r="V109" s="54"/>
      <c r="W109" s="75"/>
      <c r="X109" s="53"/>
      <c r="Y109" s="54"/>
      <c r="Z109" s="76"/>
      <c r="AA109" s="43" t="s">
        <v>49</v>
      </c>
      <c r="AB109" s="44">
        <v>3</v>
      </c>
      <c r="AC109" s="45"/>
      <c r="AD109" s="53" t="s">
        <v>52</v>
      </c>
      <c r="AE109" s="54">
        <v>5</v>
      </c>
      <c r="AF109" s="75"/>
      <c r="AG109" s="43"/>
      <c r="AH109" s="44"/>
      <c r="AI109" s="45"/>
      <c r="AJ109" s="73" t="s">
        <v>79</v>
      </c>
      <c r="AK109" s="44">
        <v>0</v>
      </c>
      <c r="AL109" s="77">
        <v>1</v>
      </c>
      <c r="AM109" s="78"/>
      <c r="AN109" s="79"/>
      <c r="AO109" s="80"/>
      <c r="AP109" s="81"/>
      <c r="AQ109" s="82"/>
      <c r="AR109" s="83"/>
      <c r="AS109" s="81" t="s">
        <v>86</v>
      </c>
      <c r="AT109" s="82">
        <v>2</v>
      </c>
      <c r="AU109" s="55"/>
      <c r="AV109" s="74"/>
      <c r="AW109" s="54"/>
      <c r="AX109" s="40"/>
      <c r="AY109" s="53" t="s">
        <v>108</v>
      </c>
      <c r="AZ109" s="54">
        <v>0</v>
      </c>
      <c r="BA109" s="55">
        <v>1</v>
      </c>
      <c r="BB109" s="74"/>
      <c r="BC109" s="54"/>
      <c r="BD109" s="55"/>
      <c r="BE109" s="84"/>
      <c r="BF109" s="84"/>
      <c r="BG109" s="84"/>
      <c r="BH109" s="85"/>
      <c r="BI109" s="86"/>
      <c r="BJ109" s="87"/>
      <c r="BK109" s="30"/>
      <c r="BL109" s="88"/>
      <c r="BM109" s="89"/>
      <c r="BN109" s="92"/>
      <c r="BO109" s="86"/>
      <c r="BP109" s="76"/>
      <c r="BQ109" s="53" t="s">
        <v>108</v>
      </c>
      <c r="BR109" s="54">
        <v>0</v>
      </c>
      <c r="BS109" s="55"/>
      <c r="BT109" s="66"/>
      <c r="BU109" s="88"/>
      <c r="BV109" s="87"/>
      <c r="BW109" s="85" t="s">
        <v>79</v>
      </c>
      <c r="BX109" s="86">
        <v>0</v>
      </c>
      <c r="BY109" s="89"/>
      <c r="BZ109" s="90"/>
      <c r="CA109" s="88"/>
      <c r="CB109" s="87"/>
      <c r="CC109" s="84"/>
      <c r="CD109" s="84"/>
      <c r="CE109" s="84"/>
      <c r="CF109" s="85" t="s">
        <v>49</v>
      </c>
      <c r="CG109" s="86">
        <v>6</v>
      </c>
      <c r="CH109" s="91">
        <v>1</v>
      </c>
      <c r="CI109" s="90"/>
      <c r="CJ109" s="88"/>
      <c r="CK109" s="87"/>
      <c r="CL109" s="85"/>
      <c r="CM109" s="86"/>
      <c r="CN109" s="91"/>
      <c r="CO109" s="85"/>
      <c r="CP109" s="86"/>
      <c r="CQ109" s="91"/>
      <c r="CR109" s="90"/>
      <c r="CS109" s="88"/>
      <c r="CT109" s="91"/>
    </row>
    <row r="110" spans="1:98" ht="15.6" x14ac:dyDescent="0.3">
      <c r="A110" s="27">
        <f t="shared" si="15"/>
        <v>103</v>
      </c>
      <c r="B110" s="27" t="s">
        <v>139</v>
      </c>
      <c r="C110" s="171" t="s">
        <v>205</v>
      </c>
      <c r="D110" s="28" t="s">
        <v>183</v>
      </c>
      <c r="E110" s="29" t="s">
        <v>53</v>
      </c>
      <c r="F110" s="29" t="s">
        <v>191</v>
      </c>
      <c r="G110" s="29">
        <v>2011</v>
      </c>
      <c r="H110" s="109" t="s">
        <v>71</v>
      </c>
      <c r="I110" s="70">
        <v>69</v>
      </c>
      <c r="J110" s="71">
        <v>69</v>
      </c>
      <c r="K110" s="70">
        <f t="shared" si="16"/>
        <v>17.25</v>
      </c>
      <c r="L110" s="72">
        <f t="shared" si="8"/>
        <v>72</v>
      </c>
      <c r="M110" s="70">
        <f t="shared" si="11"/>
        <v>89.25</v>
      </c>
      <c r="N110" s="139" t="s">
        <v>335</v>
      </c>
      <c r="O110" s="73"/>
      <c r="P110" s="44"/>
      <c r="Q110" s="45"/>
      <c r="R110" s="43"/>
      <c r="S110" s="44"/>
      <c r="T110" s="45"/>
      <c r="U110" s="74"/>
      <c r="V110" s="54"/>
      <c r="W110" s="75"/>
      <c r="X110" s="53"/>
      <c r="Y110" s="54"/>
      <c r="Z110" s="76"/>
      <c r="AA110" s="43" t="s">
        <v>46</v>
      </c>
      <c r="AB110" s="44">
        <v>7</v>
      </c>
      <c r="AC110" s="45"/>
      <c r="AD110" s="53" t="s">
        <v>46</v>
      </c>
      <c r="AE110" s="54">
        <v>7</v>
      </c>
      <c r="AF110" s="75"/>
      <c r="AG110" s="43"/>
      <c r="AH110" s="44"/>
      <c r="AI110" s="45"/>
      <c r="AJ110" s="73" t="s">
        <v>46</v>
      </c>
      <c r="AK110" s="44">
        <v>7</v>
      </c>
      <c r="AL110" s="77"/>
      <c r="AM110" s="78"/>
      <c r="AN110" s="79"/>
      <c r="AO110" s="80"/>
      <c r="AP110" s="81" t="s">
        <v>52</v>
      </c>
      <c r="AQ110" s="82">
        <v>12</v>
      </c>
      <c r="AR110" s="83">
        <v>1</v>
      </c>
      <c r="AS110" s="53" t="s">
        <v>88</v>
      </c>
      <c r="AT110" s="54">
        <v>0</v>
      </c>
      <c r="AU110" s="55"/>
      <c r="AV110" s="74" t="s">
        <v>49</v>
      </c>
      <c r="AW110" s="54">
        <v>9</v>
      </c>
      <c r="AX110" s="40">
        <v>1</v>
      </c>
      <c r="AY110" s="53"/>
      <c r="AZ110" s="54"/>
      <c r="BA110" s="55"/>
      <c r="BB110" s="74"/>
      <c r="BC110" s="54"/>
      <c r="BD110" s="55"/>
      <c r="BE110" s="84"/>
      <c r="BF110" s="84"/>
      <c r="BG110" s="84"/>
      <c r="BH110" s="85" t="s">
        <v>46</v>
      </c>
      <c r="BI110" s="86">
        <v>7</v>
      </c>
      <c r="BJ110" s="87"/>
      <c r="BK110" s="30"/>
      <c r="BL110" s="88"/>
      <c r="BM110" s="89"/>
      <c r="BN110" s="92"/>
      <c r="BO110" s="86"/>
      <c r="BP110" s="76"/>
      <c r="BQ110" s="53"/>
      <c r="BR110" s="54"/>
      <c r="BS110" s="55"/>
      <c r="BT110" s="66"/>
      <c r="BU110" s="88"/>
      <c r="BV110" s="87"/>
      <c r="BW110" s="85" t="s">
        <v>52</v>
      </c>
      <c r="BX110" s="86">
        <v>5</v>
      </c>
      <c r="BY110" s="89"/>
      <c r="BZ110" s="90"/>
      <c r="CA110" s="88"/>
      <c r="CB110" s="87"/>
      <c r="CC110" s="84" t="s">
        <v>79</v>
      </c>
      <c r="CD110" s="84">
        <v>6</v>
      </c>
      <c r="CE110" s="84">
        <v>1</v>
      </c>
      <c r="CF110" s="85" t="s">
        <v>52</v>
      </c>
      <c r="CG110" s="86">
        <v>8</v>
      </c>
      <c r="CH110" s="91">
        <v>1</v>
      </c>
      <c r="CI110" s="90"/>
      <c r="CJ110" s="88"/>
      <c r="CK110" s="87"/>
      <c r="CL110" s="85"/>
      <c r="CM110" s="86"/>
      <c r="CN110" s="91"/>
      <c r="CO110" s="85"/>
      <c r="CP110" s="86"/>
      <c r="CQ110" s="91"/>
      <c r="CR110" s="90"/>
      <c r="CS110" s="88"/>
      <c r="CT110" s="91"/>
    </row>
    <row r="111" spans="1:98" ht="15.6" x14ac:dyDescent="0.3">
      <c r="A111" s="27">
        <f t="shared" si="15"/>
        <v>104</v>
      </c>
      <c r="B111" s="27" t="s">
        <v>139</v>
      </c>
      <c r="C111" s="171" t="s">
        <v>205</v>
      </c>
      <c r="D111" s="28" t="s">
        <v>183</v>
      </c>
      <c r="E111" s="29" t="s">
        <v>53</v>
      </c>
      <c r="F111" s="29" t="s">
        <v>192</v>
      </c>
      <c r="G111" s="29">
        <v>2011</v>
      </c>
      <c r="H111" s="113" t="s">
        <v>132</v>
      </c>
      <c r="I111" s="97">
        <v>74</v>
      </c>
      <c r="J111" s="71">
        <v>80.25</v>
      </c>
      <c r="K111" s="70">
        <f t="shared" si="16"/>
        <v>20.0625</v>
      </c>
      <c r="L111" s="72">
        <f t="shared" si="8"/>
        <v>61</v>
      </c>
      <c r="M111" s="70">
        <f t="shared" si="11"/>
        <v>81.0625</v>
      </c>
      <c r="N111" s="139" t="s">
        <v>335</v>
      </c>
      <c r="O111" s="73"/>
      <c r="P111" s="44"/>
      <c r="Q111" s="45"/>
      <c r="R111" s="43"/>
      <c r="S111" s="44"/>
      <c r="T111" s="45"/>
      <c r="U111" s="74"/>
      <c r="V111" s="54"/>
      <c r="W111" s="75"/>
      <c r="X111" s="53"/>
      <c r="Y111" s="54"/>
      <c r="Z111" s="76"/>
      <c r="AA111" s="43" t="s">
        <v>46</v>
      </c>
      <c r="AB111" s="44">
        <v>7</v>
      </c>
      <c r="AC111" s="45"/>
      <c r="AD111" s="53" t="s">
        <v>46</v>
      </c>
      <c r="AE111" s="54">
        <v>7</v>
      </c>
      <c r="AF111" s="75"/>
      <c r="AG111" s="43"/>
      <c r="AH111" s="44"/>
      <c r="AI111" s="45"/>
      <c r="AJ111" s="73" t="s">
        <v>46</v>
      </c>
      <c r="AK111" s="44">
        <v>7</v>
      </c>
      <c r="AL111" s="77">
        <v>1</v>
      </c>
      <c r="AM111" s="78"/>
      <c r="AN111" s="79"/>
      <c r="AO111" s="80"/>
      <c r="AP111" s="81" t="s">
        <v>52</v>
      </c>
      <c r="AQ111" s="82">
        <v>12</v>
      </c>
      <c r="AR111" s="83"/>
      <c r="AS111" s="53"/>
      <c r="AT111" s="54"/>
      <c r="AU111" s="55"/>
      <c r="AV111" s="74" t="s">
        <v>52</v>
      </c>
      <c r="AW111" s="54">
        <v>12</v>
      </c>
      <c r="AX111" s="40"/>
      <c r="AY111" s="53"/>
      <c r="AZ111" s="54"/>
      <c r="BA111" s="55"/>
      <c r="BB111" s="74"/>
      <c r="BC111" s="54"/>
      <c r="BD111" s="55"/>
      <c r="BE111" s="84"/>
      <c r="BF111" s="84"/>
      <c r="BG111" s="84"/>
      <c r="BH111" s="85" t="s">
        <v>46</v>
      </c>
      <c r="BI111" s="86">
        <v>7</v>
      </c>
      <c r="BJ111" s="87"/>
      <c r="BK111" s="30"/>
      <c r="BL111" s="88"/>
      <c r="BM111" s="89"/>
      <c r="BN111" s="92"/>
      <c r="BO111" s="86"/>
      <c r="BP111" s="76"/>
      <c r="BQ111" s="53"/>
      <c r="BR111" s="54"/>
      <c r="BS111" s="55"/>
      <c r="BT111" s="66"/>
      <c r="BU111" s="88"/>
      <c r="BV111" s="87"/>
      <c r="BW111" s="85" t="s">
        <v>46</v>
      </c>
      <c r="BX111" s="86">
        <v>7</v>
      </c>
      <c r="BY111" s="89"/>
      <c r="BZ111" s="90"/>
      <c r="CA111" s="88"/>
      <c r="CB111" s="87"/>
      <c r="CC111" s="84" t="s">
        <v>88</v>
      </c>
      <c r="CD111" s="84">
        <v>0</v>
      </c>
      <c r="CE111" s="84">
        <v>1</v>
      </c>
      <c r="CF111" s="85"/>
      <c r="CG111" s="86"/>
      <c r="CH111" s="91"/>
      <c r="CI111" s="90"/>
      <c r="CJ111" s="88"/>
      <c r="CK111" s="87"/>
      <c r="CL111" s="85"/>
      <c r="CM111" s="86"/>
      <c r="CN111" s="91"/>
      <c r="CO111" s="85"/>
      <c r="CP111" s="86"/>
      <c r="CQ111" s="91"/>
      <c r="CR111" s="90"/>
      <c r="CS111" s="88"/>
      <c r="CT111" s="91"/>
    </row>
    <row r="112" spans="1:98" ht="15.6" x14ac:dyDescent="0.3">
      <c r="A112" s="27">
        <f t="shared" si="15"/>
        <v>105</v>
      </c>
      <c r="B112" s="27" t="s">
        <v>139</v>
      </c>
      <c r="C112" s="27" t="s">
        <v>139</v>
      </c>
      <c r="D112" s="28" t="s">
        <v>183</v>
      </c>
      <c r="E112" s="29" t="s">
        <v>55</v>
      </c>
      <c r="F112" s="29" t="s">
        <v>193</v>
      </c>
      <c r="G112" s="29">
        <v>2013</v>
      </c>
      <c r="H112" s="100" t="s">
        <v>135</v>
      </c>
      <c r="I112" s="70">
        <v>0</v>
      </c>
      <c r="J112" s="71">
        <v>0</v>
      </c>
      <c r="K112" s="70">
        <f t="shared" si="16"/>
        <v>0</v>
      </c>
      <c r="L112" s="72">
        <f t="shared" si="8"/>
        <v>0</v>
      </c>
      <c r="M112" s="70">
        <f t="shared" si="11"/>
        <v>0</v>
      </c>
      <c r="N112" s="139" t="s">
        <v>329</v>
      </c>
      <c r="O112" s="73"/>
      <c r="P112" s="44"/>
      <c r="Q112" s="45"/>
      <c r="R112" s="43"/>
      <c r="S112" s="44"/>
      <c r="T112" s="45"/>
      <c r="U112" s="74"/>
      <c r="V112" s="54"/>
      <c r="W112" s="75"/>
      <c r="X112" s="53"/>
      <c r="Y112" s="54"/>
      <c r="Z112" s="76"/>
      <c r="AA112" s="43"/>
      <c r="AB112" s="44"/>
      <c r="AC112" s="45"/>
      <c r="AD112" s="53"/>
      <c r="AE112" s="54"/>
      <c r="AF112" s="75"/>
      <c r="AG112" s="43"/>
      <c r="AH112" s="44"/>
      <c r="AI112" s="45"/>
      <c r="AJ112" s="73"/>
      <c r="AK112" s="44"/>
      <c r="AL112" s="77"/>
      <c r="AM112" s="78"/>
      <c r="AN112" s="79"/>
      <c r="AO112" s="80"/>
      <c r="AP112" s="81"/>
      <c r="AQ112" s="82"/>
      <c r="AR112" s="83"/>
      <c r="AS112" s="53"/>
      <c r="AT112" s="54"/>
      <c r="AU112" s="55"/>
      <c r="AV112" s="74"/>
      <c r="AW112" s="54"/>
      <c r="AX112" s="40"/>
      <c r="AY112" s="53"/>
      <c r="AZ112" s="54"/>
      <c r="BA112" s="55"/>
      <c r="BB112" s="74"/>
      <c r="BC112" s="54"/>
      <c r="BD112" s="55"/>
      <c r="BE112" s="84"/>
      <c r="BF112" s="84"/>
      <c r="BG112" s="84"/>
      <c r="BH112" s="85"/>
      <c r="BI112" s="86"/>
      <c r="BJ112" s="87"/>
      <c r="BK112" s="30"/>
      <c r="BL112" s="88"/>
      <c r="BM112" s="89"/>
      <c r="BN112" s="92"/>
      <c r="BO112" s="86"/>
      <c r="BP112" s="76"/>
      <c r="BQ112" s="53"/>
      <c r="BR112" s="54"/>
      <c r="BS112" s="55"/>
      <c r="BT112" s="66"/>
      <c r="BU112" s="88"/>
      <c r="BV112" s="87"/>
      <c r="BW112" s="85"/>
      <c r="BX112" s="86"/>
      <c r="BY112" s="89"/>
      <c r="BZ112" s="90"/>
      <c r="CA112" s="88"/>
      <c r="CB112" s="87"/>
      <c r="CC112" s="84"/>
      <c r="CD112" s="84"/>
      <c r="CE112" s="84"/>
      <c r="CF112" s="85"/>
      <c r="CG112" s="86"/>
      <c r="CH112" s="91"/>
      <c r="CI112" s="90"/>
      <c r="CJ112" s="88"/>
      <c r="CK112" s="87"/>
      <c r="CL112" s="85"/>
      <c r="CM112" s="86"/>
      <c r="CN112" s="91"/>
      <c r="CO112" s="85"/>
      <c r="CP112" s="86"/>
      <c r="CQ112" s="91"/>
      <c r="CR112" s="90"/>
      <c r="CS112" s="88"/>
      <c r="CT112" s="91"/>
    </row>
    <row r="113" spans="1:98" ht="15.6" x14ac:dyDescent="0.3">
      <c r="A113" s="27">
        <f t="shared" si="15"/>
        <v>106</v>
      </c>
      <c r="B113" s="27" t="s">
        <v>139</v>
      </c>
      <c r="C113" s="27" t="s">
        <v>139</v>
      </c>
      <c r="D113" s="28" t="s">
        <v>183</v>
      </c>
      <c r="E113" s="29" t="s">
        <v>69</v>
      </c>
      <c r="F113" s="110" t="s">
        <v>194</v>
      </c>
      <c r="G113" s="29">
        <v>2012</v>
      </c>
      <c r="H113" s="100" t="s">
        <v>135</v>
      </c>
      <c r="I113" s="70">
        <v>3</v>
      </c>
      <c r="J113" s="71">
        <v>3.5625</v>
      </c>
      <c r="K113" s="70">
        <f t="shared" si="16"/>
        <v>0.890625</v>
      </c>
      <c r="L113" s="72">
        <f t="shared" si="8"/>
        <v>0</v>
      </c>
      <c r="M113" s="70">
        <f t="shared" si="11"/>
        <v>0.890625</v>
      </c>
      <c r="N113" s="139" t="s">
        <v>329</v>
      </c>
      <c r="O113" s="73"/>
      <c r="P113" s="44"/>
      <c r="Q113" s="45"/>
      <c r="R113" s="43"/>
      <c r="S113" s="44"/>
      <c r="T113" s="45"/>
      <c r="U113" s="74"/>
      <c r="V113" s="54"/>
      <c r="W113" s="75"/>
      <c r="X113" s="53"/>
      <c r="Y113" s="54"/>
      <c r="Z113" s="76"/>
      <c r="AA113" s="43"/>
      <c r="AB113" s="44"/>
      <c r="AC113" s="45"/>
      <c r="AD113" s="53"/>
      <c r="AE113" s="54"/>
      <c r="AF113" s="75"/>
      <c r="AG113" s="43"/>
      <c r="AH113" s="44"/>
      <c r="AI113" s="45"/>
      <c r="AJ113" s="73"/>
      <c r="AK113" s="44"/>
      <c r="AL113" s="77"/>
      <c r="AM113" s="78"/>
      <c r="AN113" s="79"/>
      <c r="AO113" s="80"/>
      <c r="AP113" s="81"/>
      <c r="AQ113" s="82"/>
      <c r="AR113" s="83"/>
      <c r="AS113" s="53"/>
      <c r="AT113" s="54"/>
      <c r="AU113" s="55"/>
      <c r="AV113" s="74"/>
      <c r="AW113" s="54"/>
      <c r="AX113" s="40"/>
      <c r="AY113" s="53"/>
      <c r="AZ113" s="54"/>
      <c r="BA113" s="55"/>
      <c r="BB113" s="74"/>
      <c r="BC113" s="54"/>
      <c r="BD113" s="55"/>
      <c r="BE113" s="84"/>
      <c r="BF113" s="84"/>
      <c r="BG113" s="84"/>
      <c r="BH113" s="85"/>
      <c r="BI113" s="86"/>
      <c r="BJ113" s="87"/>
      <c r="BK113" s="30"/>
      <c r="BL113" s="88"/>
      <c r="BM113" s="89"/>
      <c r="BN113" s="92"/>
      <c r="BO113" s="86"/>
      <c r="BP113" s="76"/>
      <c r="BQ113" s="53"/>
      <c r="BR113" s="54"/>
      <c r="BS113" s="55"/>
      <c r="BT113" s="66"/>
      <c r="BU113" s="88"/>
      <c r="BV113" s="87"/>
      <c r="BW113" s="85"/>
      <c r="BX113" s="86"/>
      <c r="BY113" s="89"/>
      <c r="BZ113" s="90"/>
      <c r="CA113" s="88"/>
      <c r="CB113" s="87"/>
      <c r="CC113" s="84"/>
      <c r="CD113" s="84"/>
      <c r="CE113" s="84"/>
      <c r="CF113" s="85"/>
      <c r="CG113" s="86"/>
      <c r="CH113" s="91"/>
      <c r="CI113" s="90"/>
      <c r="CJ113" s="88"/>
      <c r="CK113" s="87"/>
      <c r="CL113" s="85"/>
      <c r="CM113" s="86"/>
      <c r="CN113" s="91"/>
      <c r="CO113" s="85"/>
      <c r="CP113" s="86"/>
      <c r="CQ113" s="91"/>
      <c r="CR113" s="90"/>
      <c r="CS113" s="88"/>
      <c r="CT113" s="91"/>
    </row>
    <row r="114" spans="1:98" ht="15.6" x14ac:dyDescent="0.3">
      <c r="A114" s="27">
        <f t="shared" si="15"/>
        <v>107</v>
      </c>
      <c r="B114" s="27" t="s">
        <v>139</v>
      </c>
      <c r="C114" s="27" t="s">
        <v>139</v>
      </c>
      <c r="D114" s="28" t="s">
        <v>183</v>
      </c>
      <c r="E114" s="110" t="s">
        <v>47</v>
      </c>
      <c r="F114" s="29" t="s">
        <v>195</v>
      </c>
      <c r="G114" s="29">
        <v>2012</v>
      </c>
      <c r="H114" s="100" t="s">
        <v>71</v>
      </c>
      <c r="I114" s="70">
        <v>7</v>
      </c>
      <c r="J114" s="71">
        <v>12.0625</v>
      </c>
      <c r="K114" s="70">
        <f t="shared" si="16"/>
        <v>3.015625</v>
      </c>
      <c r="L114" s="72">
        <f t="shared" si="8"/>
        <v>24</v>
      </c>
      <c r="M114" s="70">
        <f t="shared" si="11"/>
        <v>27.015625</v>
      </c>
      <c r="N114" s="139" t="s">
        <v>335</v>
      </c>
      <c r="O114" s="73"/>
      <c r="P114" s="44"/>
      <c r="Q114" s="45"/>
      <c r="R114" s="43"/>
      <c r="S114" s="44"/>
      <c r="T114" s="45"/>
      <c r="U114" s="74"/>
      <c r="V114" s="54"/>
      <c r="W114" s="75"/>
      <c r="X114" s="53"/>
      <c r="Y114" s="54"/>
      <c r="Z114" s="76"/>
      <c r="AA114" s="43" t="s">
        <v>79</v>
      </c>
      <c r="AB114" s="44">
        <v>0</v>
      </c>
      <c r="AC114" s="45"/>
      <c r="AD114" s="53"/>
      <c r="AE114" s="54"/>
      <c r="AF114" s="75"/>
      <c r="AG114" s="43"/>
      <c r="AH114" s="44"/>
      <c r="AI114" s="45"/>
      <c r="AJ114" s="73" t="s">
        <v>94</v>
      </c>
      <c r="AK114" s="44">
        <v>0</v>
      </c>
      <c r="AL114" s="77">
        <v>1</v>
      </c>
      <c r="AM114" s="78"/>
      <c r="AN114" s="79"/>
      <c r="AO114" s="80"/>
      <c r="AP114" s="81"/>
      <c r="AQ114" s="82"/>
      <c r="AR114" s="83"/>
      <c r="AS114" s="53"/>
      <c r="AT114" s="54"/>
      <c r="AU114" s="55"/>
      <c r="AV114" s="74"/>
      <c r="AW114" s="54"/>
      <c r="AX114" s="40"/>
      <c r="AY114" s="53" t="s">
        <v>86</v>
      </c>
      <c r="AZ114" s="54">
        <v>0</v>
      </c>
      <c r="BA114" s="55">
        <v>1</v>
      </c>
      <c r="BB114" s="74"/>
      <c r="BC114" s="54"/>
      <c r="BD114" s="55"/>
      <c r="BE114" s="84" t="s">
        <v>46</v>
      </c>
      <c r="BF114" s="84">
        <v>10</v>
      </c>
      <c r="BG114" s="84"/>
      <c r="BH114" s="85" t="s">
        <v>49</v>
      </c>
      <c r="BI114" s="86">
        <v>3</v>
      </c>
      <c r="BJ114" s="87"/>
      <c r="BK114" s="30"/>
      <c r="BL114" s="88"/>
      <c r="BM114" s="89"/>
      <c r="BN114" s="92"/>
      <c r="BO114" s="86"/>
      <c r="BP114" s="76"/>
      <c r="BQ114" s="53"/>
      <c r="BR114" s="54"/>
      <c r="BS114" s="55"/>
      <c r="BT114" s="66"/>
      <c r="BU114" s="88"/>
      <c r="BV114" s="87"/>
      <c r="BW114" s="85" t="s">
        <v>88</v>
      </c>
      <c r="BX114" s="86">
        <v>0</v>
      </c>
      <c r="BY114" s="89"/>
      <c r="BZ114" s="90"/>
      <c r="CA114" s="88"/>
      <c r="CB114" s="87"/>
      <c r="CC114" s="84"/>
      <c r="CD114" s="84"/>
      <c r="CE114" s="84"/>
      <c r="CF114" s="85" t="s">
        <v>52</v>
      </c>
      <c r="CG114" s="86">
        <v>8</v>
      </c>
      <c r="CH114" s="91">
        <v>1</v>
      </c>
      <c r="CI114" s="90"/>
      <c r="CJ114" s="88"/>
      <c r="CK114" s="87"/>
      <c r="CL114" s="85"/>
      <c r="CM114" s="86"/>
      <c r="CN114" s="91"/>
      <c r="CO114" s="85"/>
      <c r="CP114" s="86"/>
      <c r="CQ114" s="91"/>
      <c r="CR114" s="90"/>
      <c r="CS114" s="88"/>
      <c r="CT114" s="91"/>
    </row>
    <row r="115" spans="1:98" ht="15.6" x14ac:dyDescent="0.3">
      <c r="A115" s="27">
        <f t="shared" si="15"/>
        <v>108</v>
      </c>
      <c r="B115" s="27" t="s">
        <v>139</v>
      </c>
      <c r="C115" s="27" t="s">
        <v>139</v>
      </c>
      <c r="D115" s="28" t="s">
        <v>183</v>
      </c>
      <c r="E115" s="110" t="s">
        <v>55</v>
      </c>
      <c r="F115" s="29" t="s">
        <v>196</v>
      </c>
      <c r="G115" s="29">
        <v>2012</v>
      </c>
      <c r="H115" s="100" t="s">
        <v>135</v>
      </c>
      <c r="I115" s="70">
        <v>9</v>
      </c>
      <c r="J115" s="71">
        <v>13.375</v>
      </c>
      <c r="K115" s="70">
        <f t="shared" si="16"/>
        <v>3.34375</v>
      </c>
      <c r="L115" s="72">
        <f t="shared" si="8"/>
        <v>10</v>
      </c>
      <c r="M115" s="70">
        <f t="shared" si="11"/>
        <v>13.34375</v>
      </c>
      <c r="N115" s="139" t="s">
        <v>335</v>
      </c>
      <c r="O115" s="73"/>
      <c r="P115" s="44"/>
      <c r="Q115" s="45"/>
      <c r="R115" s="43"/>
      <c r="S115" s="44"/>
      <c r="T115" s="45"/>
      <c r="U115" s="74"/>
      <c r="V115" s="54"/>
      <c r="W115" s="75"/>
      <c r="X115" s="53"/>
      <c r="Y115" s="54"/>
      <c r="Z115" s="76"/>
      <c r="AA115" s="43" t="s">
        <v>52</v>
      </c>
      <c r="AB115" s="44">
        <v>5</v>
      </c>
      <c r="AC115" s="45"/>
      <c r="AD115" s="53" t="s">
        <v>86</v>
      </c>
      <c r="AE115" s="54">
        <v>0</v>
      </c>
      <c r="AF115" s="75"/>
      <c r="AG115" s="43"/>
      <c r="AH115" s="44"/>
      <c r="AI115" s="45"/>
      <c r="AJ115" s="73" t="s">
        <v>88</v>
      </c>
      <c r="AK115" s="44">
        <v>0</v>
      </c>
      <c r="AL115" s="77"/>
      <c r="AM115" s="78"/>
      <c r="AN115" s="79"/>
      <c r="AO115" s="80"/>
      <c r="AP115" s="81"/>
      <c r="AQ115" s="82"/>
      <c r="AR115" s="83"/>
      <c r="AS115" s="53"/>
      <c r="AT115" s="54"/>
      <c r="AU115" s="55"/>
      <c r="AV115" s="74"/>
      <c r="AW115" s="54"/>
      <c r="AX115" s="40"/>
      <c r="AY115" s="53"/>
      <c r="AZ115" s="54"/>
      <c r="BA115" s="55"/>
      <c r="BB115" s="74"/>
      <c r="BC115" s="54"/>
      <c r="BD115" s="55"/>
      <c r="BE115" s="84"/>
      <c r="BF115" s="84"/>
      <c r="BG115" s="84"/>
      <c r="BH115" s="85" t="s">
        <v>52</v>
      </c>
      <c r="BI115" s="86">
        <v>5</v>
      </c>
      <c r="BJ115" s="87"/>
      <c r="BK115" s="30"/>
      <c r="BL115" s="88"/>
      <c r="BM115" s="89"/>
      <c r="BN115" s="92"/>
      <c r="BO115" s="86"/>
      <c r="BP115" s="76"/>
      <c r="BQ115" s="53"/>
      <c r="BR115" s="54"/>
      <c r="BS115" s="55"/>
      <c r="BT115" s="66"/>
      <c r="BU115" s="88"/>
      <c r="BV115" s="87"/>
      <c r="BW115" s="85" t="s">
        <v>86</v>
      </c>
      <c r="BX115" s="86">
        <v>0</v>
      </c>
      <c r="BY115" s="89"/>
      <c r="BZ115" s="90"/>
      <c r="CA115" s="88"/>
      <c r="CB115" s="87"/>
      <c r="CC115" s="84"/>
      <c r="CD115" s="84"/>
      <c r="CE115" s="84"/>
      <c r="CF115" s="85" t="s">
        <v>88</v>
      </c>
      <c r="CG115" s="86">
        <v>0</v>
      </c>
      <c r="CH115" s="91">
        <v>0</v>
      </c>
      <c r="CI115" s="90"/>
      <c r="CJ115" s="88"/>
      <c r="CK115" s="87"/>
      <c r="CL115" s="85"/>
      <c r="CM115" s="86"/>
      <c r="CN115" s="91"/>
      <c r="CO115" s="85"/>
      <c r="CP115" s="86"/>
      <c r="CQ115" s="91"/>
      <c r="CR115" s="90"/>
      <c r="CS115" s="88"/>
      <c r="CT115" s="91"/>
    </row>
    <row r="116" spans="1:98" ht="15.6" x14ac:dyDescent="0.3">
      <c r="A116" s="27">
        <f t="shared" si="15"/>
        <v>109</v>
      </c>
      <c r="B116" s="27" t="s">
        <v>139</v>
      </c>
      <c r="C116" s="171" t="s">
        <v>205</v>
      </c>
      <c r="D116" s="28" t="s">
        <v>183</v>
      </c>
      <c r="E116" s="110" t="s">
        <v>55</v>
      </c>
      <c r="F116" s="29" t="s">
        <v>197</v>
      </c>
      <c r="G116" s="29">
        <v>2011</v>
      </c>
      <c r="H116" s="100" t="s">
        <v>135</v>
      </c>
      <c r="I116" s="70">
        <v>13</v>
      </c>
      <c r="J116" s="71">
        <v>18.375</v>
      </c>
      <c r="K116" s="70">
        <f t="shared" si="16"/>
        <v>4.59375</v>
      </c>
      <c r="L116" s="72">
        <f t="shared" si="8"/>
        <v>22</v>
      </c>
      <c r="M116" s="70">
        <f t="shared" si="11"/>
        <v>26.59375</v>
      </c>
      <c r="N116" s="139" t="s">
        <v>335</v>
      </c>
      <c r="O116" s="73"/>
      <c r="P116" s="44"/>
      <c r="Q116" s="45"/>
      <c r="R116" s="43"/>
      <c r="S116" s="44"/>
      <c r="T116" s="45"/>
      <c r="U116" s="74"/>
      <c r="V116" s="54"/>
      <c r="W116" s="75"/>
      <c r="X116" s="53"/>
      <c r="Y116" s="54"/>
      <c r="Z116" s="76"/>
      <c r="AA116" s="43" t="s">
        <v>46</v>
      </c>
      <c r="AB116" s="44">
        <v>7</v>
      </c>
      <c r="AC116" s="45"/>
      <c r="AD116" s="53" t="s">
        <v>79</v>
      </c>
      <c r="AE116" s="54">
        <v>0</v>
      </c>
      <c r="AF116" s="75"/>
      <c r="AG116" s="43"/>
      <c r="AH116" s="44"/>
      <c r="AI116" s="45"/>
      <c r="AJ116" s="73" t="s">
        <v>52</v>
      </c>
      <c r="AK116" s="44">
        <v>5</v>
      </c>
      <c r="AL116" s="77"/>
      <c r="AM116" s="78"/>
      <c r="AN116" s="79"/>
      <c r="AO116" s="80"/>
      <c r="AP116" s="81"/>
      <c r="AQ116" s="82"/>
      <c r="AR116" s="83"/>
      <c r="AS116" s="53"/>
      <c r="AT116" s="54"/>
      <c r="AU116" s="55"/>
      <c r="AV116" s="74"/>
      <c r="AW116" s="54"/>
      <c r="AX116" s="40"/>
      <c r="AY116" s="53"/>
      <c r="AZ116" s="54"/>
      <c r="BA116" s="55"/>
      <c r="BB116" s="74"/>
      <c r="BC116" s="54"/>
      <c r="BD116" s="55"/>
      <c r="BE116" s="84"/>
      <c r="BF116" s="84"/>
      <c r="BG116" s="84"/>
      <c r="BH116" s="85" t="s">
        <v>49</v>
      </c>
      <c r="BI116" s="86">
        <v>3</v>
      </c>
      <c r="BJ116" s="87"/>
      <c r="BK116" s="30"/>
      <c r="BL116" s="88"/>
      <c r="BM116" s="89"/>
      <c r="BN116" s="92"/>
      <c r="BO116" s="86"/>
      <c r="BP116" s="76"/>
      <c r="BQ116" s="53"/>
      <c r="BR116" s="54"/>
      <c r="BS116" s="55"/>
      <c r="BT116" s="66"/>
      <c r="BU116" s="88"/>
      <c r="BV116" s="87"/>
      <c r="BW116" s="85" t="s">
        <v>79</v>
      </c>
      <c r="BX116" s="86">
        <v>0</v>
      </c>
      <c r="BY116" s="89"/>
      <c r="BZ116" s="90"/>
      <c r="CA116" s="88"/>
      <c r="CB116" s="87"/>
      <c r="CC116" s="84"/>
      <c r="CD116" s="84"/>
      <c r="CE116" s="84"/>
      <c r="CF116" s="85" t="s">
        <v>49</v>
      </c>
      <c r="CG116" s="86">
        <v>6</v>
      </c>
      <c r="CH116" s="91">
        <v>1</v>
      </c>
      <c r="CI116" s="90"/>
      <c r="CJ116" s="88"/>
      <c r="CK116" s="87"/>
      <c r="CL116" s="85"/>
      <c r="CM116" s="86"/>
      <c r="CN116" s="91"/>
      <c r="CO116" s="85"/>
      <c r="CP116" s="86"/>
      <c r="CQ116" s="91"/>
      <c r="CR116" s="90"/>
      <c r="CS116" s="88"/>
      <c r="CT116" s="91"/>
    </row>
    <row r="117" spans="1:98" ht="15.6" x14ac:dyDescent="0.3">
      <c r="A117" s="27">
        <f t="shared" si="15"/>
        <v>110</v>
      </c>
      <c r="B117" s="27" t="s">
        <v>139</v>
      </c>
      <c r="C117" s="171" t="s">
        <v>205</v>
      </c>
      <c r="D117" s="28" t="s">
        <v>183</v>
      </c>
      <c r="E117" s="110" t="s">
        <v>69</v>
      </c>
      <c r="F117" s="110" t="s">
        <v>198</v>
      </c>
      <c r="G117" s="29">
        <v>2011</v>
      </c>
      <c r="H117" s="100" t="s">
        <v>71</v>
      </c>
      <c r="I117" s="70">
        <v>0</v>
      </c>
      <c r="J117" s="71">
        <v>0.5</v>
      </c>
      <c r="K117" s="70">
        <f t="shared" si="16"/>
        <v>0.125</v>
      </c>
      <c r="L117" s="72">
        <f t="shared" si="8"/>
        <v>0</v>
      </c>
      <c r="M117" s="70">
        <f t="shared" si="11"/>
        <v>0.125</v>
      </c>
      <c r="N117" s="139" t="s">
        <v>329</v>
      </c>
      <c r="O117" s="73"/>
      <c r="P117" s="44"/>
      <c r="Q117" s="45"/>
      <c r="R117" s="43"/>
      <c r="S117" s="44"/>
      <c r="T117" s="45"/>
      <c r="U117" s="74"/>
      <c r="V117" s="54"/>
      <c r="W117" s="75"/>
      <c r="X117" s="53"/>
      <c r="Y117" s="54"/>
      <c r="Z117" s="76"/>
      <c r="AA117" s="43"/>
      <c r="AB117" s="44"/>
      <c r="AC117" s="45"/>
      <c r="AD117" s="53"/>
      <c r="AE117" s="54"/>
      <c r="AF117" s="75"/>
      <c r="AG117" s="43"/>
      <c r="AH117" s="44"/>
      <c r="AI117" s="45"/>
      <c r="AJ117" s="73"/>
      <c r="AK117" s="44"/>
      <c r="AL117" s="77"/>
      <c r="AM117" s="78"/>
      <c r="AN117" s="79"/>
      <c r="AO117" s="80"/>
      <c r="AP117" s="81"/>
      <c r="AQ117" s="82"/>
      <c r="AR117" s="83"/>
      <c r="AS117" s="53"/>
      <c r="AT117" s="54"/>
      <c r="AU117" s="55"/>
      <c r="AV117" s="74"/>
      <c r="AW117" s="54"/>
      <c r="AX117" s="40"/>
      <c r="AY117" s="53"/>
      <c r="AZ117" s="54"/>
      <c r="BA117" s="55"/>
      <c r="BB117" s="74"/>
      <c r="BC117" s="54"/>
      <c r="BD117" s="55"/>
      <c r="BE117" s="84"/>
      <c r="BF117" s="84"/>
      <c r="BG117" s="84"/>
      <c r="BH117" s="85"/>
      <c r="BI117" s="86"/>
      <c r="BJ117" s="87"/>
      <c r="BK117" s="30"/>
      <c r="BL117" s="88"/>
      <c r="BM117" s="89"/>
      <c r="BN117" s="92"/>
      <c r="BO117" s="86"/>
      <c r="BP117" s="76"/>
      <c r="BQ117" s="53"/>
      <c r="BR117" s="54"/>
      <c r="BS117" s="55"/>
      <c r="BT117" s="66"/>
      <c r="BU117" s="88"/>
      <c r="BV117" s="87"/>
      <c r="BW117" s="85"/>
      <c r="BX117" s="86"/>
      <c r="BY117" s="89"/>
      <c r="BZ117" s="90"/>
      <c r="CA117" s="88"/>
      <c r="CB117" s="87"/>
      <c r="CC117" s="84"/>
      <c r="CD117" s="84"/>
      <c r="CE117" s="84"/>
      <c r="CF117" s="85"/>
      <c r="CG117" s="86"/>
      <c r="CH117" s="91"/>
      <c r="CI117" s="90"/>
      <c r="CJ117" s="88"/>
      <c r="CK117" s="87"/>
      <c r="CL117" s="85"/>
      <c r="CM117" s="86"/>
      <c r="CN117" s="91"/>
      <c r="CO117" s="85"/>
      <c r="CP117" s="86"/>
      <c r="CQ117" s="91"/>
      <c r="CR117" s="90"/>
      <c r="CS117" s="88"/>
      <c r="CT117" s="91"/>
    </row>
    <row r="118" spans="1:98" ht="15.6" x14ac:dyDescent="0.3">
      <c r="A118" s="27">
        <f t="shared" si="15"/>
        <v>111</v>
      </c>
      <c r="B118" s="27" t="s">
        <v>139</v>
      </c>
      <c r="C118" s="27" t="s">
        <v>139</v>
      </c>
      <c r="D118" s="28" t="s">
        <v>183</v>
      </c>
      <c r="E118" s="29" t="s">
        <v>47</v>
      </c>
      <c r="F118" s="29" t="s">
        <v>199</v>
      </c>
      <c r="G118" s="29">
        <v>2013</v>
      </c>
      <c r="H118" s="100" t="s">
        <v>71</v>
      </c>
      <c r="I118" s="70">
        <v>26</v>
      </c>
      <c r="J118" s="71">
        <v>28.5</v>
      </c>
      <c r="K118" s="70">
        <f t="shared" si="16"/>
        <v>7.125</v>
      </c>
      <c r="L118" s="72">
        <f t="shared" si="8"/>
        <v>20</v>
      </c>
      <c r="M118" s="70">
        <f t="shared" si="11"/>
        <v>27.125</v>
      </c>
      <c r="N118" s="139" t="s">
        <v>335</v>
      </c>
      <c r="O118" s="73"/>
      <c r="P118" s="44"/>
      <c r="Q118" s="45"/>
      <c r="R118" s="43"/>
      <c r="S118" s="44"/>
      <c r="T118" s="45"/>
      <c r="U118" s="74"/>
      <c r="V118" s="54"/>
      <c r="W118" s="75"/>
      <c r="X118" s="53"/>
      <c r="Y118" s="54"/>
      <c r="Z118" s="76"/>
      <c r="AA118" s="43" t="s">
        <v>49</v>
      </c>
      <c r="AB118" s="44">
        <v>3</v>
      </c>
      <c r="AC118" s="45"/>
      <c r="AD118" s="53"/>
      <c r="AE118" s="54"/>
      <c r="AF118" s="75"/>
      <c r="AG118" s="43"/>
      <c r="AH118" s="44"/>
      <c r="AI118" s="45"/>
      <c r="AJ118" s="73"/>
      <c r="AK118" s="44"/>
      <c r="AL118" s="77"/>
      <c r="AM118" s="78"/>
      <c r="AN118" s="79"/>
      <c r="AO118" s="80"/>
      <c r="AP118" s="81"/>
      <c r="AQ118" s="82"/>
      <c r="AR118" s="83"/>
      <c r="AS118" s="53"/>
      <c r="AT118" s="54"/>
      <c r="AU118" s="55"/>
      <c r="AV118" s="74"/>
      <c r="AW118" s="54"/>
      <c r="AX118" s="40"/>
      <c r="AY118" s="53" t="s">
        <v>79</v>
      </c>
      <c r="AZ118" s="54">
        <v>4</v>
      </c>
      <c r="BA118" s="55"/>
      <c r="BB118" s="74"/>
      <c r="BC118" s="54"/>
      <c r="BD118" s="55"/>
      <c r="BE118" s="84" t="s">
        <v>52</v>
      </c>
      <c r="BF118" s="84">
        <v>8</v>
      </c>
      <c r="BG118" s="84"/>
      <c r="BH118" s="85"/>
      <c r="BI118" s="86"/>
      <c r="BJ118" s="87"/>
      <c r="BK118" s="30"/>
      <c r="BL118" s="88"/>
      <c r="BM118" s="89"/>
      <c r="BN118" s="92"/>
      <c r="BO118" s="86"/>
      <c r="BP118" s="76"/>
      <c r="BQ118" s="53"/>
      <c r="BR118" s="54"/>
      <c r="BS118" s="55"/>
      <c r="BT118" s="66"/>
      <c r="BU118" s="88"/>
      <c r="BV118" s="87"/>
      <c r="BW118" s="85" t="s">
        <v>49</v>
      </c>
      <c r="BX118" s="86">
        <v>3</v>
      </c>
      <c r="BY118" s="89"/>
      <c r="BZ118" s="90"/>
      <c r="CA118" s="88"/>
      <c r="CB118" s="87"/>
      <c r="CC118" s="84"/>
      <c r="CD118" s="84"/>
      <c r="CE118" s="84"/>
      <c r="CF118" s="85" t="s">
        <v>86</v>
      </c>
      <c r="CG118" s="86">
        <v>2</v>
      </c>
      <c r="CH118" s="91">
        <v>0</v>
      </c>
      <c r="CI118" s="90"/>
      <c r="CJ118" s="88"/>
      <c r="CK118" s="87"/>
      <c r="CL118" s="85"/>
      <c r="CM118" s="86"/>
      <c r="CN118" s="91"/>
      <c r="CO118" s="85"/>
      <c r="CP118" s="86"/>
      <c r="CQ118" s="91"/>
      <c r="CR118" s="90"/>
      <c r="CS118" s="88"/>
      <c r="CT118" s="91"/>
    </row>
    <row r="119" spans="1:98" ht="15.6" x14ac:dyDescent="0.3">
      <c r="A119" s="27">
        <f t="shared" si="15"/>
        <v>112</v>
      </c>
      <c r="B119" s="27" t="s">
        <v>139</v>
      </c>
      <c r="C119" s="27" t="s">
        <v>139</v>
      </c>
      <c r="D119" s="28" t="s">
        <v>183</v>
      </c>
      <c r="E119" s="29" t="s">
        <v>122</v>
      </c>
      <c r="F119" s="29" t="s">
        <v>200</v>
      </c>
      <c r="G119" s="29">
        <v>2012</v>
      </c>
      <c r="H119" s="108" t="s">
        <v>135</v>
      </c>
      <c r="I119" s="70">
        <v>10</v>
      </c>
      <c r="J119" s="71">
        <v>12.5</v>
      </c>
      <c r="K119" s="70">
        <f t="shared" si="16"/>
        <v>3.125</v>
      </c>
      <c r="L119" s="72">
        <f t="shared" si="8"/>
        <v>3</v>
      </c>
      <c r="M119" s="70">
        <f t="shared" si="11"/>
        <v>6.125</v>
      </c>
      <c r="N119" s="139" t="s">
        <v>335</v>
      </c>
      <c r="O119" s="73"/>
      <c r="P119" s="44"/>
      <c r="Q119" s="45"/>
      <c r="R119" s="43"/>
      <c r="S119" s="44"/>
      <c r="T119" s="45"/>
      <c r="U119" s="74"/>
      <c r="V119" s="54"/>
      <c r="W119" s="75"/>
      <c r="X119" s="53"/>
      <c r="Y119" s="54"/>
      <c r="Z119" s="76"/>
      <c r="AA119" s="43" t="s">
        <v>86</v>
      </c>
      <c r="AB119" s="44">
        <v>0</v>
      </c>
      <c r="AC119" s="45"/>
      <c r="AD119" s="53" t="s">
        <v>49</v>
      </c>
      <c r="AE119" s="54">
        <v>3</v>
      </c>
      <c r="AF119" s="75"/>
      <c r="AG119" s="43"/>
      <c r="AH119" s="44"/>
      <c r="AI119" s="45"/>
      <c r="AJ119" s="73"/>
      <c r="AK119" s="44"/>
      <c r="AL119" s="77"/>
      <c r="AM119" s="78"/>
      <c r="AN119" s="79"/>
      <c r="AO119" s="80"/>
      <c r="AP119" s="81"/>
      <c r="AQ119" s="82"/>
      <c r="AR119" s="83"/>
      <c r="AS119" s="53"/>
      <c r="AT119" s="54"/>
      <c r="AU119" s="55"/>
      <c r="AV119" s="74"/>
      <c r="AW119" s="54"/>
      <c r="AX119" s="40"/>
      <c r="AY119" s="53"/>
      <c r="AZ119" s="54"/>
      <c r="BA119" s="55"/>
      <c r="BB119" s="74"/>
      <c r="BC119" s="54"/>
      <c r="BD119" s="55"/>
      <c r="BE119" s="84"/>
      <c r="BF119" s="84"/>
      <c r="BG119" s="84"/>
      <c r="BH119" s="85"/>
      <c r="BI119" s="86"/>
      <c r="BJ119" s="87"/>
      <c r="BK119" s="30"/>
      <c r="BL119" s="88"/>
      <c r="BM119" s="89"/>
      <c r="BN119" s="92"/>
      <c r="BO119" s="86"/>
      <c r="BP119" s="76"/>
      <c r="BQ119" s="53"/>
      <c r="BR119" s="54"/>
      <c r="BS119" s="55"/>
      <c r="BT119" s="66"/>
      <c r="BU119" s="88"/>
      <c r="BV119" s="87"/>
      <c r="BW119" s="85"/>
      <c r="BX119" s="86"/>
      <c r="BY119" s="89"/>
      <c r="BZ119" s="90"/>
      <c r="CA119" s="88"/>
      <c r="CB119" s="87"/>
      <c r="CC119" s="84"/>
      <c r="CD119" s="84"/>
      <c r="CE119" s="84"/>
      <c r="CF119" s="85"/>
      <c r="CG119" s="86"/>
      <c r="CH119" s="91"/>
      <c r="CI119" s="90"/>
      <c r="CJ119" s="88"/>
      <c r="CK119" s="87"/>
      <c r="CL119" s="85"/>
      <c r="CM119" s="86"/>
      <c r="CN119" s="91"/>
      <c r="CO119" s="85"/>
      <c r="CP119" s="86"/>
      <c r="CQ119" s="91"/>
      <c r="CR119" s="90"/>
      <c r="CS119" s="88"/>
      <c r="CT119" s="91"/>
    </row>
    <row r="120" spans="1:98" ht="15.6" x14ac:dyDescent="0.3">
      <c r="A120" s="27">
        <f t="shared" si="15"/>
        <v>113</v>
      </c>
      <c r="B120" s="27" t="s">
        <v>139</v>
      </c>
      <c r="C120" s="171" t="s">
        <v>205</v>
      </c>
      <c r="D120" s="28" t="s">
        <v>201</v>
      </c>
      <c r="E120" s="110" t="s">
        <v>69</v>
      </c>
      <c r="F120" s="29" t="s">
        <v>202</v>
      </c>
      <c r="G120" s="29">
        <v>2011</v>
      </c>
      <c r="H120" s="107" t="s">
        <v>203</v>
      </c>
      <c r="I120" s="97">
        <v>31</v>
      </c>
      <c r="J120" s="71">
        <v>32.53125</v>
      </c>
      <c r="K120" s="70">
        <f t="shared" si="16"/>
        <v>8.1328125</v>
      </c>
      <c r="L120" s="72">
        <f t="shared" si="8"/>
        <v>13.5</v>
      </c>
      <c r="M120" s="70">
        <f t="shared" si="11"/>
        <v>21.6328125</v>
      </c>
      <c r="N120" s="139" t="s">
        <v>335</v>
      </c>
      <c r="O120" s="73"/>
      <c r="P120" s="44"/>
      <c r="Q120" s="45"/>
      <c r="R120" s="43"/>
      <c r="S120" s="44"/>
      <c r="T120" s="45"/>
      <c r="U120" s="74"/>
      <c r="V120" s="54"/>
      <c r="W120" s="75"/>
      <c r="X120" s="53"/>
      <c r="Y120" s="54"/>
      <c r="Z120" s="76"/>
      <c r="AA120" s="43"/>
      <c r="AB120" s="44"/>
      <c r="AC120" s="45"/>
      <c r="AD120" s="53" t="s">
        <v>46</v>
      </c>
      <c r="AE120" s="44">
        <v>3.5</v>
      </c>
      <c r="AF120" s="75"/>
      <c r="AG120" s="43"/>
      <c r="AH120" s="44"/>
      <c r="AI120" s="45"/>
      <c r="AJ120" s="73"/>
      <c r="AK120" s="44"/>
      <c r="AL120" s="77"/>
      <c r="AM120" s="78"/>
      <c r="AN120" s="79"/>
      <c r="AO120" s="80"/>
      <c r="AP120" s="81"/>
      <c r="AQ120" s="82"/>
      <c r="AR120" s="83"/>
      <c r="AS120" s="53" t="s">
        <v>46</v>
      </c>
      <c r="AT120" s="54">
        <v>10</v>
      </c>
      <c r="AU120" s="55"/>
      <c r="AV120" s="74"/>
      <c r="AW120" s="54"/>
      <c r="AX120" s="40"/>
      <c r="AY120" s="53"/>
      <c r="AZ120" s="54"/>
      <c r="BA120" s="55"/>
      <c r="BB120" s="74"/>
      <c r="BC120" s="54"/>
      <c r="BD120" s="55"/>
      <c r="BE120" s="84"/>
      <c r="BF120" s="84"/>
      <c r="BG120" s="84"/>
      <c r="BH120" s="85"/>
      <c r="BI120" s="86"/>
      <c r="BJ120" s="87"/>
      <c r="BK120" s="30"/>
      <c r="BL120" s="88"/>
      <c r="BM120" s="89"/>
      <c r="BN120" s="92"/>
      <c r="BO120" s="86"/>
      <c r="BP120" s="76"/>
      <c r="BQ120" s="53"/>
      <c r="BR120" s="54"/>
      <c r="BS120" s="55"/>
      <c r="BT120" s="66"/>
      <c r="BU120" s="88"/>
      <c r="BV120" s="87"/>
      <c r="BW120" s="85"/>
      <c r="BX120" s="86"/>
      <c r="BY120" s="89"/>
      <c r="BZ120" s="90"/>
      <c r="CA120" s="88"/>
      <c r="CB120" s="87"/>
      <c r="CC120" s="84"/>
      <c r="CD120" s="84"/>
      <c r="CE120" s="84"/>
      <c r="CF120" s="85"/>
      <c r="CG120" s="86"/>
      <c r="CH120" s="91"/>
      <c r="CI120" s="90"/>
      <c r="CJ120" s="88"/>
      <c r="CK120" s="87"/>
      <c r="CL120" s="85"/>
      <c r="CM120" s="86"/>
      <c r="CN120" s="91"/>
      <c r="CO120" s="85"/>
      <c r="CP120" s="86"/>
      <c r="CQ120" s="91"/>
      <c r="CR120" s="90"/>
      <c r="CS120" s="88"/>
      <c r="CT120" s="91"/>
    </row>
    <row r="121" spans="1:98" ht="15.6" x14ac:dyDescent="0.3">
      <c r="A121" s="27">
        <f t="shared" si="15"/>
        <v>114</v>
      </c>
      <c r="B121" s="27" t="s">
        <v>139</v>
      </c>
      <c r="C121" s="171" t="s">
        <v>205</v>
      </c>
      <c r="D121" s="28" t="s">
        <v>201</v>
      </c>
      <c r="E121" s="110" t="s">
        <v>66</v>
      </c>
      <c r="F121" s="29" t="s">
        <v>204</v>
      </c>
      <c r="G121" s="29">
        <v>2011</v>
      </c>
      <c r="H121" s="100" t="s">
        <v>203</v>
      </c>
      <c r="I121" s="70">
        <v>0</v>
      </c>
      <c r="J121" s="71">
        <v>1.3125</v>
      </c>
      <c r="K121" s="70">
        <f t="shared" si="16"/>
        <v>0.328125</v>
      </c>
      <c r="L121" s="72">
        <f t="shared" si="8"/>
        <v>8.5</v>
      </c>
      <c r="M121" s="70">
        <f t="shared" si="11"/>
        <v>8.828125</v>
      </c>
      <c r="N121" s="139" t="s">
        <v>335</v>
      </c>
      <c r="O121" s="73"/>
      <c r="P121" s="44"/>
      <c r="Q121" s="45"/>
      <c r="R121" s="43"/>
      <c r="S121" s="44"/>
      <c r="T121" s="45"/>
      <c r="U121" s="74"/>
      <c r="V121" s="54"/>
      <c r="W121" s="75"/>
      <c r="X121" s="53"/>
      <c r="Y121" s="54"/>
      <c r="Z121" s="76"/>
      <c r="AA121" s="43"/>
      <c r="AB121" s="44"/>
      <c r="AC121" s="45"/>
      <c r="AD121" s="53" t="s">
        <v>79</v>
      </c>
      <c r="AE121" s="54">
        <v>0</v>
      </c>
      <c r="AF121" s="75"/>
      <c r="AG121" s="43"/>
      <c r="AH121" s="44"/>
      <c r="AI121" s="45"/>
      <c r="AJ121" s="73"/>
      <c r="AK121" s="44"/>
      <c r="AL121" s="77"/>
      <c r="AM121" s="78"/>
      <c r="AN121" s="79"/>
      <c r="AO121" s="80"/>
      <c r="AP121" s="81"/>
      <c r="AQ121" s="82"/>
      <c r="AR121" s="83"/>
      <c r="AS121" s="53"/>
      <c r="AT121" s="54"/>
      <c r="AU121" s="55"/>
      <c r="AV121" s="74"/>
      <c r="AW121" s="54"/>
      <c r="AX121" s="40"/>
      <c r="AY121" s="53"/>
      <c r="AZ121" s="54"/>
      <c r="BA121" s="55"/>
      <c r="BB121" s="74"/>
      <c r="BC121" s="54"/>
      <c r="BD121" s="55"/>
      <c r="BE121" s="84"/>
      <c r="BF121" s="84"/>
      <c r="BG121" s="84"/>
      <c r="BH121" s="85"/>
      <c r="BI121" s="86"/>
      <c r="BJ121" s="87"/>
      <c r="BK121" s="30"/>
      <c r="BL121" s="88"/>
      <c r="BM121" s="89"/>
      <c r="BN121" s="92"/>
      <c r="BO121" s="86"/>
      <c r="BP121" s="76"/>
      <c r="BQ121" s="53"/>
      <c r="BR121" s="54"/>
      <c r="BS121" s="55"/>
      <c r="BT121" s="66"/>
      <c r="BU121" s="88"/>
      <c r="BV121" s="87"/>
      <c r="BW121" s="85" t="s">
        <v>46</v>
      </c>
      <c r="BX121" s="86">
        <v>3.5</v>
      </c>
      <c r="BY121" s="89"/>
      <c r="BZ121" s="90"/>
      <c r="CA121" s="88"/>
      <c r="CB121" s="87"/>
      <c r="CC121" s="84"/>
      <c r="CD121" s="84"/>
      <c r="CE121" s="84"/>
      <c r="CF121" s="85" t="s">
        <v>46</v>
      </c>
      <c r="CG121" s="86">
        <v>5</v>
      </c>
      <c r="CH121" s="91">
        <v>0</v>
      </c>
      <c r="CI121" s="90"/>
      <c r="CJ121" s="88"/>
      <c r="CK121" s="87"/>
      <c r="CL121" s="85"/>
      <c r="CM121" s="86"/>
      <c r="CN121" s="91"/>
      <c r="CO121" s="85"/>
      <c r="CP121" s="86"/>
      <c r="CQ121" s="91"/>
      <c r="CR121" s="90"/>
      <c r="CS121" s="88"/>
      <c r="CT121" s="91"/>
    </row>
    <row r="122" spans="1:98" ht="15.6" x14ac:dyDescent="0.3">
      <c r="A122" s="27">
        <f t="shared" si="15"/>
        <v>115</v>
      </c>
      <c r="B122" s="27" t="s">
        <v>205</v>
      </c>
      <c r="C122" s="27" t="s">
        <v>205</v>
      </c>
      <c r="D122" s="28" t="s">
        <v>206</v>
      </c>
      <c r="E122" s="110" t="s">
        <v>84</v>
      </c>
      <c r="F122" s="29" t="s">
        <v>207</v>
      </c>
      <c r="G122" s="29">
        <v>2009</v>
      </c>
      <c r="H122" s="30" t="s">
        <v>45</v>
      </c>
      <c r="I122" s="70">
        <v>14</v>
      </c>
      <c r="J122" s="71">
        <v>14</v>
      </c>
      <c r="K122" s="70">
        <f t="shared" si="16"/>
        <v>3.5</v>
      </c>
      <c r="L122" s="72">
        <f t="shared" si="8"/>
        <v>0</v>
      </c>
      <c r="M122" s="70">
        <f t="shared" si="11"/>
        <v>3.5</v>
      </c>
      <c r="N122" s="139" t="s">
        <v>329</v>
      </c>
      <c r="O122" s="73"/>
      <c r="P122" s="44"/>
      <c r="Q122" s="45"/>
      <c r="R122" s="43"/>
      <c r="S122" s="44"/>
      <c r="T122" s="45"/>
      <c r="U122" s="74"/>
      <c r="V122" s="54"/>
      <c r="W122" s="75"/>
      <c r="X122" s="53"/>
      <c r="Y122" s="54"/>
      <c r="Z122" s="76"/>
      <c r="AA122" s="43"/>
      <c r="AB122" s="44"/>
      <c r="AC122" s="45"/>
      <c r="AD122" s="53"/>
      <c r="AE122" s="54"/>
      <c r="AF122" s="75"/>
      <c r="AG122" s="43"/>
      <c r="AH122" s="44"/>
      <c r="AI122" s="45"/>
      <c r="AJ122" s="73"/>
      <c r="AK122" s="44"/>
      <c r="AL122" s="77"/>
      <c r="AM122" s="78"/>
      <c r="AN122" s="79"/>
      <c r="AO122" s="80"/>
      <c r="AP122" s="81"/>
      <c r="AQ122" s="82"/>
      <c r="AR122" s="83"/>
      <c r="AS122" s="53"/>
      <c r="AT122" s="54"/>
      <c r="AU122" s="55"/>
      <c r="AV122" s="74"/>
      <c r="AW122" s="54"/>
      <c r="AX122" s="40"/>
      <c r="AY122" s="53"/>
      <c r="AZ122" s="54"/>
      <c r="BA122" s="55"/>
      <c r="BB122" s="74"/>
      <c r="BC122" s="54"/>
      <c r="BD122" s="55"/>
      <c r="BE122" s="84"/>
      <c r="BF122" s="84"/>
      <c r="BG122" s="84"/>
      <c r="BH122" s="85"/>
      <c r="BI122" s="86"/>
      <c r="BJ122" s="87"/>
      <c r="BK122" s="30"/>
      <c r="BL122" s="88"/>
      <c r="BM122" s="89"/>
      <c r="BN122" s="92"/>
      <c r="BO122" s="86"/>
      <c r="BP122" s="76"/>
      <c r="BQ122" s="53"/>
      <c r="BR122" s="54"/>
      <c r="BS122" s="55"/>
      <c r="BT122" s="66"/>
      <c r="BU122" s="88"/>
      <c r="BV122" s="87"/>
      <c r="BW122" s="85"/>
      <c r="BX122" s="86"/>
      <c r="BY122" s="89"/>
      <c r="BZ122" s="90"/>
      <c r="CA122" s="88"/>
      <c r="CB122" s="87"/>
      <c r="CC122" s="84"/>
      <c r="CD122" s="84"/>
      <c r="CE122" s="84"/>
      <c r="CF122" s="85"/>
      <c r="CG122" s="86"/>
      <c r="CH122" s="91"/>
      <c r="CI122" s="90"/>
      <c r="CJ122" s="88"/>
      <c r="CK122" s="87"/>
      <c r="CL122" s="85"/>
      <c r="CM122" s="86"/>
      <c r="CN122" s="91"/>
      <c r="CO122" s="85"/>
      <c r="CP122" s="86"/>
      <c r="CQ122" s="91"/>
      <c r="CR122" s="90"/>
      <c r="CS122" s="88"/>
      <c r="CT122" s="91"/>
    </row>
    <row r="123" spans="1:98" ht="15.6" x14ac:dyDescent="0.3">
      <c r="A123" s="27">
        <f t="shared" si="15"/>
        <v>116</v>
      </c>
      <c r="B123" s="27" t="s">
        <v>205</v>
      </c>
      <c r="C123" s="27" t="s">
        <v>205</v>
      </c>
      <c r="D123" s="28" t="s">
        <v>206</v>
      </c>
      <c r="E123" s="110" t="s">
        <v>43</v>
      </c>
      <c r="F123" s="29" t="s">
        <v>208</v>
      </c>
      <c r="G123" s="29">
        <v>2009</v>
      </c>
      <c r="H123" s="95" t="s">
        <v>57</v>
      </c>
      <c r="I123" s="70">
        <v>0</v>
      </c>
      <c r="J123" s="71">
        <v>0.625</v>
      </c>
      <c r="K123" s="70">
        <f t="shared" si="16"/>
        <v>0.15625</v>
      </c>
      <c r="L123" s="72">
        <f t="shared" si="8"/>
        <v>0</v>
      </c>
      <c r="M123" s="70">
        <f t="shared" si="11"/>
        <v>0.15625</v>
      </c>
      <c r="N123" s="139" t="s">
        <v>329</v>
      </c>
      <c r="O123" s="73"/>
      <c r="P123" s="44"/>
      <c r="Q123" s="45"/>
      <c r="R123" s="43"/>
      <c r="S123" s="44"/>
      <c r="T123" s="45"/>
      <c r="U123" s="74"/>
      <c r="V123" s="54"/>
      <c r="W123" s="75"/>
      <c r="X123" s="53"/>
      <c r="Y123" s="54"/>
      <c r="Z123" s="76"/>
      <c r="AA123" s="43"/>
      <c r="AB123" s="44"/>
      <c r="AC123" s="45"/>
      <c r="AD123" s="53"/>
      <c r="AE123" s="54"/>
      <c r="AF123" s="75"/>
      <c r="AG123" s="43"/>
      <c r="AH123" s="44"/>
      <c r="AI123" s="45"/>
      <c r="AJ123" s="73"/>
      <c r="AK123" s="44"/>
      <c r="AL123" s="77"/>
      <c r="AM123" s="78"/>
      <c r="AN123" s="79"/>
      <c r="AO123" s="80"/>
      <c r="AP123" s="81"/>
      <c r="AQ123" s="82"/>
      <c r="AR123" s="83"/>
      <c r="AS123" s="53"/>
      <c r="AT123" s="54"/>
      <c r="AU123" s="55"/>
      <c r="AV123" s="74"/>
      <c r="AW123" s="54"/>
      <c r="AX123" s="40"/>
      <c r="AY123" s="53"/>
      <c r="AZ123" s="54"/>
      <c r="BA123" s="55"/>
      <c r="BB123" s="74"/>
      <c r="BC123" s="54"/>
      <c r="BD123" s="55"/>
      <c r="BE123" s="84"/>
      <c r="BF123" s="84"/>
      <c r="BG123" s="84"/>
      <c r="BH123" s="85"/>
      <c r="BI123" s="86"/>
      <c r="BJ123" s="87"/>
      <c r="BK123" s="30"/>
      <c r="BL123" s="88"/>
      <c r="BM123" s="89"/>
      <c r="BN123" s="92"/>
      <c r="BO123" s="86"/>
      <c r="BP123" s="76"/>
      <c r="BQ123" s="53"/>
      <c r="BR123" s="54"/>
      <c r="BS123" s="55"/>
      <c r="BT123" s="66"/>
      <c r="BU123" s="88"/>
      <c r="BV123" s="87"/>
      <c r="BW123" s="85"/>
      <c r="BX123" s="86"/>
      <c r="BY123" s="89"/>
      <c r="BZ123" s="90"/>
      <c r="CA123" s="88"/>
      <c r="CB123" s="87"/>
      <c r="CC123" s="84"/>
      <c r="CD123" s="84"/>
      <c r="CE123" s="84"/>
      <c r="CF123" s="85"/>
      <c r="CG123" s="86"/>
      <c r="CH123" s="91"/>
      <c r="CI123" s="90"/>
      <c r="CJ123" s="88"/>
      <c r="CK123" s="87"/>
      <c r="CL123" s="85"/>
      <c r="CM123" s="86"/>
      <c r="CN123" s="91"/>
      <c r="CO123" s="85"/>
      <c r="CP123" s="86"/>
      <c r="CQ123" s="91"/>
      <c r="CR123" s="90"/>
      <c r="CS123" s="88"/>
      <c r="CT123" s="91"/>
    </row>
    <row r="124" spans="1:98" ht="15.6" x14ac:dyDescent="0.3">
      <c r="A124" s="27">
        <f t="shared" si="15"/>
        <v>117</v>
      </c>
      <c r="B124" s="27" t="s">
        <v>205</v>
      </c>
      <c r="C124" s="27" t="s">
        <v>205</v>
      </c>
      <c r="D124" s="28" t="s">
        <v>209</v>
      </c>
      <c r="E124" s="29" t="s">
        <v>53</v>
      </c>
      <c r="F124" s="29" t="s">
        <v>210</v>
      </c>
      <c r="G124" s="29">
        <v>2010</v>
      </c>
      <c r="H124" s="105" t="s">
        <v>61</v>
      </c>
      <c r="I124" s="97">
        <v>8</v>
      </c>
      <c r="J124" s="71">
        <v>8</v>
      </c>
      <c r="K124" s="70">
        <f t="shared" si="16"/>
        <v>2</v>
      </c>
      <c r="L124" s="72">
        <f t="shared" si="8"/>
        <v>0</v>
      </c>
      <c r="M124" s="70">
        <f t="shared" si="11"/>
        <v>2</v>
      </c>
      <c r="N124" s="139" t="s">
        <v>329</v>
      </c>
      <c r="O124" s="73"/>
      <c r="P124" s="44"/>
      <c r="Q124" s="45"/>
      <c r="R124" s="43"/>
      <c r="S124" s="44"/>
      <c r="T124" s="45"/>
      <c r="U124" s="74"/>
      <c r="V124" s="54"/>
      <c r="W124" s="75"/>
      <c r="X124" s="53"/>
      <c r="Y124" s="54"/>
      <c r="Z124" s="76"/>
      <c r="AA124" s="43"/>
      <c r="AB124" s="44"/>
      <c r="AC124" s="45"/>
      <c r="AD124" s="53"/>
      <c r="AE124" s="54"/>
      <c r="AF124" s="75"/>
      <c r="AG124" s="43"/>
      <c r="AH124" s="44"/>
      <c r="AI124" s="45"/>
      <c r="AJ124" s="73"/>
      <c r="AK124" s="44"/>
      <c r="AL124" s="77"/>
      <c r="AM124" s="78"/>
      <c r="AN124" s="79"/>
      <c r="AO124" s="80"/>
      <c r="AP124" s="81"/>
      <c r="AQ124" s="82"/>
      <c r="AR124" s="83"/>
      <c r="AS124" s="53"/>
      <c r="AT124" s="54"/>
      <c r="AU124" s="55"/>
      <c r="AV124" s="74"/>
      <c r="AW124" s="54"/>
      <c r="AX124" s="40"/>
      <c r="AY124" s="53"/>
      <c r="AZ124" s="54"/>
      <c r="BA124" s="55"/>
      <c r="BB124" s="74"/>
      <c r="BC124" s="54"/>
      <c r="BD124" s="55"/>
      <c r="BE124" s="84"/>
      <c r="BF124" s="84"/>
      <c r="BG124" s="84"/>
      <c r="BH124" s="85"/>
      <c r="BI124" s="86"/>
      <c r="BJ124" s="87"/>
      <c r="BK124" s="30"/>
      <c r="BL124" s="88"/>
      <c r="BM124" s="89"/>
      <c r="BN124" s="92"/>
      <c r="BO124" s="86"/>
      <c r="BP124" s="76"/>
      <c r="BQ124" s="53"/>
      <c r="BR124" s="54"/>
      <c r="BS124" s="55"/>
      <c r="BT124" s="66"/>
      <c r="BU124" s="88"/>
      <c r="BV124" s="87"/>
      <c r="BW124" s="85"/>
      <c r="BX124" s="86"/>
      <c r="BY124" s="89"/>
      <c r="BZ124" s="90"/>
      <c r="CA124" s="88"/>
      <c r="CB124" s="87"/>
      <c r="CC124" s="84"/>
      <c r="CD124" s="84"/>
      <c r="CE124" s="84"/>
      <c r="CF124" s="85"/>
      <c r="CG124" s="86"/>
      <c r="CH124" s="91"/>
      <c r="CI124" s="90"/>
      <c r="CJ124" s="88"/>
      <c r="CK124" s="87"/>
      <c r="CL124" s="85"/>
      <c r="CM124" s="86"/>
      <c r="CN124" s="91"/>
      <c r="CO124" s="85"/>
      <c r="CP124" s="86"/>
      <c r="CQ124" s="91"/>
      <c r="CR124" s="90"/>
      <c r="CS124" s="88"/>
      <c r="CT124" s="91"/>
    </row>
    <row r="125" spans="1:98" ht="15.6" x14ac:dyDescent="0.3">
      <c r="A125" s="27">
        <f t="shared" si="15"/>
        <v>118</v>
      </c>
      <c r="B125" s="27" t="s">
        <v>205</v>
      </c>
      <c r="C125" s="27" t="s">
        <v>205</v>
      </c>
      <c r="D125" s="28" t="s">
        <v>209</v>
      </c>
      <c r="E125" s="29" t="s">
        <v>66</v>
      </c>
      <c r="F125" s="29" t="s">
        <v>211</v>
      </c>
      <c r="G125" s="29">
        <v>2010</v>
      </c>
      <c r="H125" s="109" t="s">
        <v>103</v>
      </c>
      <c r="I125" s="70">
        <v>0</v>
      </c>
      <c r="J125" s="71">
        <v>2</v>
      </c>
      <c r="K125" s="70">
        <f t="shared" si="16"/>
        <v>0.5</v>
      </c>
      <c r="L125" s="72">
        <f t="shared" si="8"/>
        <v>0</v>
      </c>
      <c r="M125" s="70">
        <f t="shared" si="11"/>
        <v>0.5</v>
      </c>
      <c r="N125" s="139" t="s">
        <v>329</v>
      </c>
      <c r="O125" s="73"/>
      <c r="P125" s="44"/>
      <c r="Q125" s="45"/>
      <c r="R125" s="43"/>
      <c r="S125" s="44"/>
      <c r="T125" s="45"/>
      <c r="U125" s="74"/>
      <c r="V125" s="54"/>
      <c r="W125" s="75"/>
      <c r="X125" s="53"/>
      <c r="Y125" s="54"/>
      <c r="Z125" s="76"/>
      <c r="AA125" s="43"/>
      <c r="AB125" s="44"/>
      <c r="AC125" s="45"/>
      <c r="AD125" s="53"/>
      <c r="AE125" s="54"/>
      <c r="AF125" s="75"/>
      <c r="AG125" s="43"/>
      <c r="AH125" s="44"/>
      <c r="AI125" s="45"/>
      <c r="AJ125" s="73"/>
      <c r="AK125" s="44"/>
      <c r="AL125" s="77"/>
      <c r="AM125" s="78"/>
      <c r="AN125" s="79"/>
      <c r="AO125" s="80"/>
      <c r="AP125" s="81"/>
      <c r="AQ125" s="82"/>
      <c r="AR125" s="83"/>
      <c r="AS125" s="53"/>
      <c r="AT125" s="54"/>
      <c r="AU125" s="55"/>
      <c r="AV125" s="74"/>
      <c r="AW125" s="54"/>
      <c r="AX125" s="40"/>
      <c r="AY125" s="53"/>
      <c r="AZ125" s="54"/>
      <c r="BA125" s="55"/>
      <c r="BB125" s="74"/>
      <c r="BC125" s="54"/>
      <c r="BD125" s="55"/>
      <c r="BE125" s="84"/>
      <c r="BF125" s="84"/>
      <c r="BG125" s="84"/>
      <c r="BH125" s="85"/>
      <c r="BI125" s="86"/>
      <c r="BJ125" s="87"/>
      <c r="BK125" s="30"/>
      <c r="BL125" s="88"/>
      <c r="BM125" s="89"/>
      <c r="BN125" s="92"/>
      <c r="BO125" s="86"/>
      <c r="BP125" s="76"/>
      <c r="BQ125" s="53"/>
      <c r="BR125" s="54"/>
      <c r="BS125" s="55"/>
      <c r="BT125" s="66"/>
      <c r="BU125" s="88"/>
      <c r="BV125" s="87"/>
      <c r="BW125" s="85"/>
      <c r="BX125" s="86"/>
      <c r="BY125" s="89"/>
      <c r="BZ125" s="90"/>
      <c r="CA125" s="88"/>
      <c r="CB125" s="87"/>
      <c r="CC125" s="84"/>
      <c r="CD125" s="84"/>
      <c r="CE125" s="84"/>
      <c r="CF125" s="85"/>
      <c r="CG125" s="86"/>
      <c r="CH125" s="91"/>
      <c r="CI125" s="90"/>
      <c r="CJ125" s="88"/>
      <c r="CK125" s="87"/>
      <c r="CL125" s="85"/>
      <c r="CM125" s="86"/>
      <c r="CN125" s="91"/>
      <c r="CO125" s="85"/>
      <c r="CP125" s="86"/>
      <c r="CQ125" s="91"/>
      <c r="CR125" s="90"/>
      <c r="CS125" s="88"/>
      <c r="CT125" s="91"/>
    </row>
    <row r="126" spans="1:98" ht="15.6" x14ac:dyDescent="0.3">
      <c r="A126" s="27">
        <f t="shared" si="15"/>
        <v>119</v>
      </c>
      <c r="B126" s="27" t="s">
        <v>205</v>
      </c>
      <c r="C126" s="27" t="s">
        <v>205</v>
      </c>
      <c r="D126" s="88" t="s">
        <v>212</v>
      </c>
      <c r="E126" s="29" t="s">
        <v>43</v>
      </c>
      <c r="F126" s="29" t="s">
        <v>213</v>
      </c>
      <c r="G126" s="29">
        <v>2010</v>
      </c>
      <c r="H126" s="108" t="s">
        <v>103</v>
      </c>
      <c r="I126" s="70">
        <v>0</v>
      </c>
      <c r="J126" s="71">
        <v>0</v>
      </c>
      <c r="K126" s="70">
        <f t="shared" si="16"/>
        <v>0</v>
      </c>
      <c r="L126" s="72">
        <f t="shared" si="8"/>
        <v>0</v>
      </c>
      <c r="M126" s="70">
        <f t="shared" si="11"/>
        <v>0</v>
      </c>
      <c r="N126" s="139" t="s">
        <v>329</v>
      </c>
      <c r="O126" s="73"/>
      <c r="P126" s="44"/>
      <c r="Q126" s="45"/>
      <c r="R126" s="43"/>
      <c r="S126" s="44"/>
      <c r="T126" s="45"/>
      <c r="U126" s="74"/>
      <c r="V126" s="54"/>
      <c r="W126" s="75"/>
      <c r="X126" s="53"/>
      <c r="Y126" s="54"/>
      <c r="Z126" s="76"/>
      <c r="AA126" s="43"/>
      <c r="AB126" s="44"/>
      <c r="AC126" s="45"/>
      <c r="AD126" s="53"/>
      <c r="AE126" s="54"/>
      <c r="AF126" s="75"/>
      <c r="AG126" s="43"/>
      <c r="AH126" s="44"/>
      <c r="AI126" s="45"/>
      <c r="AJ126" s="73"/>
      <c r="AK126" s="44"/>
      <c r="AL126" s="77"/>
      <c r="AM126" s="78"/>
      <c r="AN126" s="79"/>
      <c r="AO126" s="80"/>
      <c r="AP126" s="81"/>
      <c r="AQ126" s="82"/>
      <c r="AR126" s="83"/>
      <c r="AS126" s="53"/>
      <c r="AT126" s="54"/>
      <c r="AU126" s="55"/>
      <c r="AV126" s="74"/>
      <c r="AW126" s="54"/>
      <c r="AX126" s="40"/>
      <c r="AY126" s="53"/>
      <c r="AZ126" s="54"/>
      <c r="BA126" s="55"/>
      <c r="BB126" s="74"/>
      <c r="BC126" s="54"/>
      <c r="BD126" s="55"/>
      <c r="BE126" s="84"/>
      <c r="BF126" s="84"/>
      <c r="BG126" s="84"/>
      <c r="BH126" s="85"/>
      <c r="BI126" s="86"/>
      <c r="BJ126" s="87"/>
      <c r="BK126" s="30"/>
      <c r="BL126" s="88"/>
      <c r="BM126" s="89"/>
      <c r="BN126" s="92"/>
      <c r="BO126" s="86"/>
      <c r="BP126" s="76"/>
      <c r="BQ126" s="53"/>
      <c r="BR126" s="54"/>
      <c r="BS126" s="55"/>
      <c r="BT126" s="66"/>
      <c r="BU126" s="88"/>
      <c r="BV126" s="87"/>
      <c r="BW126" s="85"/>
      <c r="BX126" s="86"/>
      <c r="BY126" s="89"/>
      <c r="BZ126" s="90"/>
      <c r="CA126" s="88"/>
      <c r="CB126" s="87"/>
      <c r="CC126" s="84"/>
      <c r="CD126" s="84"/>
      <c r="CE126" s="84"/>
      <c r="CF126" s="85"/>
      <c r="CG126" s="86"/>
      <c r="CH126" s="91"/>
      <c r="CI126" s="90"/>
      <c r="CJ126" s="88"/>
      <c r="CK126" s="87"/>
      <c r="CL126" s="85"/>
      <c r="CM126" s="86"/>
      <c r="CN126" s="91"/>
      <c r="CO126" s="85"/>
      <c r="CP126" s="86"/>
      <c r="CQ126" s="91"/>
      <c r="CR126" s="90"/>
      <c r="CS126" s="88"/>
      <c r="CT126" s="91"/>
    </row>
    <row r="127" spans="1:98" ht="15.6" x14ac:dyDescent="0.3">
      <c r="A127" s="27">
        <f t="shared" si="15"/>
        <v>120</v>
      </c>
      <c r="B127" s="27" t="s">
        <v>205</v>
      </c>
      <c r="C127" s="27" t="s">
        <v>205</v>
      </c>
      <c r="D127" s="88" t="s">
        <v>212</v>
      </c>
      <c r="E127" s="29" t="s">
        <v>69</v>
      </c>
      <c r="F127" s="29" t="s">
        <v>214</v>
      </c>
      <c r="G127" s="29">
        <v>2010</v>
      </c>
      <c r="H127" s="114" t="s">
        <v>103</v>
      </c>
      <c r="I127" s="70">
        <v>0</v>
      </c>
      <c r="J127" s="71">
        <v>0.75</v>
      </c>
      <c r="K127" s="70">
        <f t="shared" si="16"/>
        <v>0.1875</v>
      </c>
      <c r="L127" s="72">
        <f t="shared" si="8"/>
        <v>0</v>
      </c>
      <c r="M127" s="70">
        <f t="shared" si="11"/>
        <v>0.1875</v>
      </c>
      <c r="N127" s="139" t="s">
        <v>329</v>
      </c>
      <c r="O127" s="73"/>
      <c r="P127" s="44"/>
      <c r="Q127" s="45"/>
      <c r="R127" s="43"/>
      <c r="S127" s="44"/>
      <c r="T127" s="45"/>
      <c r="U127" s="74"/>
      <c r="V127" s="54"/>
      <c r="W127" s="75"/>
      <c r="X127" s="53"/>
      <c r="Y127" s="54"/>
      <c r="Z127" s="76"/>
      <c r="AA127" s="43"/>
      <c r="AB127" s="44"/>
      <c r="AC127" s="45"/>
      <c r="AD127" s="53"/>
      <c r="AE127" s="54"/>
      <c r="AF127" s="75"/>
      <c r="AG127" s="43"/>
      <c r="AH127" s="44"/>
      <c r="AI127" s="45"/>
      <c r="AJ127" s="73"/>
      <c r="AK127" s="44"/>
      <c r="AL127" s="77"/>
      <c r="AM127" s="78"/>
      <c r="AN127" s="79"/>
      <c r="AO127" s="80"/>
      <c r="AP127" s="81"/>
      <c r="AQ127" s="82"/>
      <c r="AR127" s="83"/>
      <c r="AS127" s="53"/>
      <c r="AT127" s="54"/>
      <c r="AU127" s="55"/>
      <c r="AV127" s="74"/>
      <c r="AW127" s="54"/>
      <c r="AX127" s="40"/>
      <c r="AY127" s="53"/>
      <c r="AZ127" s="54"/>
      <c r="BA127" s="55"/>
      <c r="BB127" s="74"/>
      <c r="BC127" s="54"/>
      <c r="BD127" s="55"/>
      <c r="BE127" s="84"/>
      <c r="BF127" s="84"/>
      <c r="BG127" s="84"/>
      <c r="BH127" s="85"/>
      <c r="BI127" s="86"/>
      <c r="BJ127" s="87"/>
      <c r="BK127" s="30"/>
      <c r="BL127" s="88"/>
      <c r="BM127" s="89"/>
      <c r="BN127" s="92"/>
      <c r="BO127" s="86"/>
      <c r="BP127" s="76"/>
      <c r="BQ127" s="53"/>
      <c r="BR127" s="54"/>
      <c r="BS127" s="55"/>
      <c r="BT127" s="66"/>
      <c r="BU127" s="88"/>
      <c r="BV127" s="87"/>
      <c r="BW127" s="85"/>
      <c r="BX127" s="86"/>
      <c r="BY127" s="89"/>
      <c r="BZ127" s="90"/>
      <c r="CA127" s="88"/>
      <c r="CB127" s="87"/>
      <c r="CC127" s="84"/>
      <c r="CD127" s="84"/>
      <c r="CE127" s="84"/>
      <c r="CF127" s="85"/>
      <c r="CG127" s="86"/>
      <c r="CH127" s="91"/>
      <c r="CI127" s="90"/>
      <c r="CJ127" s="88"/>
      <c r="CK127" s="87"/>
      <c r="CL127" s="85"/>
      <c r="CM127" s="86"/>
      <c r="CN127" s="91"/>
      <c r="CO127" s="85"/>
      <c r="CP127" s="86"/>
      <c r="CQ127" s="91"/>
      <c r="CR127" s="90"/>
      <c r="CS127" s="88"/>
      <c r="CT127" s="91"/>
    </row>
    <row r="128" spans="1:98" ht="15.6" x14ac:dyDescent="0.3">
      <c r="A128" s="27">
        <f t="shared" si="15"/>
        <v>121</v>
      </c>
      <c r="B128" s="27" t="s">
        <v>205</v>
      </c>
      <c r="C128" s="27" t="s">
        <v>205</v>
      </c>
      <c r="D128" s="28" t="s">
        <v>209</v>
      </c>
      <c r="E128" s="29" t="s">
        <v>53</v>
      </c>
      <c r="F128" s="29" t="s">
        <v>215</v>
      </c>
      <c r="G128" s="29">
        <v>2010</v>
      </c>
      <c r="H128" s="115" t="s">
        <v>103</v>
      </c>
      <c r="I128" s="97">
        <v>3</v>
      </c>
      <c r="J128" s="71">
        <v>3</v>
      </c>
      <c r="K128" s="70">
        <f t="shared" si="16"/>
        <v>0.75</v>
      </c>
      <c r="L128" s="72">
        <f t="shared" si="8"/>
        <v>0</v>
      </c>
      <c r="M128" s="70">
        <f t="shared" si="11"/>
        <v>0.75</v>
      </c>
      <c r="N128" s="139" t="s">
        <v>329</v>
      </c>
      <c r="O128" s="73"/>
      <c r="P128" s="44"/>
      <c r="Q128" s="45"/>
      <c r="R128" s="43"/>
      <c r="S128" s="44"/>
      <c r="T128" s="45"/>
      <c r="U128" s="74"/>
      <c r="V128" s="54"/>
      <c r="W128" s="75"/>
      <c r="X128" s="53"/>
      <c r="Y128" s="54"/>
      <c r="Z128" s="76"/>
      <c r="AA128" s="43"/>
      <c r="AB128" s="44"/>
      <c r="AC128" s="45"/>
      <c r="AD128" s="53"/>
      <c r="AE128" s="54"/>
      <c r="AF128" s="75"/>
      <c r="AG128" s="43"/>
      <c r="AH128" s="44"/>
      <c r="AI128" s="45"/>
      <c r="AJ128" s="73"/>
      <c r="AK128" s="44"/>
      <c r="AL128" s="77"/>
      <c r="AM128" s="78"/>
      <c r="AN128" s="79"/>
      <c r="AO128" s="80"/>
      <c r="AP128" s="81"/>
      <c r="AQ128" s="82"/>
      <c r="AR128" s="83"/>
      <c r="AS128" s="53"/>
      <c r="AT128" s="54"/>
      <c r="AU128" s="55"/>
      <c r="AV128" s="74"/>
      <c r="AW128" s="54"/>
      <c r="AX128" s="40"/>
      <c r="AY128" s="53"/>
      <c r="AZ128" s="54"/>
      <c r="BA128" s="55"/>
      <c r="BB128" s="74"/>
      <c r="BC128" s="54"/>
      <c r="BD128" s="55"/>
      <c r="BE128" s="84"/>
      <c r="BF128" s="84"/>
      <c r="BG128" s="84"/>
      <c r="BH128" s="85"/>
      <c r="BI128" s="86"/>
      <c r="BJ128" s="87"/>
      <c r="BK128" s="30"/>
      <c r="BL128" s="88"/>
      <c r="BM128" s="89"/>
      <c r="BN128" s="92"/>
      <c r="BO128" s="86"/>
      <c r="BP128" s="76"/>
      <c r="BQ128" s="53"/>
      <c r="BR128" s="54"/>
      <c r="BS128" s="55"/>
      <c r="BT128" s="66"/>
      <c r="BU128" s="88"/>
      <c r="BV128" s="87"/>
      <c r="BW128" s="85"/>
      <c r="BX128" s="86"/>
      <c r="BY128" s="89"/>
      <c r="BZ128" s="90"/>
      <c r="CA128" s="88"/>
      <c r="CB128" s="87"/>
      <c r="CC128" s="84"/>
      <c r="CD128" s="84"/>
      <c r="CE128" s="84"/>
      <c r="CF128" s="85"/>
      <c r="CG128" s="86"/>
      <c r="CH128" s="91"/>
      <c r="CI128" s="90"/>
      <c r="CJ128" s="88"/>
      <c r="CK128" s="87"/>
      <c r="CL128" s="85"/>
      <c r="CM128" s="86"/>
      <c r="CN128" s="91"/>
      <c r="CO128" s="85"/>
      <c r="CP128" s="86"/>
      <c r="CQ128" s="91"/>
      <c r="CR128" s="90"/>
      <c r="CS128" s="88"/>
      <c r="CT128" s="91"/>
    </row>
    <row r="129" spans="1:98" ht="15.6" x14ac:dyDescent="0.3">
      <c r="A129" s="27">
        <f t="shared" si="15"/>
        <v>122</v>
      </c>
      <c r="B129" s="27" t="s">
        <v>205</v>
      </c>
      <c r="C129" s="171" t="s">
        <v>255</v>
      </c>
      <c r="D129" s="28" t="s">
        <v>209</v>
      </c>
      <c r="E129" s="110" t="s">
        <v>43</v>
      </c>
      <c r="F129" s="29" t="s">
        <v>216</v>
      </c>
      <c r="G129" s="29">
        <v>2008</v>
      </c>
      <c r="H129" s="30" t="s">
        <v>61</v>
      </c>
      <c r="I129" s="70">
        <v>5</v>
      </c>
      <c r="J129" s="71">
        <v>5</v>
      </c>
      <c r="K129" s="70">
        <f t="shared" si="16"/>
        <v>1.25</v>
      </c>
      <c r="L129" s="72">
        <f t="shared" si="8"/>
        <v>0</v>
      </c>
      <c r="M129" s="70">
        <f t="shared" si="11"/>
        <v>1.25</v>
      </c>
      <c r="N129" s="139" t="s">
        <v>329</v>
      </c>
      <c r="O129" s="73"/>
      <c r="P129" s="44"/>
      <c r="Q129" s="45"/>
      <c r="R129" s="43"/>
      <c r="S129" s="44"/>
      <c r="T129" s="45"/>
      <c r="U129" s="74"/>
      <c r="V129" s="54"/>
      <c r="W129" s="75"/>
      <c r="X129" s="53"/>
      <c r="Y129" s="54"/>
      <c r="Z129" s="76"/>
      <c r="AA129" s="43"/>
      <c r="AB129" s="44"/>
      <c r="AC129" s="45"/>
      <c r="AD129" s="53"/>
      <c r="AE129" s="54"/>
      <c r="AF129" s="75"/>
      <c r="AG129" s="43"/>
      <c r="AH129" s="44"/>
      <c r="AI129" s="45"/>
      <c r="AJ129" s="73"/>
      <c r="AK129" s="44"/>
      <c r="AL129" s="77"/>
      <c r="AM129" s="78"/>
      <c r="AN129" s="79"/>
      <c r="AO129" s="80"/>
      <c r="AP129" s="81"/>
      <c r="AQ129" s="82"/>
      <c r="AR129" s="83"/>
      <c r="AS129" s="53"/>
      <c r="AT129" s="54"/>
      <c r="AU129" s="55"/>
      <c r="AV129" s="74"/>
      <c r="AW129" s="54"/>
      <c r="AX129" s="40"/>
      <c r="AY129" s="53"/>
      <c r="AZ129" s="54"/>
      <c r="BA129" s="55"/>
      <c r="BB129" s="74"/>
      <c r="BC129" s="54"/>
      <c r="BD129" s="55"/>
      <c r="BE129" s="84"/>
      <c r="BF129" s="84"/>
      <c r="BG129" s="84"/>
      <c r="BH129" s="85"/>
      <c r="BI129" s="86"/>
      <c r="BJ129" s="87"/>
      <c r="BK129" s="30"/>
      <c r="BL129" s="88"/>
      <c r="BM129" s="89"/>
      <c r="BN129" s="92"/>
      <c r="BO129" s="86"/>
      <c r="BP129" s="76"/>
      <c r="BQ129" s="53"/>
      <c r="BR129" s="54"/>
      <c r="BS129" s="55"/>
      <c r="BT129" s="66"/>
      <c r="BU129" s="88"/>
      <c r="BV129" s="87"/>
      <c r="BW129" s="85"/>
      <c r="BX129" s="86"/>
      <c r="BY129" s="89"/>
      <c r="BZ129" s="90"/>
      <c r="CA129" s="88"/>
      <c r="CB129" s="87"/>
      <c r="CC129" s="84"/>
      <c r="CD129" s="84"/>
      <c r="CE129" s="84"/>
      <c r="CF129" s="85"/>
      <c r="CG129" s="86"/>
      <c r="CH129" s="91"/>
      <c r="CI129" s="90"/>
      <c r="CJ129" s="88"/>
      <c r="CK129" s="87"/>
      <c r="CL129" s="85"/>
      <c r="CM129" s="86"/>
      <c r="CN129" s="91"/>
      <c r="CO129" s="85"/>
      <c r="CP129" s="86"/>
      <c r="CQ129" s="91"/>
      <c r="CR129" s="90"/>
      <c r="CS129" s="88"/>
      <c r="CT129" s="91"/>
    </row>
    <row r="130" spans="1:98" ht="15.6" x14ac:dyDescent="0.3">
      <c r="A130" s="27">
        <f t="shared" si="15"/>
        <v>123</v>
      </c>
      <c r="B130" s="27" t="s">
        <v>205</v>
      </c>
      <c r="C130" s="171" t="s">
        <v>255</v>
      </c>
      <c r="D130" s="28" t="s">
        <v>209</v>
      </c>
      <c r="E130" s="110" t="s">
        <v>47</v>
      </c>
      <c r="F130" s="88" t="s">
        <v>217</v>
      </c>
      <c r="G130" s="29">
        <v>2008</v>
      </c>
      <c r="H130" s="107" t="s">
        <v>103</v>
      </c>
      <c r="I130" s="97">
        <v>5</v>
      </c>
      <c r="J130" s="71">
        <v>5</v>
      </c>
      <c r="K130" s="70">
        <f t="shared" si="16"/>
        <v>1.25</v>
      </c>
      <c r="L130" s="72">
        <f t="shared" si="8"/>
        <v>0</v>
      </c>
      <c r="M130" s="70">
        <f t="shared" si="11"/>
        <v>1.25</v>
      </c>
      <c r="N130" s="139" t="s">
        <v>329</v>
      </c>
      <c r="O130" s="73"/>
      <c r="P130" s="44"/>
      <c r="Q130" s="45"/>
      <c r="R130" s="43"/>
      <c r="S130" s="44"/>
      <c r="T130" s="45"/>
      <c r="U130" s="74"/>
      <c r="V130" s="54"/>
      <c r="W130" s="75"/>
      <c r="X130" s="53"/>
      <c r="Y130" s="54"/>
      <c r="Z130" s="76"/>
      <c r="AA130" s="43"/>
      <c r="AB130" s="44"/>
      <c r="AC130" s="45"/>
      <c r="AD130" s="53"/>
      <c r="AE130" s="54"/>
      <c r="AF130" s="75"/>
      <c r="AG130" s="43"/>
      <c r="AH130" s="44"/>
      <c r="AI130" s="45"/>
      <c r="AJ130" s="73"/>
      <c r="AK130" s="44"/>
      <c r="AL130" s="77"/>
      <c r="AM130" s="78"/>
      <c r="AN130" s="79"/>
      <c r="AO130" s="80"/>
      <c r="AP130" s="81"/>
      <c r="AQ130" s="82"/>
      <c r="AR130" s="83"/>
      <c r="AS130" s="53"/>
      <c r="AT130" s="54"/>
      <c r="AU130" s="55"/>
      <c r="AV130" s="74"/>
      <c r="AW130" s="54"/>
      <c r="AX130" s="40"/>
      <c r="AY130" s="53"/>
      <c r="AZ130" s="54"/>
      <c r="BA130" s="55"/>
      <c r="BB130" s="74"/>
      <c r="BC130" s="54"/>
      <c r="BD130" s="55"/>
      <c r="BE130" s="84"/>
      <c r="BF130" s="84"/>
      <c r="BG130" s="84"/>
      <c r="BH130" s="85"/>
      <c r="BI130" s="86"/>
      <c r="BJ130" s="87"/>
      <c r="BK130" s="30"/>
      <c r="BL130" s="88"/>
      <c r="BM130" s="89"/>
      <c r="BN130" s="92"/>
      <c r="BO130" s="86"/>
      <c r="BP130" s="76"/>
      <c r="BQ130" s="53"/>
      <c r="BR130" s="54"/>
      <c r="BS130" s="55"/>
      <c r="BT130" s="66"/>
      <c r="BU130" s="88"/>
      <c r="BV130" s="87"/>
      <c r="BW130" s="85"/>
      <c r="BX130" s="86"/>
      <c r="BY130" s="89"/>
      <c r="BZ130" s="90"/>
      <c r="CA130" s="88"/>
      <c r="CB130" s="87"/>
      <c r="CC130" s="84"/>
      <c r="CD130" s="84"/>
      <c r="CE130" s="84"/>
      <c r="CF130" s="85"/>
      <c r="CG130" s="86"/>
      <c r="CH130" s="91"/>
      <c r="CI130" s="90"/>
      <c r="CJ130" s="88"/>
      <c r="CK130" s="87"/>
      <c r="CL130" s="85"/>
      <c r="CM130" s="86"/>
      <c r="CN130" s="91"/>
      <c r="CO130" s="85"/>
      <c r="CP130" s="86"/>
      <c r="CQ130" s="91"/>
      <c r="CR130" s="90"/>
      <c r="CS130" s="88"/>
      <c r="CT130" s="91"/>
    </row>
    <row r="131" spans="1:98" ht="15.6" x14ac:dyDescent="0.3">
      <c r="A131" s="27">
        <f t="shared" si="15"/>
        <v>124</v>
      </c>
      <c r="B131" s="27" t="s">
        <v>205</v>
      </c>
      <c r="C131" s="171" t="s">
        <v>255</v>
      </c>
      <c r="D131" s="28" t="s">
        <v>209</v>
      </c>
      <c r="E131" s="110" t="s">
        <v>55</v>
      </c>
      <c r="F131" s="29" t="s">
        <v>218</v>
      </c>
      <c r="G131" s="29">
        <v>2008</v>
      </c>
      <c r="H131" s="29" t="s">
        <v>63</v>
      </c>
      <c r="I131" s="70">
        <v>3.5</v>
      </c>
      <c r="J131" s="71">
        <v>3.5</v>
      </c>
      <c r="K131" s="70">
        <f t="shared" si="16"/>
        <v>0.875</v>
      </c>
      <c r="L131" s="72">
        <f t="shared" si="8"/>
        <v>5</v>
      </c>
      <c r="M131" s="70">
        <f t="shared" si="11"/>
        <v>5.875</v>
      </c>
      <c r="N131" s="139" t="s">
        <v>331</v>
      </c>
      <c r="O131" s="73"/>
      <c r="P131" s="44"/>
      <c r="Q131" s="45"/>
      <c r="R131" s="43"/>
      <c r="S131" s="44"/>
      <c r="T131" s="45"/>
      <c r="U131" s="74"/>
      <c r="V131" s="54"/>
      <c r="W131" s="75"/>
      <c r="X131" s="53"/>
      <c r="Y131" s="54"/>
      <c r="Z131" s="76"/>
      <c r="AA131" s="43"/>
      <c r="AB131" s="44"/>
      <c r="AC131" s="45"/>
      <c r="AD131" s="53"/>
      <c r="AE131" s="54"/>
      <c r="AF131" s="75"/>
      <c r="AG131" s="43"/>
      <c r="AH131" s="44"/>
      <c r="AI131" s="45"/>
      <c r="AJ131" s="73" t="s">
        <v>52</v>
      </c>
      <c r="AK131" s="44">
        <v>5</v>
      </c>
      <c r="AL131" s="77"/>
      <c r="AM131" s="78"/>
      <c r="AN131" s="79"/>
      <c r="AO131" s="80"/>
      <c r="AP131" s="81"/>
      <c r="AQ131" s="82"/>
      <c r="AR131" s="83"/>
      <c r="AS131" s="53"/>
      <c r="AT131" s="54"/>
      <c r="AU131" s="55"/>
      <c r="AV131" s="74"/>
      <c r="AW131" s="54"/>
      <c r="AX131" s="40"/>
      <c r="AY131" s="53"/>
      <c r="AZ131" s="54"/>
      <c r="BA131" s="55"/>
      <c r="BB131" s="74"/>
      <c r="BC131" s="54"/>
      <c r="BD131" s="55"/>
      <c r="BE131" s="84"/>
      <c r="BF131" s="84"/>
      <c r="BG131" s="84"/>
      <c r="BH131" s="85"/>
      <c r="BI131" s="86"/>
      <c r="BJ131" s="87"/>
      <c r="BK131" s="30"/>
      <c r="BL131" s="88"/>
      <c r="BM131" s="89"/>
      <c r="BN131" s="92"/>
      <c r="BO131" s="86"/>
      <c r="BP131" s="76"/>
      <c r="BQ131" s="53"/>
      <c r="BR131" s="54"/>
      <c r="BS131" s="55"/>
      <c r="BT131" s="66"/>
      <c r="BU131" s="88"/>
      <c r="BV131" s="87"/>
      <c r="BW131" s="85"/>
      <c r="BX131" s="86"/>
      <c r="BY131" s="89"/>
      <c r="BZ131" s="90"/>
      <c r="CA131" s="88"/>
      <c r="CB131" s="87"/>
      <c r="CC131" s="84"/>
      <c r="CD131" s="84"/>
      <c r="CE131" s="84"/>
      <c r="CF131" s="85"/>
      <c r="CG131" s="86"/>
      <c r="CH131" s="91"/>
      <c r="CI131" s="90"/>
      <c r="CJ131" s="88"/>
      <c r="CK131" s="87"/>
      <c r="CL131" s="85"/>
      <c r="CM131" s="86"/>
      <c r="CN131" s="91"/>
      <c r="CO131" s="85"/>
      <c r="CP131" s="86"/>
      <c r="CQ131" s="91"/>
      <c r="CR131" s="90"/>
      <c r="CS131" s="88"/>
      <c r="CT131" s="91"/>
    </row>
    <row r="132" spans="1:98" ht="15.6" x14ac:dyDescent="0.3">
      <c r="A132" s="27">
        <f t="shared" si="15"/>
        <v>125</v>
      </c>
      <c r="B132" s="27" t="s">
        <v>205</v>
      </c>
      <c r="C132" s="27" t="s">
        <v>205</v>
      </c>
      <c r="D132" s="28" t="s">
        <v>209</v>
      </c>
      <c r="E132" s="110" t="s">
        <v>69</v>
      </c>
      <c r="F132" s="29" t="s">
        <v>219</v>
      </c>
      <c r="G132" s="29">
        <v>2009</v>
      </c>
      <c r="H132" s="107" t="s">
        <v>103</v>
      </c>
      <c r="I132" s="97">
        <v>5</v>
      </c>
      <c r="J132" s="71">
        <v>5</v>
      </c>
      <c r="K132" s="70">
        <f t="shared" si="16"/>
        <v>1.25</v>
      </c>
      <c r="L132" s="72">
        <f t="shared" si="8"/>
        <v>0</v>
      </c>
      <c r="M132" s="70">
        <f t="shared" si="11"/>
        <v>1.25</v>
      </c>
      <c r="N132" s="139" t="s">
        <v>329</v>
      </c>
      <c r="O132" s="73"/>
      <c r="P132" s="44"/>
      <c r="Q132" s="45"/>
      <c r="R132" s="43"/>
      <c r="S132" s="44"/>
      <c r="T132" s="45"/>
      <c r="U132" s="74"/>
      <c r="V132" s="54"/>
      <c r="W132" s="75"/>
      <c r="X132" s="53"/>
      <c r="Y132" s="54"/>
      <c r="Z132" s="76"/>
      <c r="AA132" s="43"/>
      <c r="AB132" s="44"/>
      <c r="AC132" s="45"/>
      <c r="AD132" s="53"/>
      <c r="AE132" s="54"/>
      <c r="AF132" s="75"/>
      <c r="AG132" s="43"/>
      <c r="AH132" s="44"/>
      <c r="AI132" s="45"/>
      <c r="AJ132" s="73"/>
      <c r="AK132" s="44"/>
      <c r="AL132" s="77"/>
      <c r="AM132" s="78"/>
      <c r="AN132" s="79"/>
      <c r="AO132" s="80"/>
      <c r="AP132" s="81"/>
      <c r="AQ132" s="82"/>
      <c r="AR132" s="83"/>
      <c r="AS132" s="53"/>
      <c r="AT132" s="54"/>
      <c r="AU132" s="55"/>
      <c r="AV132" s="74"/>
      <c r="AW132" s="54"/>
      <c r="AX132" s="40"/>
      <c r="AY132" s="53"/>
      <c r="AZ132" s="54"/>
      <c r="BA132" s="55"/>
      <c r="BB132" s="74"/>
      <c r="BC132" s="54"/>
      <c r="BD132" s="55"/>
      <c r="BE132" s="84"/>
      <c r="BF132" s="84"/>
      <c r="BG132" s="84"/>
      <c r="BH132" s="85"/>
      <c r="BI132" s="86"/>
      <c r="BJ132" s="87"/>
      <c r="BK132" s="30"/>
      <c r="BL132" s="88"/>
      <c r="BM132" s="89"/>
      <c r="BN132" s="92"/>
      <c r="BO132" s="86"/>
      <c r="BP132" s="76"/>
      <c r="BQ132" s="53"/>
      <c r="BR132" s="54"/>
      <c r="BS132" s="55"/>
      <c r="BT132" s="66"/>
      <c r="BU132" s="88"/>
      <c r="BV132" s="87"/>
      <c r="BW132" s="85"/>
      <c r="BX132" s="86"/>
      <c r="BY132" s="89"/>
      <c r="BZ132" s="90"/>
      <c r="CA132" s="88"/>
      <c r="CB132" s="87"/>
      <c r="CC132" s="84"/>
      <c r="CD132" s="84"/>
      <c r="CE132" s="84"/>
      <c r="CF132" s="85"/>
      <c r="CG132" s="86"/>
      <c r="CH132" s="91"/>
      <c r="CI132" s="90"/>
      <c r="CJ132" s="88"/>
      <c r="CK132" s="87"/>
      <c r="CL132" s="85"/>
      <c r="CM132" s="86"/>
      <c r="CN132" s="91"/>
      <c r="CO132" s="85"/>
      <c r="CP132" s="86"/>
      <c r="CQ132" s="91"/>
      <c r="CR132" s="90"/>
      <c r="CS132" s="88"/>
      <c r="CT132" s="91"/>
    </row>
    <row r="133" spans="1:98" ht="15.6" x14ac:dyDescent="0.3">
      <c r="A133" s="27">
        <f t="shared" si="15"/>
        <v>126</v>
      </c>
      <c r="B133" s="27" t="s">
        <v>205</v>
      </c>
      <c r="C133" s="27" t="s">
        <v>205</v>
      </c>
      <c r="D133" s="28" t="s">
        <v>209</v>
      </c>
      <c r="E133" s="29" t="s">
        <v>53</v>
      </c>
      <c r="F133" s="29" t="s">
        <v>220</v>
      </c>
      <c r="G133" s="29">
        <v>2010</v>
      </c>
      <c r="H133" s="105" t="s">
        <v>61</v>
      </c>
      <c r="I133" s="97">
        <v>57.5</v>
      </c>
      <c r="J133" s="71">
        <v>57.5</v>
      </c>
      <c r="K133" s="70">
        <f t="shared" si="16"/>
        <v>14.375</v>
      </c>
      <c r="L133" s="72">
        <f t="shared" si="8"/>
        <v>46</v>
      </c>
      <c r="M133" s="70">
        <f t="shared" si="11"/>
        <v>60.375</v>
      </c>
      <c r="N133" s="139" t="s">
        <v>331</v>
      </c>
      <c r="O133" s="73"/>
      <c r="P133" s="44"/>
      <c r="Q133" s="45"/>
      <c r="R133" s="43"/>
      <c r="S133" s="44"/>
      <c r="T133" s="45"/>
      <c r="U133" s="74"/>
      <c r="V133" s="54"/>
      <c r="W133" s="75"/>
      <c r="X133" s="53"/>
      <c r="Y133" s="54"/>
      <c r="Z133" s="76"/>
      <c r="AA133" s="43" t="s">
        <v>46</v>
      </c>
      <c r="AB133" s="44">
        <v>3.5</v>
      </c>
      <c r="AC133" s="45"/>
      <c r="AD133" s="53" t="s">
        <v>46</v>
      </c>
      <c r="AE133" s="44">
        <v>3.5</v>
      </c>
      <c r="AF133" s="75"/>
      <c r="AG133" s="43"/>
      <c r="AH133" s="44"/>
      <c r="AI133" s="45"/>
      <c r="AJ133" s="73"/>
      <c r="AK133" s="44"/>
      <c r="AL133" s="77"/>
      <c r="AM133" s="78"/>
      <c r="AN133" s="79"/>
      <c r="AO133" s="80"/>
      <c r="AP133" s="81" t="s">
        <v>46</v>
      </c>
      <c r="AQ133" s="82">
        <v>15</v>
      </c>
      <c r="AR133" s="83"/>
      <c r="AS133" s="53"/>
      <c r="AT133" s="54"/>
      <c r="AU133" s="55"/>
      <c r="AV133" s="74" t="s">
        <v>52</v>
      </c>
      <c r="AW133" s="54">
        <v>12</v>
      </c>
      <c r="AX133" s="40"/>
      <c r="AY133" s="53"/>
      <c r="AZ133" s="54"/>
      <c r="BA133" s="55"/>
      <c r="BB133" s="74"/>
      <c r="BC133" s="54"/>
      <c r="BD133" s="55"/>
      <c r="BE133" s="84"/>
      <c r="BF133" s="84"/>
      <c r="BG133" s="84"/>
      <c r="BH133" s="85" t="s">
        <v>52</v>
      </c>
      <c r="BI133" s="86">
        <v>5</v>
      </c>
      <c r="BJ133" s="87"/>
      <c r="BK133" s="30"/>
      <c r="BL133" s="88"/>
      <c r="BM133" s="89"/>
      <c r="BN133" s="92"/>
      <c r="BO133" s="86"/>
      <c r="BP133" s="76"/>
      <c r="BQ133" s="53"/>
      <c r="BR133" s="54"/>
      <c r="BS133" s="55"/>
      <c r="BT133" s="66"/>
      <c r="BU133" s="88"/>
      <c r="BV133" s="87"/>
      <c r="BW133" s="85"/>
      <c r="BX133" s="86"/>
      <c r="BY133" s="89"/>
      <c r="BZ133" s="90"/>
      <c r="CA133" s="88"/>
      <c r="CB133" s="87"/>
      <c r="CC133" s="84" t="s">
        <v>79</v>
      </c>
      <c r="CD133" s="84">
        <v>6</v>
      </c>
      <c r="CE133" s="84">
        <v>1</v>
      </c>
      <c r="CF133" s="85"/>
      <c r="CG133" s="86"/>
      <c r="CH133" s="91"/>
      <c r="CI133" s="90"/>
      <c r="CJ133" s="88"/>
      <c r="CK133" s="87"/>
      <c r="CL133" s="85"/>
      <c r="CM133" s="86"/>
      <c r="CN133" s="91"/>
      <c r="CO133" s="85"/>
      <c r="CP133" s="86"/>
      <c r="CQ133" s="91"/>
      <c r="CR133" s="90"/>
      <c r="CS133" s="88"/>
      <c r="CT133" s="91"/>
    </row>
    <row r="134" spans="1:98" ht="15.6" x14ac:dyDescent="0.3">
      <c r="A134" s="27">
        <f t="shared" si="15"/>
        <v>127</v>
      </c>
      <c r="B134" s="27" t="s">
        <v>205</v>
      </c>
      <c r="C134" s="27" t="s">
        <v>205</v>
      </c>
      <c r="D134" s="28" t="s">
        <v>209</v>
      </c>
      <c r="E134" s="110" t="s">
        <v>84</v>
      </c>
      <c r="F134" s="29" t="s">
        <v>221</v>
      </c>
      <c r="G134" s="29">
        <v>2009</v>
      </c>
      <c r="H134" s="30" t="s">
        <v>61</v>
      </c>
      <c r="I134" s="70">
        <v>0</v>
      </c>
      <c r="J134" s="71">
        <v>0.75</v>
      </c>
      <c r="K134" s="70">
        <f t="shared" si="16"/>
        <v>0.1875</v>
      </c>
      <c r="L134" s="72">
        <f t="shared" ref="L134:L197" si="17">SUM(O134:CT134)</f>
        <v>0</v>
      </c>
      <c r="M134" s="70">
        <f t="shared" si="11"/>
        <v>0.1875</v>
      </c>
      <c r="N134" s="139" t="s">
        <v>329</v>
      </c>
      <c r="O134" s="73"/>
      <c r="P134" s="44"/>
      <c r="Q134" s="45"/>
      <c r="R134" s="43"/>
      <c r="S134" s="44"/>
      <c r="T134" s="45"/>
      <c r="U134" s="74"/>
      <c r="V134" s="54"/>
      <c r="W134" s="75"/>
      <c r="X134" s="53"/>
      <c r="Y134" s="54"/>
      <c r="Z134" s="76"/>
      <c r="AA134" s="43"/>
      <c r="AB134" s="44"/>
      <c r="AC134" s="45"/>
      <c r="AD134" s="53"/>
      <c r="AE134" s="54"/>
      <c r="AF134" s="75"/>
      <c r="AG134" s="43"/>
      <c r="AH134" s="44"/>
      <c r="AI134" s="45"/>
      <c r="AJ134" s="73"/>
      <c r="AK134" s="44"/>
      <c r="AL134" s="77"/>
      <c r="AM134" s="78"/>
      <c r="AN134" s="79"/>
      <c r="AO134" s="80"/>
      <c r="AP134" s="81"/>
      <c r="AQ134" s="82"/>
      <c r="AR134" s="83"/>
      <c r="AS134" s="53"/>
      <c r="AT134" s="54"/>
      <c r="AU134" s="55"/>
      <c r="AV134" s="74"/>
      <c r="AW134" s="54"/>
      <c r="AX134" s="40"/>
      <c r="AY134" s="53"/>
      <c r="AZ134" s="54"/>
      <c r="BA134" s="55"/>
      <c r="BB134" s="74"/>
      <c r="BC134" s="54"/>
      <c r="BD134" s="55"/>
      <c r="BE134" s="84"/>
      <c r="BF134" s="84"/>
      <c r="BG134" s="84"/>
      <c r="BH134" s="85"/>
      <c r="BI134" s="86"/>
      <c r="BJ134" s="87"/>
      <c r="BK134" s="30"/>
      <c r="BL134" s="88"/>
      <c r="BM134" s="89"/>
      <c r="BN134" s="92"/>
      <c r="BO134" s="86"/>
      <c r="BP134" s="76"/>
      <c r="BQ134" s="53"/>
      <c r="BR134" s="54"/>
      <c r="BS134" s="55"/>
      <c r="BT134" s="66"/>
      <c r="BU134" s="88"/>
      <c r="BV134" s="87"/>
      <c r="BW134" s="85"/>
      <c r="BX134" s="86"/>
      <c r="BY134" s="89"/>
      <c r="BZ134" s="90"/>
      <c r="CA134" s="88"/>
      <c r="CB134" s="87"/>
      <c r="CC134" s="84"/>
      <c r="CD134" s="84"/>
      <c r="CE134" s="84"/>
      <c r="CF134" s="85"/>
      <c r="CG134" s="86"/>
      <c r="CH134" s="91"/>
      <c r="CI134" s="90"/>
      <c r="CJ134" s="88"/>
      <c r="CK134" s="87"/>
      <c r="CL134" s="85"/>
      <c r="CM134" s="86"/>
      <c r="CN134" s="91"/>
      <c r="CO134" s="85"/>
      <c r="CP134" s="86"/>
      <c r="CQ134" s="91"/>
      <c r="CR134" s="90"/>
      <c r="CS134" s="88"/>
      <c r="CT134" s="91"/>
    </row>
    <row r="135" spans="1:98" ht="15.6" x14ac:dyDescent="0.3">
      <c r="A135" s="27">
        <f t="shared" si="15"/>
        <v>128</v>
      </c>
      <c r="B135" s="27" t="s">
        <v>205</v>
      </c>
      <c r="C135" s="27" t="s">
        <v>205</v>
      </c>
      <c r="D135" s="88" t="s">
        <v>209</v>
      </c>
      <c r="E135" s="29" t="s">
        <v>122</v>
      </c>
      <c r="F135" s="29" t="s">
        <v>222</v>
      </c>
      <c r="G135" s="29">
        <v>2010</v>
      </c>
      <c r="H135" s="108" t="s">
        <v>103</v>
      </c>
      <c r="I135" s="70">
        <v>49</v>
      </c>
      <c r="J135" s="71">
        <v>50.75</v>
      </c>
      <c r="K135" s="70">
        <f t="shared" si="16"/>
        <v>12.6875</v>
      </c>
      <c r="L135" s="72">
        <f t="shared" si="17"/>
        <v>41</v>
      </c>
      <c r="M135" s="70">
        <f t="shared" si="11"/>
        <v>53.6875</v>
      </c>
      <c r="N135" s="139" t="s">
        <v>335</v>
      </c>
      <c r="O135" s="73"/>
      <c r="P135" s="44"/>
      <c r="Q135" s="45"/>
      <c r="R135" s="43"/>
      <c r="S135" s="44"/>
      <c r="T135" s="45"/>
      <c r="U135" s="74"/>
      <c r="V135" s="54"/>
      <c r="W135" s="75"/>
      <c r="X135" s="53"/>
      <c r="Y135" s="54"/>
      <c r="Z135" s="76"/>
      <c r="AA135" s="43" t="s">
        <v>46</v>
      </c>
      <c r="AB135" s="44">
        <v>7</v>
      </c>
      <c r="AC135" s="45"/>
      <c r="AD135" s="53" t="s">
        <v>46</v>
      </c>
      <c r="AE135" s="54">
        <v>7</v>
      </c>
      <c r="AF135" s="75"/>
      <c r="AG135" s="43"/>
      <c r="AH135" s="44"/>
      <c r="AI135" s="45"/>
      <c r="AJ135" s="73" t="s">
        <v>52</v>
      </c>
      <c r="AK135" s="44">
        <v>5</v>
      </c>
      <c r="AL135" s="77"/>
      <c r="AM135" s="78"/>
      <c r="AN135" s="79"/>
      <c r="AO135" s="80"/>
      <c r="AP135" s="81"/>
      <c r="AQ135" s="82"/>
      <c r="AR135" s="83"/>
      <c r="AS135" s="53" t="s">
        <v>52</v>
      </c>
      <c r="AT135" s="54">
        <v>8</v>
      </c>
      <c r="AU135" s="55">
        <v>1</v>
      </c>
      <c r="AV135" s="74" t="s">
        <v>108</v>
      </c>
      <c r="AW135" s="54">
        <v>0</v>
      </c>
      <c r="AX135" s="40"/>
      <c r="AY135" s="53"/>
      <c r="AZ135" s="54"/>
      <c r="BA135" s="55"/>
      <c r="BB135" s="74"/>
      <c r="BC135" s="54"/>
      <c r="BD135" s="55"/>
      <c r="BE135" s="84"/>
      <c r="BF135" s="84"/>
      <c r="BG135" s="84"/>
      <c r="BH135" s="85" t="s">
        <v>46</v>
      </c>
      <c r="BI135" s="86">
        <v>7</v>
      </c>
      <c r="BJ135" s="87"/>
      <c r="BK135" s="30"/>
      <c r="BL135" s="88"/>
      <c r="BM135" s="89"/>
      <c r="BN135" s="92"/>
      <c r="BO135" s="86"/>
      <c r="BP135" s="76"/>
      <c r="BQ135" s="53"/>
      <c r="BR135" s="54"/>
      <c r="BS135" s="55"/>
      <c r="BT135" s="66"/>
      <c r="BU135" s="88"/>
      <c r="BV135" s="87"/>
      <c r="BW135" s="85"/>
      <c r="BX135" s="86"/>
      <c r="BY135" s="89"/>
      <c r="BZ135" s="90"/>
      <c r="CA135" s="88"/>
      <c r="CB135" s="87"/>
      <c r="CC135" s="84" t="s">
        <v>88</v>
      </c>
      <c r="CD135" s="84">
        <v>0</v>
      </c>
      <c r="CE135" s="84">
        <v>1</v>
      </c>
      <c r="CF135" s="85" t="s">
        <v>46</v>
      </c>
      <c r="CG135" s="86">
        <v>5</v>
      </c>
      <c r="CH135" s="91">
        <v>0</v>
      </c>
      <c r="CI135" s="90"/>
      <c r="CJ135" s="88"/>
      <c r="CK135" s="87"/>
      <c r="CL135" s="85"/>
      <c r="CM135" s="86"/>
      <c r="CN135" s="91"/>
      <c r="CO135" s="85"/>
      <c r="CP135" s="86"/>
      <c r="CQ135" s="91"/>
      <c r="CR135" s="90"/>
      <c r="CS135" s="88"/>
      <c r="CT135" s="91"/>
    </row>
    <row r="136" spans="1:98" ht="15.6" x14ac:dyDescent="0.3">
      <c r="A136" s="27">
        <f t="shared" si="15"/>
        <v>129</v>
      </c>
      <c r="B136" s="27" t="s">
        <v>205</v>
      </c>
      <c r="C136" s="27" t="s">
        <v>205</v>
      </c>
      <c r="D136" s="88" t="s">
        <v>209</v>
      </c>
      <c r="E136" s="110" t="s">
        <v>47</v>
      </c>
      <c r="F136" s="29" t="s">
        <v>223</v>
      </c>
      <c r="G136" s="29">
        <v>2010</v>
      </c>
      <c r="H136" s="104" t="s">
        <v>61</v>
      </c>
      <c r="I136" s="70">
        <v>0</v>
      </c>
      <c r="J136" s="71">
        <v>0</v>
      </c>
      <c r="K136" s="70">
        <v>0</v>
      </c>
      <c r="L136" s="72">
        <f t="shared" si="17"/>
        <v>3</v>
      </c>
      <c r="M136" s="70">
        <f t="shared" si="11"/>
        <v>3</v>
      </c>
      <c r="N136" s="139" t="s">
        <v>331</v>
      </c>
      <c r="O136" s="73"/>
      <c r="P136" s="44"/>
      <c r="Q136" s="45"/>
      <c r="R136" s="43"/>
      <c r="S136" s="44"/>
      <c r="T136" s="45"/>
      <c r="U136" s="74"/>
      <c r="V136" s="54"/>
      <c r="W136" s="75"/>
      <c r="X136" s="53"/>
      <c r="Y136" s="54"/>
      <c r="Z136" s="76"/>
      <c r="AA136" s="43"/>
      <c r="AB136" s="44"/>
      <c r="AC136" s="45"/>
      <c r="AD136" s="53"/>
      <c r="AE136" s="54"/>
      <c r="AF136" s="75"/>
      <c r="AG136" s="43"/>
      <c r="AH136" s="44"/>
      <c r="AI136" s="45"/>
      <c r="AJ136" s="73"/>
      <c r="AK136" s="44"/>
      <c r="AL136" s="77"/>
      <c r="AM136" s="78"/>
      <c r="AN136" s="79"/>
      <c r="AO136" s="80"/>
      <c r="AP136" s="81"/>
      <c r="AQ136" s="82"/>
      <c r="AR136" s="83"/>
      <c r="AS136" s="53"/>
      <c r="AT136" s="54"/>
      <c r="AU136" s="55"/>
      <c r="AV136" s="74"/>
      <c r="AW136" s="54"/>
      <c r="AX136" s="40"/>
      <c r="AY136" s="53"/>
      <c r="AZ136" s="54"/>
      <c r="BA136" s="55"/>
      <c r="BB136" s="74"/>
      <c r="BC136" s="54"/>
      <c r="BD136" s="55"/>
      <c r="BE136" s="84"/>
      <c r="BF136" s="84"/>
      <c r="BG136" s="84"/>
      <c r="BH136" s="85"/>
      <c r="BI136" s="86"/>
      <c r="BJ136" s="87"/>
      <c r="BK136" s="30"/>
      <c r="BL136" s="88"/>
      <c r="BM136" s="89"/>
      <c r="BN136" s="92"/>
      <c r="BO136" s="86"/>
      <c r="BP136" s="76"/>
      <c r="BQ136" s="53"/>
      <c r="BR136" s="54"/>
      <c r="BS136" s="55"/>
      <c r="BT136" s="66"/>
      <c r="BU136" s="88"/>
      <c r="BV136" s="87"/>
      <c r="BW136" s="85" t="s">
        <v>49</v>
      </c>
      <c r="BX136" s="86">
        <v>3</v>
      </c>
      <c r="BY136" s="89"/>
      <c r="BZ136" s="90"/>
      <c r="CA136" s="88"/>
      <c r="CB136" s="87"/>
      <c r="CC136" s="84"/>
      <c r="CD136" s="84"/>
      <c r="CE136" s="84"/>
      <c r="CF136" s="85"/>
      <c r="CG136" s="86"/>
      <c r="CH136" s="91"/>
      <c r="CI136" s="90"/>
      <c r="CJ136" s="88"/>
      <c r="CK136" s="87"/>
      <c r="CL136" s="85"/>
      <c r="CM136" s="86"/>
      <c r="CN136" s="91"/>
      <c r="CO136" s="85"/>
      <c r="CP136" s="86"/>
      <c r="CQ136" s="91"/>
      <c r="CR136" s="90"/>
      <c r="CS136" s="88"/>
      <c r="CT136" s="91"/>
    </row>
    <row r="137" spans="1:98" ht="15.6" x14ac:dyDescent="0.3">
      <c r="A137" s="27">
        <f t="shared" si="15"/>
        <v>130</v>
      </c>
      <c r="B137" s="27" t="s">
        <v>205</v>
      </c>
      <c r="C137" s="171" t="s">
        <v>255</v>
      </c>
      <c r="D137" s="28" t="s">
        <v>209</v>
      </c>
      <c r="E137" s="110" t="s">
        <v>84</v>
      </c>
      <c r="F137" s="29" t="s">
        <v>224</v>
      </c>
      <c r="G137" s="29">
        <v>2008</v>
      </c>
      <c r="H137" s="100" t="s">
        <v>103</v>
      </c>
      <c r="I137" s="70">
        <v>3</v>
      </c>
      <c r="J137" s="71">
        <v>3.5625</v>
      </c>
      <c r="K137" s="70">
        <f t="shared" ref="K137:K138" si="18">J137/4</f>
        <v>0.890625</v>
      </c>
      <c r="L137" s="72">
        <f t="shared" si="17"/>
        <v>0</v>
      </c>
      <c r="M137" s="70">
        <f t="shared" si="11"/>
        <v>0.890625</v>
      </c>
      <c r="N137" s="139" t="s">
        <v>329</v>
      </c>
      <c r="O137" s="73"/>
      <c r="P137" s="44"/>
      <c r="Q137" s="45"/>
      <c r="R137" s="43"/>
      <c r="S137" s="44"/>
      <c r="T137" s="45"/>
      <c r="U137" s="74"/>
      <c r="V137" s="54"/>
      <c r="W137" s="75"/>
      <c r="X137" s="53"/>
      <c r="Y137" s="54"/>
      <c r="Z137" s="76"/>
      <c r="AA137" s="43"/>
      <c r="AB137" s="44"/>
      <c r="AC137" s="45"/>
      <c r="AD137" s="53"/>
      <c r="AE137" s="54"/>
      <c r="AF137" s="75"/>
      <c r="AG137" s="43"/>
      <c r="AH137" s="44"/>
      <c r="AI137" s="45"/>
      <c r="AJ137" s="73"/>
      <c r="AK137" s="44"/>
      <c r="AL137" s="77"/>
      <c r="AM137" s="78"/>
      <c r="AN137" s="79"/>
      <c r="AO137" s="80"/>
      <c r="AP137" s="81"/>
      <c r="AQ137" s="82"/>
      <c r="AR137" s="83"/>
      <c r="AS137" s="53"/>
      <c r="AT137" s="54"/>
      <c r="AU137" s="55"/>
      <c r="AV137" s="74"/>
      <c r="AW137" s="54"/>
      <c r="AX137" s="40"/>
      <c r="AY137" s="53"/>
      <c r="AZ137" s="54"/>
      <c r="BA137" s="55"/>
      <c r="BB137" s="74"/>
      <c r="BC137" s="54"/>
      <c r="BD137" s="55"/>
      <c r="BE137" s="84"/>
      <c r="BF137" s="84"/>
      <c r="BG137" s="84"/>
      <c r="BH137" s="85"/>
      <c r="BI137" s="86"/>
      <c r="BJ137" s="87"/>
      <c r="BK137" s="30"/>
      <c r="BL137" s="88"/>
      <c r="BM137" s="89"/>
      <c r="BN137" s="92"/>
      <c r="BO137" s="86"/>
      <c r="BP137" s="76"/>
      <c r="BQ137" s="53"/>
      <c r="BR137" s="54"/>
      <c r="BS137" s="55"/>
      <c r="BT137" s="66"/>
      <c r="BU137" s="88"/>
      <c r="BV137" s="87"/>
      <c r="BW137" s="85"/>
      <c r="BX137" s="86"/>
      <c r="BY137" s="89"/>
      <c r="BZ137" s="90"/>
      <c r="CA137" s="88"/>
      <c r="CB137" s="87"/>
      <c r="CC137" s="84"/>
      <c r="CD137" s="84"/>
      <c r="CE137" s="84"/>
      <c r="CF137" s="85"/>
      <c r="CG137" s="86"/>
      <c r="CH137" s="91"/>
      <c r="CI137" s="90"/>
      <c r="CJ137" s="88"/>
      <c r="CK137" s="87"/>
      <c r="CL137" s="85"/>
      <c r="CM137" s="86"/>
      <c r="CN137" s="91"/>
      <c r="CO137" s="85"/>
      <c r="CP137" s="86"/>
      <c r="CQ137" s="91"/>
      <c r="CR137" s="90"/>
      <c r="CS137" s="88"/>
      <c r="CT137" s="91"/>
    </row>
    <row r="138" spans="1:98" ht="15.6" x14ac:dyDescent="0.3">
      <c r="A138" s="27">
        <f t="shared" si="15"/>
        <v>131</v>
      </c>
      <c r="B138" s="27" t="s">
        <v>205</v>
      </c>
      <c r="C138" s="27" t="s">
        <v>205</v>
      </c>
      <c r="D138" s="28" t="s">
        <v>209</v>
      </c>
      <c r="E138" s="29" t="s">
        <v>43</v>
      </c>
      <c r="F138" s="29" t="s">
        <v>225</v>
      </c>
      <c r="G138" s="29">
        <v>2010</v>
      </c>
      <c r="H138" s="104" t="s">
        <v>61</v>
      </c>
      <c r="I138" s="70">
        <v>24</v>
      </c>
      <c r="J138" s="71">
        <v>24</v>
      </c>
      <c r="K138" s="70">
        <f t="shared" si="18"/>
        <v>6</v>
      </c>
      <c r="L138" s="72">
        <f t="shared" si="17"/>
        <v>3.5</v>
      </c>
      <c r="M138" s="70">
        <f t="shared" si="11"/>
        <v>9.5</v>
      </c>
      <c r="N138" s="139" t="s">
        <v>331</v>
      </c>
      <c r="O138" s="73"/>
      <c r="P138" s="44"/>
      <c r="Q138" s="45"/>
      <c r="R138" s="43"/>
      <c r="S138" s="44"/>
      <c r="T138" s="45"/>
      <c r="U138" s="74"/>
      <c r="V138" s="54"/>
      <c r="W138" s="75"/>
      <c r="X138" s="53"/>
      <c r="Y138" s="54"/>
      <c r="Z138" s="76"/>
      <c r="AA138" s="43" t="s">
        <v>46</v>
      </c>
      <c r="AB138" s="44">
        <v>3.5</v>
      </c>
      <c r="AC138" s="45"/>
      <c r="AD138" s="53"/>
      <c r="AE138" s="54"/>
      <c r="AF138" s="75"/>
      <c r="AG138" s="43"/>
      <c r="AH138" s="44"/>
      <c r="AI138" s="45"/>
      <c r="AJ138" s="73"/>
      <c r="AK138" s="44"/>
      <c r="AL138" s="77"/>
      <c r="AM138" s="78"/>
      <c r="AN138" s="79"/>
      <c r="AO138" s="80"/>
      <c r="AP138" s="81"/>
      <c r="AQ138" s="82"/>
      <c r="AR138" s="83"/>
      <c r="AS138" s="53"/>
      <c r="AT138" s="54"/>
      <c r="AU138" s="55"/>
      <c r="AV138" s="74"/>
      <c r="AW138" s="54"/>
      <c r="AX138" s="40"/>
      <c r="AY138" s="53"/>
      <c r="AZ138" s="54"/>
      <c r="BA138" s="55"/>
      <c r="BB138" s="74"/>
      <c r="BC138" s="54"/>
      <c r="BD138" s="55"/>
      <c r="BE138" s="84"/>
      <c r="BF138" s="84"/>
      <c r="BG138" s="84"/>
      <c r="BH138" s="85"/>
      <c r="BI138" s="86"/>
      <c r="BJ138" s="87"/>
      <c r="BK138" s="30"/>
      <c r="BL138" s="88"/>
      <c r="BM138" s="89"/>
      <c r="BN138" s="92"/>
      <c r="BO138" s="86"/>
      <c r="BP138" s="76"/>
      <c r="BQ138" s="53"/>
      <c r="BR138" s="54"/>
      <c r="BS138" s="55"/>
      <c r="BT138" s="66"/>
      <c r="BU138" s="88"/>
      <c r="BV138" s="87"/>
      <c r="BW138" s="85"/>
      <c r="BX138" s="86"/>
      <c r="BY138" s="89"/>
      <c r="BZ138" s="90"/>
      <c r="CA138" s="88"/>
      <c r="CB138" s="87"/>
      <c r="CC138" s="84"/>
      <c r="CD138" s="84"/>
      <c r="CE138" s="84"/>
      <c r="CF138" s="85"/>
      <c r="CG138" s="86"/>
      <c r="CH138" s="91"/>
      <c r="CI138" s="90"/>
      <c r="CJ138" s="88"/>
      <c r="CK138" s="87"/>
      <c r="CL138" s="85"/>
      <c r="CM138" s="86"/>
      <c r="CN138" s="91"/>
      <c r="CO138" s="85"/>
      <c r="CP138" s="86"/>
      <c r="CQ138" s="91"/>
      <c r="CR138" s="90"/>
      <c r="CS138" s="88"/>
      <c r="CT138" s="91"/>
    </row>
    <row r="139" spans="1:98" ht="15.6" x14ac:dyDescent="0.3">
      <c r="A139" s="27">
        <f t="shared" si="15"/>
        <v>132</v>
      </c>
      <c r="B139" s="27" t="s">
        <v>205</v>
      </c>
      <c r="C139" s="27" t="s">
        <v>205</v>
      </c>
      <c r="D139" s="28" t="s">
        <v>209</v>
      </c>
      <c r="E139" s="110" t="s">
        <v>69</v>
      </c>
      <c r="F139" s="29" t="s">
        <v>226</v>
      </c>
      <c r="G139" s="29">
        <v>2010</v>
      </c>
      <c r="H139" s="104" t="s">
        <v>61</v>
      </c>
      <c r="I139" s="97">
        <v>0</v>
      </c>
      <c r="J139" s="71">
        <v>0</v>
      </c>
      <c r="K139" s="70">
        <v>0</v>
      </c>
      <c r="L139" s="72">
        <f t="shared" si="17"/>
        <v>0</v>
      </c>
      <c r="M139" s="70">
        <f t="shared" si="11"/>
        <v>0</v>
      </c>
      <c r="N139" s="139" t="s">
        <v>331</v>
      </c>
      <c r="O139" s="73"/>
      <c r="P139" s="44"/>
      <c r="Q139" s="45"/>
      <c r="R139" s="43"/>
      <c r="S139" s="44"/>
      <c r="T139" s="45"/>
      <c r="U139" s="74"/>
      <c r="V139" s="54"/>
      <c r="W139" s="75"/>
      <c r="X139" s="53"/>
      <c r="Y139" s="54"/>
      <c r="Z139" s="76"/>
      <c r="AA139" s="43"/>
      <c r="AB139" s="44"/>
      <c r="AC139" s="45"/>
      <c r="AD139" s="53"/>
      <c r="AE139" s="54"/>
      <c r="AF139" s="75"/>
      <c r="AG139" s="43"/>
      <c r="AH139" s="44"/>
      <c r="AI139" s="45"/>
      <c r="AJ139" s="73"/>
      <c r="AK139" s="44"/>
      <c r="AL139" s="77"/>
      <c r="AM139" s="78"/>
      <c r="AN139" s="79"/>
      <c r="AO139" s="80"/>
      <c r="AP139" s="81"/>
      <c r="AQ139" s="82"/>
      <c r="AR139" s="83"/>
      <c r="AS139" s="53"/>
      <c r="AT139" s="54"/>
      <c r="AU139" s="55"/>
      <c r="AV139" s="74"/>
      <c r="AW139" s="54"/>
      <c r="AX139" s="40"/>
      <c r="AY139" s="53"/>
      <c r="AZ139" s="54"/>
      <c r="BA139" s="55"/>
      <c r="BB139" s="74"/>
      <c r="BC139" s="54"/>
      <c r="BD139" s="55"/>
      <c r="BE139" s="84"/>
      <c r="BF139" s="84"/>
      <c r="BG139" s="84"/>
      <c r="BH139" s="85"/>
      <c r="BI139" s="86"/>
      <c r="BJ139" s="87"/>
      <c r="BK139" s="30"/>
      <c r="BL139" s="88"/>
      <c r="BM139" s="89"/>
      <c r="BN139" s="92"/>
      <c r="BO139" s="86"/>
      <c r="BP139" s="76"/>
      <c r="BQ139" s="53"/>
      <c r="BR139" s="54"/>
      <c r="BS139" s="55"/>
      <c r="BT139" s="66"/>
      <c r="BU139" s="88"/>
      <c r="BV139" s="87"/>
      <c r="BW139" s="85" t="s">
        <v>79</v>
      </c>
      <c r="BX139" s="86">
        <v>0</v>
      </c>
      <c r="BY139" s="89"/>
      <c r="BZ139" s="90"/>
      <c r="CA139" s="88"/>
      <c r="CB139" s="87"/>
      <c r="CC139" s="84"/>
      <c r="CD139" s="84"/>
      <c r="CE139" s="84"/>
      <c r="CF139" s="85"/>
      <c r="CG139" s="86"/>
      <c r="CH139" s="91"/>
      <c r="CI139" s="90"/>
      <c r="CJ139" s="88"/>
      <c r="CK139" s="87"/>
      <c r="CL139" s="85"/>
      <c r="CM139" s="86"/>
      <c r="CN139" s="91"/>
      <c r="CO139" s="85"/>
      <c r="CP139" s="86"/>
      <c r="CQ139" s="91"/>
      <c r="CR139" s="90"/>
      <c r="CS139" s="88"/>
      <c r="CT139" s="91"/>
    </row>
    <row r="140" spans="1:98" ht="15.6" x14ac:dyDescent="0.3">
      <c r="A140" s="27">
        <f t="shared" si="15"/>
        <v>133</v>
      </c>
      <c r="B140" s="27" t="s">
        <v>205</v>
      </c>
      <c r="C140" s="27" t="s">
        <v>205</v>
      </c>
      <c r="D140" s="88" t="s">
        <v>209</v>
      </c>
      <c r="E140" s="29" t="s">
        <v>66</v>
      </c>
      <c r="F140" s="29" t="s">
        <v>227</v>
      </c>
      <c r="G140" s="29">
        <v>2010</v>
      </c>
      <c r="H140" s="105" t="s">
        <v>63</v>
      </c>
      <c r="I140" s="97">
        <v>0</v>
      </c>
      <c r="J140" s="71">
        <v>1.25</v>
      </c>
      <c r="K140" s="70">
        <f t="shared" ref="K140:K179" si="19">J140/4</f>
        <v>0.3125</v>
      </c>
      <c r="L140" s="72">
        <f t="shared" si="17"/>
        <v>0</v>
      </c>
      <c r="M140" s="70">
        <f t="shared" si="11"/>
        <v>0.3125</v>
      </c>
      <c r="N140" s="139" t="s">
        <v>329</v>
      </c>
      <c r="O140" s="73"/>
      <c r="P140" s="44"/>
      <c r="Q140" s="45"/>
      <c r="R140" s="43"/>
      <c r="S140" s="44"/>
      <c r="T140" s="45"/>
      <c r="U140" s="74"/>
      <c r="V140" s="54"/>
      <c r="W140" s="75"/>
      <c r="X140" s="53"/>
      <c r="Y140" s="54"/>
      <c r="Z140" s="76"/>
      <c r="AA140" s="43"/>
      <c r="AB140" s="44"/>
      <c r="AC140" s="45"/>
      <c r="AD140" s="53"/>
      <c r="AE140" s="54"/>
      <c r="AF140" s="75"/>
      <c r="AG140" s="43"/>
      <c r="AH140" s="44"/>
      <c r="AI140" s="45"/>
      <c r="AJ140" s="73"/>
      <c r="AK140" s="44"/>
      <c r="AL140" s="77"/>
      <c r="AM140" s="78"/>
      <c r="AN140" s="79"/>
      <c r="AO140" s="80"/>
      <c r="AP140" s="81"/>
      <c r="AQ140" s="82"/>
      <c r="AR140" s="83"/>
      <c r="AS140" s="53"/>
      <c r="AT140" s="54"/>
      <c r="AU140" s="55"/>
      <c r="AV140" s="74"/>
      <c r="AW140" s="54"/>
      <c r="AX140" s="40"/>
      <c r="AY140" s="53"/>
      <c r="AZ140" s="54"/>
      <c r="BA140" s="55"/>
      <c r="BB140" s="74"/>
      <c r="BC140" s="54"/>
      <c r="BD140" s="55"/>
      <c r="BE140" s="84"/>
      <c r="BF140" s="84"/>
      <c r="BG140" s="84"/>
      <c r="BH140" s="85"/>
      <c r="BI140" s="86"/>
      <c r="BJ140" s="87"/>
      <c r="BK140" s="30"/>
      <c r="BL140" s="88"/>
      <c r="BM140" s="89"/>
      <c r="BN140" s="92"/>
      <c r="BO140" s="86"/>
      <c r="BP140" s="76"/>
      <c r="BQ140" s="53"/>
      <c r="BR140" s="54"/>
      <c r="BS140" s="55"/>
      <c r="BT140" s="66"/>
      <c r="BU140" s="88"/>
      <c r="BV140" s="87"/>
      <c r="BW140" s="85"/>
      <c r="BX140" s="86"/>
      <c r="BY140" s="89"/>
      <c r="BZ140" s="90"/>
      <c r="CA140" s="88"/>
      <c r="CB140" s="87"/>
      <c r="CC140" s="84"/>
      <c r="CD140" s="84"/>
      <c r="CE140" s="84"/>
      <c r="CF140" s="85"/>
      <c r="CG140" s="86"/>
      <c r="CH140" s="91"/>
      <c r="CI140" s="90"/>
      <c r="CJ140" s="88"/>
      <c r="CK140" s="87"/>
      <c r="CL140" s="85"/>
      <c r="CM140" s="86"/>
      <c r="CN140" s="91"/>
      <c r="CO140" s="85"/>
      <c r="CP140" s="86"/>
      <c r="CQ140" s="91"/>
      <c r="CR140" s="90"/>
      <c r="CS140" s="88"/>
      <c r="CT140" s="91"/>
    </row>
    <row r="141" spans="1:98" ht="15.6" x14ac:dyDescent="0.3">
      <c r="A141" s="27">
        <f t="shared" si="15"/>
        <v>134</v>
      </c>
      <c r="B141" s="27" t="s">
        <v>205</v>
      </c>
      <c r="C141" s="27" t="s">
        <v>205</v>
      </c>
      <c r="D141" s="28" t="s">
        <v>209</v>
      </c>
      <c r="E141" s="29" t="s">
        <v>84</v>
      </c>
      <c r="F141" s="29" t="s">
        <v>228</v>
      </c>
      <c r="G141" s="29">
        <v>2009</v>
      </c>
      <c r="H141" s="30" t="s">
        <v>61</v>
      </c>
      <c r="I141" s="70">
        <v>8</v>
      </c>
      <c r="J141" s="71">
        <v>10.25</v>
      </c>
      <c r="K141" s="70">
        <f t="shared" si="19"/>
        <v>2.5625</v>
      </c>
      <c r="L141" s="72">
        <f t="shared" si="17"/>
        <v>18</v>
      </c>
      <c r="M141" s="70">
        <f t="shared" si="11"/>
        <v>20.5625</v>
      </c>
      <c r="N141" s="139" t="s">
        <v>331</v>
      </c>
      <c r="O141" s="73"/>
      <c r="P141" s="44"/>
      <c r="Q141" s="45"/>
      <c r="R141" s="43"/>
      <c r="S141" s="44"/>
      <c r="T141" s="45"/>
      <c r="U141" s="74"/>
      <c r="V141" s="54"/>
      <c r="W141" s="75"/>
      <c r="X141" s="53"/>
      <c r="Y141" s="54"/>
      <c r="Z141" s="76"/>
      <c r="AA141" s="43" t="s">
        <v>52</v>
      </c>
      <c r="AB141" s="44">
        <v>5</v>
      </c>
      <c r="AC141" s="45"/>
      <c r="AD141" s="53" t="s">
        <v>52</v>
      </c>
      <c r="AE141" s="54">
        <v>5</v>
      </c>
      <c r="AF141" s="75"/>
      <c r="AG141" s="43"/>
      <c r="AH141" s="44"/>
      <c r="AI141" s="45"/>
      <c r="AJ141" s="73"/>
      <c r="AK141" s="44"/>
      <c r="AL141" s="77"/>
      <c r="AM141" s="78"/>
      <c r="AN141" s="79"/>
      <c r="AO141" s="80"/>
      <c r="AP141" s="81"/>
      <c r="AQ141" s="82"/>
      <c r="AR141" s="83"/>
      <c r="AS141" s="53"/>
      <c r="AT141" s="54"/>
      <c r="AU141" s="55"/>
      <c r="AV141" s="74"/>
      <c r="AW141" s="54"/>
      <c r="AX141" s="40"/>
      <c r="AY141" s="53"/>
      <c r="AZ141" s="54"/>
      <c r="BA141" s="55"/>
      <c r="BB141" s="74"/>
      <c r="BC141" s="54"/>
      <c r="BD141" s="55"/>
      <c r="BE141" s="84"/>
      <c r="BF141" s="84"/>
      <c r="BG141" s="84"/>
      <c r="BH141" s="85" t="s">
        <v>49</v>
      </c>
      <c r="BI141" s="86">
        <v>3</v>
      </c>
      <c r="BJ141" s="87"/>
      <c r="BK141" s="30"/>
      <c r="BL141" s="88"/>
      <c r="BM141" s="89"/>
      <c r="BN141" s="92"/>
      <c r="BO141" s="86"/>
      <c r="BP141" s="76"/>
      <c r="BQ141" s="53"/>
      <c r="BR141" s="54"/>
      <c r="BS141" s="55"/>
      <c r="BT141" s="66"/>
      <c r="BU141" s="88"/>
      <c r="BV141" s="87"/>
      <c r="BW141" s="85" t="s">
        <v>52</v>
      </c>
      <c r="BX141" s="86">
        <v>5</v>
      </c>
      <c r="BY141" s="89"/>
      <c r="BZ141" s="90"/>
      <c r="CA141" s="88"/>
      <c r="CB141" s="87"/>
      <c r="CC141" s="84"/>
      <c r="CD141" s="84"/>
      <c r="CE141" s="84"/>
      <c r="CF141" s="85"/>
      <c r="CG141" s="86"/>
      <c r="CH141" s="91"/>
      <c r="CI141" s="90"/>
      <c r="CJ141" s="88"/>
      <c r="CK141" s="87"/>
      <c r="CL141" s="85"/>
      <c r="CM141" s="86"/>
      <c r="CN141" s="91"/>
      <c r="CO141" s="85"/>
      <c r="CP141" s="86"/>
      <c r="CQ141" s="91"/>
      <c r="CR141" s="90"/>
      <c r="CS141" s="88"/>
      <c r="CT141" s="91"/>
    </row>
    <row r="142" spans="1:98" ht="15.6" x14ac:dyDescent="0.3">
      <c r="A142" s="27">
        <f t="shared" si="15"/>
        <v>135</v>
      </c>
      <c r="B142" s="27" t="s">
        <v>205</v>
      </c>
      <c r="C142" s="171" t="s">
        <v>255</v>
      </c>
      <c r="D142" s="28" t="s">
        <v>209</v>
      </c>
      <c r="E142" s="29" t="s">
        <v>84</v>
      </c>
      <c r="F142" s="29" t="s">
        <v>229</v>
      </c>
      <c r="G142" s="29">
        <v>2008</v>
      </c>
      <c r="H142" s="109" t="s">
        <v>103</v>
      </c>
      <c r="I142" s="70">
        <v>0</v>
      </c>
      <c r="J142" s="71">
        <v>0</v>
      </c>
      <c r="K142" s="70">
        <f t="shared" si="19"/>
        <v>0</v>
      </c>
      <c r="L142" s="72">
        <f t="shared" si="17"/>
        <v>0</v>
      </c>
      <c r="M142" s="70">
        <f t="shared" si="11"/>
        <v>0</v>
      </c>
      <c r="N142" s="139" t="s">
        <v>329</v>
      </c>
      <c r="O142" s="73"/>
      <c r="P142" s="44"/>
      <c r="Q142" s="45"/>
      <c r="R142" s="43"/>
      <c r="S142" s="44"/>
      <c r="T142" s="45"/>
      <c r="U142" s="74"/>
      <c r="V142" s="54"/>
      <c r="W142" s="75"/>
      <c r="X142" s="53"/>
      <c r="Y142" s="54"/>
      <c r="Z142" s="76"/>
      <c r="AA142" s="43"/>
      <c r="AB142" s="44"/>
      <c r="AC142" s="45"/>
      <c r="AD142" s="53"/>
      <c r="AE142" s="54"/>
      <c r="AF142" s="75"/>
      <c r="AG142" s="43"/>
      <c r="AH142" s="44"/>
      <c r="AI142" s="45"/>
      <c r="AJ142" s="73"/>
      <c r="AK142" s="44"/>
      <c r="AL142" s="77"/>
      <c r="AM142" s="78"/>
      <c r="AN142" s="79"/>
      <c r="AO142" s="80"/>
      <c r="AP142" s="81"/>
      <c r="AQ142" s="82"/>
      <c r="AR142" s="83"/>
      <c r="AS142" s="53"/>
      <c r="AT142" s="54"/>
      <c r="AU142" s="55"/>
      <c r="AV142" s="74"/>
      <c r="AW142" s="54"/>
      <c r="AX142" s="40"/>
      <c r="AY142" s="53"/>
      <c r="AZ142" s="54"/>
      <c r="BA142" s="55"/>
      <c r="BB142" s="74"/>
      <c r="BC142" s="54"/>
      <c r="BD142" s="55"/>
      <c r="BE142" s="84"/>
      <c r="BF142" s="84"/>
      <c r="BG142" s="84"/>
      <c r="BH142" s="85"/>
      <c r="BI142" s="86"/>
      <c r="BJ142" s="87"/>
      <c r="BK142" s="30"/>
      <c r="BL142" s="88"/>
      <c r="BM142" s="89"/>
      <c r="BN142" s="92"/>
      <c r="BO142" s="86"/>
      <c r="BP142" s="76"/>
      <c r="BQ142" s="53"/>
      <c r="BR142" s="54"/>
      <c r="BS142" s="55"/>
      <c r="BT142" s="66"/>
      <c r="BU142" s="88"/>
      <c r="BV142" s="87"/>
      <c r="BW142" s="85"/>
      <c r="BX142" s="86"/>
      <c r="BY142" s="89"/>
      <c r="BZ142" s="90"/>
      <c r="CA142" s="88"/>
      <c r="CB142" s="87"/>
      <c r="CC142" s="84"/>
      <c r="CD142" s="84"/>
      <c r="CE142" s="84"/>
      <c r="CF142" s="85"/>
      <c r="CG142" s="86"/>
      <c r="CH142" s="91"/>
      <c r="CI142" s="90"/>
      <c r="CJ142" s="88"/>
      <c r="CK142" s="87"/>
      <c r="CL142" s="85"/>
      <c r="CM142" s="86"/>
      <c r="CN142" s="91"/>
      <c r="CO142" s="85"/>
      <c r="CP142" s="86"/>
      <c r="CQ142" s="91"/>
      <c r="CR142" s="90"/>
      <c r="CS142" s="88"/>
      <c r="CT142" s="91"/>
    </row>
    <row r="143" spans="1:98" ht="15.6" x14ac:dyDescent="0.3">
      <c r="A143" s="27">
        <f t="shared" si="15"/>
        <v>136</v>
      </c>
      <c r="B143" s="27" t="s">
        <v>205</v>
      </c>
      <c r="C143" s="27" t="s">
        <v>205</v>
      </c>
      <c r="D143" s="28" t="s">
        <v>230</v>
      </c>
      <c r="E143" s="110" t="s">
        <v>69</v>
      </c>
      <c r="F143" s="29" t="s">
        <v>231</v>
      </c>
      <c r="G143" s="29">
        <v>2009</v>
      </c>
      <c r="H143" s="107" t="s">
        <v>135</v>
      </c>
      <c r="I143" s="97">
        <v>5</v>
      </c>
      <c r="J143" s="71">
        <v>7.75</v>
      </c>
      <c r="K143" s="70">
        <f t="shared" si="19"/>
        <v>1.9375</v>
      </c>
      <c r="L143" s="72">
        <f t="shared" si="17"/>
        <v>0</v>
      </c>
      <c r="M143" s="70">
        <f t="shared" si="11"/>
        <v>1.9375</v>
      </c>
      <c r="N143" s="139" t="s">
        <v>329</v>
      </c>
      <c r="O143" s="73"/>
      <c r="P143" s="44"/>
      <c r="Q143" s="45"/>
      <c r="R143" s="43"/>
      <c r="S143" s="44"/>
      <c r="T143" s="45"/>
      <c r="U143" s="74"/>
      <c r="V143" s="54"/>
      <c r="W143" s="75"/>
      <c r="X143" s="53"/>
      <c r="Y143" s="54"/>
      <c r="Z143" s="76"/>
      <c r="AA143" s="43"/>
      <c r="AB143" s="44"/>
      <c r="AC143" s="45"/>
      <c r="AD143" s="53"/>
      <c r="AE143" s="54"/>
      <c r="AF143" s="75"/>
      <c r="AG143" s="43"/>
      <c r="AH143" s="44"/>
      <c r="AI143" s="45"/>
      <c r="AJ143" s="73"/>
      <c r="AK143" s="44"/>
      <c r="AL143" s="77"/>
      <c r="AM143" s="78"/>
      <c r="AN143" s="79"/>
      <c r="AO143" s="80"/>
      <c r="AP143" s="81"/>
      <c r="AQ143" s="82"/>
      <c r="AR143" s="83"/>
      <c r="AS143" s="53"/>
      <c r="AT143" s="54"/>
      <c r="AU143" s="55"/>
      <c r="AV143" s="74"/>
      <c r="AW143" s="54"/>
      <c r="AX143" s="40"/>
      <c r="AY143" s="53"/>
      <c r="AZ143" s="54"/>
      <c r="BA143" s="55"/>
      <c r="BB143" s="74"/>
      <c r="BC143" s="54"/>
      <c r="BD143" s="55"/>
      <c r="BE143" s="84"/>
      <c r="BF143" s="84"/>
      <c r="BG143" s="84"/>
      <c r="BH143" s="85"/>
      <c r="BI143" s="86"/>
      <c r="BJ143" s="87"/>
      <c r="BK143" s="30"/>
      <c r="BL143" s="88"/>
      <c r="BM143" s="89"/>
      <c r="BN143" s="92"/>
      <c r="BO143" s="86"/>
      <c r="BP143" s="76"/>
      <c r="BQ143" s="53"/>
      <c r="BR143" s="54"/>
      <c r="BS143" s="55"/>
      <c r="BT143" s="66"/>
      <c r="BU143" s="88"/>
      <c r="BV143" s="87"/>
      <c r="BW143" s="85"/>
      <c r="BX143" s="86"/>
      <c r="BY143" s="89"/>
      <c r="BZ143" s="90"/>
      <c r="CA143" s="88"/>
      <c r="CB143" s="87"/>
      <c r="CC143" s="84"/>
      <c r="CD143" s="84"/>
      <c r="CE143" s="84"/>
      <c r="CF143" s="85"/>
      <c r="CG143" s="86"/>
      <c r="CH143" s="91"/>
      <c r="CI143" s="90"/>
      <c r="CJ143" s="88"/>
      <c r="CK143" s="87"/>
      <c r="CL143" s="85"/>
      <c r="CM143" s="86"/>
      <c r="CN143" s="91"/>
      <c r="CO143" s="85"/>
      <c r="CP143" s="86"/>
      <c r="CQ143" s="91"/>
      <c r="CR143" s="90"/>
      <c r="CS143" s="88"/>
      <c r="CT143" s="91"/>
    </row>
    <row r="144" spans="1:98" ht="15.6" x14ac:dyDescent="0.3">
      <c r="A144" s="27">
        <f t="shared" si="15"/>
        <v>137</v>
      </c>
      <c r="B144" s="27" t="s">
        <v>205</v>
      </c>
      <c r="C144" s="171" t="s">
        <v>255</v>
      </c>
      <c r="D144" s="28" t="s">
        <v>230</v>
      </c>
      <c r="E144" s="110" t="s">
        <v>43</v>
      </c>
      <c r="F144" s="29" t="s">
        <v>232</v>
      </c>
      <c r="G144" s="29">
        <v>2008</v>
      </c>
      <c r="H144" s="100" t="s">
        <v>71</v>
      </c>
      <c r="I144" s="70">
        <v>64</v>
      </c>
      <c r="J144" s="71">
        <v>77</v>
      </c>
      <c r="K144" s="70">
        <f t="shared" si="19"/>
        <v>19.25</v>
      </c>
      <c r="L144" s="72">
        <f t="shared" si="17"/>
        <v>10.5</v>
      </c>
      <c r="M144" s="70">
        <f t="shared" si="11"/>
        <v>29.75</v>
      </c>
      <c r="N144" s="139" t="s">
        <v>335</v>
      </c>
      <c r="O144" s="73"/>
      <c r="P144" s="44"/>
      <c r="Q144" s="45"/>
      <c r="R144" s="43"/>
      <c r="S144" s="44"/>
      <c r="T144" s="45"/>
      <c r="U144" s="74"/>
      <c r="V144" s="54"/>
      <c r="W144" s="75"/>
      <c r="X144" s="53"/>
      <c r="Y144" s="54"/>
      <c r="Z144" s="76"/>
      <c r="AA144" s="43" t="s">
        <v>46</v>
      </c>
      <c r="AB144" s="44">
        <v>3.5</v>
      </c>
      <c r="AC144" s="45"/>
      <c r="AD144" s="53" t="s">
        <v>46</v>
      </c>
      <c r="AE144" s="54">
        <v>7</v>
      </c>
      <c r="AF144" s="75"/>
      <c r="AG144" s="43"/>
      <c r="AH144" s="44"/>
      <c r="AI144" s="45"/>
      <c r="AJ144" s="73"/>
      <c r="AK144" s="44"/>
      <c r="AL144" s="77"/>
      <c r="AM144" s="78"/>
      <c r="AN144" s="79"/>
      <c r="AO144" s="80"/>
      <c r="AP144" s="81"/>
      <c r="AQ144" s="82"/>
      <c r="AR144" s="83"/>
      <c r="AS144" s="53"/>
      <c r="AT144" s="54"/>
      <c r="AU144" s="55"/>
      <c r="AV144" s="74"/>
      <c r="AW144" s="54"/>
      <c r="AX144" s="40"/>
      <c r="AY144" s="53"/>
      <c r="AZ144" s="54"/>
      <c r="BA144" s="55"/>
      <c r="BB144" s="74"/>
      <c r="BC144" s="54"/>
      <c r="BD144" s="55"/>
      <c r="BE144" s="84"/>
      <c r="BF144" s="84"/>
      <c r="BG144" s="84"/>
      <c r="BH144" s="85"/>
      <c r="BI144" s="86"/>
      <c r="BJ144" s="87"/>
      <c r="BK144" s="30"/>
      <c r="BL144" s="88"/>
      <c r="BM144" s="89"/>
      <c r="BN144" s="92"/>
      <c r="BO144" s="86"/>
      <c r="BP144" s="76"/>
      <c r="BQ144" s="53"/>
      <c r="BR144" s="54"/>
      <c r="BS144" s="55"/>
      <c r="BT144" s="66"/>
      <c r="BU144" s="88"/>
      <c r="BV144" s="87"/>
      <c r="BW144" s="85"/>
      <c r="BX144" s="86"/>
      <c r="BY144" s="89"/>
      <c r="BZ144" s="90"/>
      <c r="CA144" s="88"/>
      <c r="CB144" s="87"/>
      <c r="CC144" s="84"/>
      <c r="CD144" s="84"/>
      <c r="CE144" s="84"/>
      <c r="CF144" s="85"/>
      <c r="CG144" s="86"/>
      <c r="CH144" s="91"/>
      <c r="CI144" s="90"/>
      <c r="CJ144" s="88"/>
      <c r="CK144" s="87"/>
      <c r="CL144" s="85"/>
      <c r="CM144" s="86"/>
      <c r="CN144" s="91"/>
      <c r="CO144" s="85"/>
      <c r="CP144" s="86"/>
      <c r="CQ144" s="91"/>
      <c r="CR144" s="90"/>
      <c r="CS144" s="88"/>
      <c r="CT144" s="91"/>
    </row>
    <row r="145" spans="1:98" ht="15.6" x14ac:dyDescent="0.3">
      <c r="A145" s="27">
        <f t="shared" si="15"/>
        <v>138</v>
      </c>
      <c r="B145" s="27" t="s">
        <v>205</v>
      </c>
      <c r="C145" s="27" t="s">
        <v>205</v>
      </c>
      <c r="D145" s="28" t="s">
        <v>230</v>
      </c>
      <c r="E145" s="29" t="s">
        <v>69</v>
      </c>
      <c r="F145" s="29" t="s">
        <v>233</v>
      </c>
      <c r="G145" s="29">
        <v>2010</v>
      </c>
      <c r="H145" s="114" t="s">
        <v>132</v>
      </c>
      <c r="I145" s="70">
        <v>0</v>
      </c>
      <c r="J145" s="71">
        <v>2.875</v>
      </c>
      <c r="K145" s="70">
        <f t="shared" si="19"/>
        <v>0.71875</v>
      </c>
      <c r="L145" s="72">
        <f t="shared" si="17"/>
        <v>0</v>
      </c>
      <c r="M145" s="70">
        <f t="shared" si="11"/>
        <v>0.71875</v>
      </c>
      <c r="N145" s="139" t="s">
        <v>329</v>
      </c>
      <c r="O145" s="73"/>
      <c r="P145" s="44"/>
      <c r="Q145" s="45"/>
      <c r="R145" s="43"/>
      <c r="S145" s="44"/>
      <c r="T145" s="45"/>
      <c r="U145" s="74"/>
      <c r="V145" s="54"/>
      <c r="W145" s="75"/>
      <c r="X145" s="53"/>
      <c r="Y145" s="54"/>
      <c r="Z145" s="76"/>
      <c r="AA145" s="43"/>
      <c r="AB145" s="44"/>
      <c r="AC145" s="45"/>
      <c r="AD145" s="53"/>
      <c r="AE145" s="54"/>
      <c r="AF145" s="75"/>
      <c r="AG145" s="43"/>
      <c r="AH145" s="44"/>
      <c r="AI145" s="45"/>
      <c r="AJ145" s="73"/>
      <c r="AK145" s="44"/>
      <c r="AL145" s="77"/>
      <c r="AM145" s="78"/>
      <c r="AN145" s="79"/>
      <c r="AO145" s="80"/>
      <c r="AP145" s="81"/>
      <c r="AQ145" s="82"/>
      <c r="AR145" s="83"/>
      <c r="AS145" s="53"/>
      <c r="AT145" s="54"/>
      <c r="AU145" s="55"/>
      <c r="AV145" s="74"/>
      <c r="AW145" s="54"/>
      <c r="AX145" s="40"/>
      <c r="AY145" s="53"/>
      <c r="AZ145" s="54"/>
      <c r="BA145" s="55"/>
      <c r="BB145" s="74"/>
      <c r="BC145" s="54"/>
      <c r="BD145" s="55"/>
      <c r="BE145" s="84"/>
      <c r="BF145" s="84"/>
      <c r="BG145" s="84"/>
      <c r="BH145" s="85"/>
      <c r="BI145" s="86"/>
      <c r="BJ145" s="87"/>
      <c r="BK145" s="30"/>
      <c r="BL145" s="88"/>
      <c r="BM145" s="89"/>
      <c r="BN145" s="92"/>
      <c r="BO145" s="86"/>
      <c r="BP145" s="76"/>
      <c r="BQ145" s="53"/>
      <c r="BR145" s="54"/>
      <c r="BS145" s="55"/>
      <c r="BT145" s="66"/>
      <c r="BU145" s="88"/>
      <c r="BV145" s="87"/>
      <c r="BW145" s="85"/>
      <c r="BX145" s="86"/>
      <c r="BY145" s="89"/>
      <c r="BZ145" s="90"/>
      <c r="CA145" s="88"/>
      <c r="CB145" s="87"/>
      <c r="CC145" s="84"/>
      <c r="CD145" s="84"/>
      <c r="CE145" s="84"/>
      <c r="CF145" s="85"/>
      <c r="CG145" s="86"/>
      <c r="CH145" s="91"/>
      <c r="CI145" s="90"/>
      <c r="CJ145" s="88"/>
      <c r="CK145" s="87"/>
      <c r="CL145" s="85"/>
      <c r="CM145" s="86"/>
      <c r="CN145" s="91"/>
      <c r="CO145" s="85"/>
      <c r="CP145" s="86"/>
      <c r="CQ145" s="91"/>
      <c r="CR145" s="90"/>
      <c r="CS145" s="88"/>
      <c r="CT145" s="91"/>
    </row>
    <row r="146" spans="1:98" ht="15.6" x14ac:dyDescent="0.3">
      <c r="A146" s="27">
        <f t="shared" si="15"/>
        <v>139</v>
      </c>
      <c r="B146" s="27" t="s">
        <v>205</v>
      </c>
      <c r="C146" s="27" t="s">
        <v>205</v>
      </c>
      <c r="D146" s="28" t="s">
        <v>234</v>
      </c>
      <c r="E146" s="110" t="s">
        <v>43</v>
      </c>
      <c r="F146" s="29" t="s">
        <v>235</v>
      </c>
      <c r="G146" s="29">
        <v>2009</v>
      </c>
      <c r="H146" s="100" t="s">
        <v>132</v>
      </c>
      <c r="I146" s="70">
        <v>21</v>
      </c>
      <c r="J146" s="71">
        <v>24.75</v>
      </c>
      <c r="K146" s="70">
        <f t="shared" si="19"/>
        <v>6.1875</v>
      </c>
      <c r="L146" s="72">
        <f t="shared" si="17"/>
        <v>5</v>
      </c>
      <c r="M146" s="70">
        <f t="shared" si="11"/>
        <v>11.1875</v>
      </c>
      <c r="N146" s="139" t="s">
        <v>335</v>
      </c>
      <c r="O146" s="73"/>
      <c r="P146" s="44"/>
      <c r="Q146" s="45"/>
      <c r="R146" s="43"/>
      <c r="S146" s="44"/>
      <c r="T146" s="45"/>
      <c r="U146" s="74"/>
      <c r="V146" s="54"/>
      <c r="W146" s="75"/>
      <c r="X146" s="53"/>
      <c r="Y146" s="54"/>
      <c r="Z146" s="76"/>
      <c r="AA146" s="43" t="s">
        <v>52</v>
      </c>
      <c r="AB146" s="44">
        <v>5</v>
      </c>
      <c r="AC146" s="45"/>
      <c r="AD146" s="53"/>
      <c r="AE146" s="93"/>
      <c r="AF146" s="75"/>
      <c r="AG146" s="43"/>
      <c r="AH146" s="44"/>
      <c r="AI146" s="45"/>
      <c r="AJ146" s="73"/>
      <c r="AK146" s="44"/>
      <c r="AL146" s="77"/>
      <c r="AM146" s="78"/>
      <c r="AN146" s="79"/>
      <c r="AO146" s="80"/>
      <c r="AP146" s="81"/>
      <c r="AQ146" s="82"/>
      <c r="AR146" s="83"/>
      <c r="AS146" s="53"/>
      <c r="AT146" s="54"/>
      <c r="AU146" s="55"/>
      <c r="AV146" s="74"/>
      <c r="AW146" s="54"/>
      <c r="AX146" s="40"/>
      <c r="AY146" s="53"/>
      <c r="AZ146" s="54"/>
      <c r="BA146" s="55"/>
      <c r="BB146" s="74"/>
      <c r="BC146" s="54"/>
      <c r="BD146" s="55"/>
      <c r="BE146" s="84"/>
      <c r="BF146" s="84"/>
      <c r="BG146" s="84"/>
      <c r="BH146" s="85"/>
      <c r="BI146" s="86"/>
      <c r="BJ146" s="87"/>
      <c r="BK146" s="30"/>
      <c r="BL146" s="88"/>
      <c r="BM146" s="89"/>
      <c r="BN146" s="92"/>
      <c r="BO146" s="86"/>
      <c r="BP146" s="76"/>
      <c r="BQ146" s="53"/>
      <c r="BR146" s="54"/>
      <c r="BS146" s="55"/>
      <c r="BT146" s="66"/>
      <c r="BU146" s="88"/>
      <c r="BV146" s="87"/>
      <c r="BW146" s="85"/>
      <c r="BX146" s="86"/>
      <c r="BY146" s="89"/>
      <c r="BZ146" s="90"/>
      <c r="CA146" s="88"/>
      <c r="CB146" s="87"/>
      <c r="CC146" s="84"/>
      <c r="CD146" s="84"/>
      <c r="CE146" s="84"/>
      <c r="CF146" s="85"/>
      <c r="CG146" s="86"/>
      <c r="CH146" s="91"/>
      <c r="CI146" s="90"/>
      <c r="CJ146" s="88"/>
      <c r="CK146" s="87"/>
      <c r="CL146" s="85"/>
      <c r="CM146" s="86"/>
      <c r="CN146" s="91"/>
      <c r="CO146" s="85"/>
      <c r="CP146" s="86"/>
      <c r="CQ146" s="91"/>
      <c r="CR146" s="90"/>
      <c r="CS146" s="88"/>
      <c r="CT146" s="91"/>
    </row>
    <row r="147" spans="1:98" ht="15.6" x14ac:dyDescent="0.3">
      <c r="A147" s="27">
        <f t="shared" si="15"/>
        <v>140</v>
      </c>
      <c r="B147" s="27" t="s">
        <v>205</v>
      </c>
      <c r="C147" s="27" t="s">
        <v>205</v>
      </c>
      <c r="D147" s="88" t="s">
        <v>230</v>
      </c>
      <c r="E147" s="29" t="s">
        <v>66</v>
      </c>
      <c r="F147" s="29" t="s">
        <v>236</v>
      </c>
      <c r="G147" s="29">
        <v>2010</v>
      </c>
      <c r="H147" s="115" t="s">
        <v>71</v>
      </c>
      <c r="I147" s="97">
        <v>0</v>
      </c>
      <c r="J147" s="71">
        <v>6.25E-2</v>
      </c>
      <c r="K147" s="70">
        <f t="shared" si="19"/>
        <v>1.5625E-2</v>
      </c>
      <c r="L147" s="72">
        <f t="shared" si="17"/>
        <v>0</v>
      </c>
      <c r="M147" s="70">
        <f t="shared" si="11"/>
        <v>1.5625E-2</v>
      </c>
      <c r="N147" s="139" t="s">
        <v>329</v>
      </c>
      <c r="O147" s="73"/>
      <c r="P147" s="44"/>
      <c r="Q147" s="45"/>
      <c r="R147" s="43"/>
      <c r="S147" s="44"/>
      <c r="T147" s="45"/>
      <c r="U147" s="74"/>
      <c r="V147" s="54"/>
      <c r="W147" s="75"/>
      <c r="X147" s="53"/>
      <c r="Y147" s="54"/>
      <c r="Z147" s="76"/>
      <c r="AA147" s="43"/>
      <c r="AB147" s="44"/>
      <c r="AC147" s="45"/>
      <c r="AD147" s="53"/>
      <c r="AE147" s="54"/>
      <c r="AF147" s="75"/>
      <c r="AG147" s="43"/>
      <c r="AH147" s="44"/>
      <c r="AI147" s="45"/>
      <c r="AJ147" s="73"/>
      <c r="AK147" s="44"/>
      <c r="AL147" s="77"/>
      <c r="AM147" s="78"/>
      <c r="AN147" s="79"/>
      <c r="AO147" s="80"/>
      <c r="AP147" s="81"/>
      <c r="AQ147" s="82"/>
      <c r="AR147" s="83"/>
      <c r="AS147" s="53"/>
      <c r="AT147" s="54"/>
      <c r="AU147" s="55"/>
      <c r="AV147" s="74"/>
      <c r="AW147" s="54"/>
      <c r="AX147" s="40"/>
      <c r="AY147" s="53"/>
      <c r="AZ147" s="54"/>
      <c r="BA147" s="55"/>
      <c r="BB147" s="74"/>
      <c r="BC147" s="54"/>
      <c r="BD147" s="55"/>
      <c r="BE147" s="84"/>
      <c r="BF147" s="84"/>
      <c r="BG147" s="84"/>
      <c r="BH147" s="85"/>
      <c r="BI147" s="86"/>
      <c r="BJ147" s="87"/>
      <c r="BK147" s="30"/>
      <c r="BL147" s="88"/>
      <c r="BM147" s="89"/>
      <c r="BN147" s="92"/>
      <c r="BO147" s="86"/>
      <c r="BP147" s="76"/>
      <c r="BQ147" s="53"/>
      <c r="BR147" s="54"/>
      <c r="BS147" s="55"/>
      <c r="BT147" s="66"/>
      <c r="BU147" s="88"/>
      <c r="BV147" s="87"/>
      <c r="BW147" s="85"/>
      <c r="BX147" s="86"/>
      <c r="BY147" s="89"/>
      <c r="BZ147" s="90"/>
      <c r="CA147" s="88"/>
      <c r="CB147" s="87"/>
      <c r="CC147" s="84"/>
      <c r="CD147" s="84"/>
      <c r="CE147" s="84"/>
      <c r="CF147" s="85"/>
      <c r="CG147" s="86"/>
      <c r="CH147" s="91"/>
      <c r="CI147" s="90"/>
      <c r="CJ147" s="88"/>
      <c r="CK147" s="87"/>
      <c r="CL147" s="85"/>
      <c r="CM147" s="86"/>
      <c r="CN147" s="91"/>
      <c r="CO147" s="85"/>
      <c r="CP147" s="86"/>
      <c r="CQ147" s="91"/>
      <c r="CR147" s="90"/>
      <c r="CS147" s="88"/>
      <c r="CT147" s="91"/>
    </row>
    <row r="148" spans="1:98" ht="15.6" x14ac:dyDescent="0.3">
      <c r="A148" s="27">
        <f t="shared" si="15"/>
        <v>141</v>
      </c>
      <c r="B148" s="27" t="s">
        <v>205</v>
      </c>
      <c r="C148" s="27" t="s">
        <v>205</v>
      </c>
      <c r="D148" s="28" t="s">
        <v>230</v>
      </c>
      <c r="E148" s="29" t="s">
        <v>69</v>
      </c>
      <c r="F148" s="29" t="s">
        <v>237</v>
      </c>
      <c r="G148" s="29">
        <v>2009</v>
      </c>
      <c r="H148" s="108" t="s">
        <v>132</v>
      </c>
      <c r="I148" s="70">
        <v>5</v>
      </c>
      <c r="J148" s="71">
        <v>10.84375</v>
      </c>
      <c r="K148" s="70">
        <f t="shared" si="19"/>
        <v>2.7109375</v>
      </c>
      <c r="L148" s="72">
        <f t="shared" si="17"/>
        <v>8.5</v>
      </c>
      <c r="M148" s="70">
        <f t="shared" si="11"/>
        <v>11.2109375</v>
      </c>
      <c r="N148" s="139" t="s">
        <v>335</v>
      </c>
      <c r="O148" s="73"/>
      <c r="P148" s="44"/>
      <c r="Q148" s="45"/>
      <c r="R148" s="43"/>
      <c r="S148" s="44"/>
      <c r="T148" s="45"/>
      <c r="U148" s="74"/>
      <c r="V148" s="54"/>
      <c r="W148" s="75"/>
      <c r="X148" s="53"/>
      <c r="Y148" s="54"/>
      <c r="Z148" s="76"/>
      <c r="AA148" s="43"/>
      <c r="AB148" s="44"/>
      <c r="AC148" s="45"/>
      <c r="AD148" s="53" t="s">
        <v>52</v>
      </c>
      <c r="AE148" s="93">
        <v>5</v>
      </c>
      <c r="AF148" s="75"/>
      <c r="AG148" s="43"/>
      <c r="AH148" s="44"/>
      <c r="AI148" s="45"/>
      <c r="AJ148" s="73" t="s">
        <v>46</v>
      </c>
      <c r="AK148" s="44">
        <v>3.5</v>
      </c>
      <c r="AL148" s="77"/>
      <c r="AM148" s="78"/>
      <c r="AN148" s="79"/>
      <c r="AO148" s="80"/>
      <c r="AP148" s="81"/>
      <c r="AQ148" s="82"/>
      <c r="AR148" s="83"/>
      <c r="AS148" s="53"/>
      <c r="AT148" s="54"/>
      <c r="AU148" s="55"/>
      <c r="AV148" s="74"/>
      <c r="AW148" s="54"/>
      <c r="AX148" s="40"/>
      <c r="AY148" s="53"/>
      <c r="AZ148" s="54"/>
      <c r="BA148" s="55"/>
      <c r="BB148" s="74"/>
      <c r="BC148" s="54"/>
      <c r="BD148" s="55"/>
      <c r="BE148" s="84"/>
      <c r="BF148" s="84"/>
      <c r="BG148" s="84"/>
      <c r="BH148" s="85"/>
      <c r="BI148" s="86"/>
      <c r="BJ148" s="87"/>
      <c r="BK148" s="30"/>
      <c r="BL148" s="88"/>
      <c r="BM148" s="89"/>
      <c r="BN148" s="92"/>
      <c r="BO148" s="86"/>
      <c r="BP148" s="76"/>
      <c r="BQ148" s="53"/>
      <c r="BR148" s="54"/>
      <c r="BS148" s="55"/>
      <c r="BT148" s="66"/>
      <c r="BU148" s="88"/>
      <c r="BV148" s="87"/>
      <c r="BW148" s="85"/>
      <c r="BX148" s="86"/>
      <c r="BY148" s="89"/>
      <c r="BZ148" s="90"/>
      <c r="CA148" s="88"/>
      <c r="CB148" s="87"/>
      <c r="CC148" s="84"/>
      <c r="CD148" s="84"/>
      <c r="CE148" s="84"/>
      <c r="CF148" s="85"/>
      <c r="CG148" s="86"/>
      <c r="CH148" s="91"/>
      <c r="CI148" s="90"/>
      <c r="CJ148" s="88"/>
      <c r="CK148" s="87"/>
      <c r="CL148" s="85"/>
      <c r="CM148" s="86"/>
      <c r="CN148" s="91"/>
      <c r="CO148" s="85"/>
      <c r="CP148" s="86"/>
      <c r="CQ148" s="91"/>
      <c r="CR148" s="90"/>
      <c r="CS148" s="88"/>
      <c r="CT148" s="91"/>
    </row>
    <row r="149" spans="1:98" ht="15.6" x14ac:dyDescent="0.3">
      <c r="A149" s="27">
        <f t="shared" si="15"/>
        <v>142</v>
      </c>
      <c r="B149" s="27" t="s">
        <v>205</v>
      </c>
      <c r="C149" s="171" t="s">
        <v>255</v>
      </c>
      <c r="D149" s="88" t="s">
        <v>230</v>
      </c>
      <c r="E149" s="29" t="s">
        <v>112</v>
      </c>
      <c r="F149" s="29" t="s">
        <v>238</v>
      </c>
      <c r="G149" s="29">
        <v>2008</v>
      </c>
      <c r="H149" s="108" t="s">
        <v>135</v>
      </c>
      <c r="I149" s="70">
        <v>12</v>
      </c>
      <c r="J149" s="71">
        <v>12</v>
      </c>
      <c r="K149" s="70">
        <f t="shared" si="19"/>
        <v>3</v>
      </c>
      <c r="L149" s="72">
        <f t="shared" si="17"/>
        <v>0</v>
      </c>
      <c r="M149" s="70">
        <f t="shared" si="11"/>
        <v>3</v>
      </c>
      <c r="N149" s="139" t="s">
        <v>329</v>
      </c>
      <c r="O149" s="73"/>
      <c r="P149" s="44"/>
      <c r="Q149" s="45"/>
      <c r="R149" s="43"/>
      <c r="S149" s="44"/>
      <c r="T149" s="45"/>
      <c r="U149" s="74"/>
      <c r="V149" s="54"/>
      <c r="W149" s="75"/>
      <c r="X149" s="53"/>
      <c r="Y149" s="54"/>
      <c r="Z149" s="76"/>
      <c r="AA149" s="43"/>
      <c r="AB149" s="44"/>
      <c r="AC149" s="45"/>
      <c r="AD149" s="53"/>
      <c r="AE149" s="54"/>
      <c r="AF149" s="75"/>
      <c r="AG149" s="43"/>
      <c r="AH149" s="44"/>
      <c r="AI149" s="45"/>
      <c r="AJ149" s="73"/>
      <c r="AK149" s="44"/>
      <c r="AL149" s="77"/>
      <c r="AM149" s="78"/>
      <c r="AN149" s="79"/>
      <c r="AO149" s="80"/>
      <c r="AP149" s="81"/>
      <c r="AQ149" s="82"/>
      <c r="AR149" s="83"/>
      <c r="AS149" s="53"/>
      <c r="AT149" s="54"/>
      <c r="AU149" s="55"/>
      <c r="AV149" s="74"/>
      <c r="AW149" s="54"/>
      <c r="AX149" s="40"/>
      <c r="AY149" s="53"/>
      <c r="AZ149" s="54"/>
      <c r="BA149" s="55"/>
      <c r="BB149" s="74"/>
      <c r="BC149" s="54"/>
      <c r="BD149" s="55"/>
      <c r="BE149" s="84"/>
      <c r="BF149" s="84"/>
      <c r="BG149" s="84"/>
      <c r="BH149" s="85"/>
      <c r="BI149" s="86"/>
      <c r="BJ149" s="87"/>
      <c r="BK149" s="30"/>
      <c r="BL149" s="88"/>
      <c r="BM149" s="89"/>
      <c r="BN149" s="92"/>
      <c r="BO149" s="86"/>
      <c r="BP149" s="76"/>
      <c r="BQ149" s="53"/>
      <c r="BR149" s="54"/>
      <c r="BS149" s="55"/>
      <c r="BT149" s="66"/>
      <c r="BU149" s="88"/>
      <c r="BV149" s="87"/>
      <c r="BW149" s="85"/>
      <c r="BX149" s="86"/>
      <c r="BY149" s="89"/>
      <c r="BZ149" s="90"/>
      <c r="CA149" s="88"/>
      <c r="CB149" s="87"/>
      <c r="CC149" s="84"/>
      <c r="CD149" s="84"/>
      <c r="CE149" s="84"/>
      <c r="CF149" s="85"/>
      <c r="CG149" s="86"/>
      <c r="CH149" s="91"/>
      <c r="CI149" s="90"/>
      <c r="CJ149" s="88"/>
      <c r="CK149" s="87"/>
      <c r="CL149" s="85"/>
      <c r="CM149" s="86"/>
      <c r="CN149" s="91"/>
      <c r="CO149" s="85"/>
      <c r="CP149" s="86"/>
      <c r="CQ149" s="91"/>
      <c r="CR149" s="90"/>
      <c r="CS149" s="88"/>
      <c r="CT149" s="91"/>
    </row>
    <row r="150" spans="1:98" ht="15.6" x14ac:dyDescent="0.3">
      <c r="A150" s="27">
        <f t="shared" si="15"/>
        <v>143</v>
      </c>
      <c r="B150" s="27" t="s">
        <v>205</v>
      </c>
      <c r="C150" s="27" t="s">
        <v>205</v>
      </c>
      <c r="D150" s="28" t="s">
        <v>230</v>
      </c>
      <c r="E150" s="110" t="s">
        <v>69</v>
      </c>
      <c r="F150" s="29" t="s">
        <v>239</v>
      </c>
      <c r="G150" s="29">
        <v>2010</v>
      </c>
      <c r="H150" s="107" t="s">
        <v>135</v>
      </c>
      <c r="I150" s="97">
        <v>0</v>
      </c>
      <c r="J150" s="71">
        <v>1.5625</v>
      </c>
      <c r="K150" s="70">
        <f t="shared" si="19"/>
        <v>0.390625</v>
      </c>
      <c r="L150" s="72">
        <f t="shared" si="17"/>
        <v>0</v>
      </c>
      <c r="M150" s="70">
        <f t="shared" si="11"/>
        <v>0.390625</v>
      </c>
      <c r="N150" s="139" t="s">
        <v>329</v>
      </c>
      <c r="O150" s="73"/>
      <c r="P150" s="44"/>
      <c r="Q150" s="45"/>
      <c r="R150" s="43"/>
      <c r="S150" s="44"/>
      <c r="T150" s="45"/>
      <c r="U150" s="74"/>
      <c r="V150" s="54"/>
      <c r="W150" s="75"/>
      <c r="X150" s="53"/>
      <c r="Y150" s="54"/>
      <c r="Z150" s="76"/>
      <c r="AA150" s="43"/>
      <c r="AB150" s="44"/>
      <c r="AC150" s="45"/>
      <c r="AD150" s="53"/>
      <c r="AE150" s="54"/>
      <c r="AF150" s="75"/>
      <c r="AG150" s="43"/>
      <c r="AH150" s="44"/>
      <c r="AI150" s="45"/>
      <c r="AJ150" s="73"/>
      <c r="AK150" s="44"/>
      <c r="AL150" s="77"/>
      <c r="AM150" s="78"/>
      <c r="AN150" s="79"/>
      <c r="AO150" s="80"/>
      <c r="AP150" s="81"/>
      <c r="AQ150" s="82"/>
      <c r="AR150" s="83"/>
      <c r="AS150" s="53"/>
      <c r="AT150" s="54"/>
      <c r="AU150" s="55"/>
      <c r="AV150" s="74"/>
      <c r="AW150" s="54"/>
      <c r="AX150" s="40"/>
      <c r="AY150" s="53"/>
      <c r="AZ150" s="54"/>
      <c r="BA150" s="55"/>
      <c r="BB150" s="74"/>
      <c r="BC150" s="54"/>
      <c r="BD150" s="55"/>
      <c r="BE150" s="84"/>
      <c r="BF150" s="84"/>
      <c r="BG150" s="84"/>
      <c r="BH150" s="85"/>
      <c r="BI150" s="86"/>
      <c r="BJ150" s="87"/>
      <c r="BK150" s="30"/>
      <c r="BL150" s="88"/>
      <c r="BM150" s="89"/>
      <c r="BN150" s="92"/>
      <c r="BO150" s="86"/>
      <c r="BP150" s="76"/>
      <c r="BQ150" s="53"/>
      <c r="BR150" s="54"/>
      <c r="BS150" s="55"/>
      <c r="BT150" s="66"/>
      <c r="BU150" s="88"/>
      <c r="BV150" s="87"/>
      <c r="BW150" s="85"/>
      <c r="BX150" s="86"/>
      <c r="BY150" s="89"/>
      <c r="BZ150" s="90"/>
      <c r="CA150" s="88"/>
      <c r="CB150" s="87"/>
      <c r="CC150" s="84"/>
      <c r="CD150" s="84"/>
      <c r="CE150" s="84"/>
      <c r="CF150" s="85"/>
      <c r="CG150" s="86"/>
      <c r="CH150" s="91"/>
      <c r="CI150" s="90"/>
      <c r="CJ150" s="88"/>
      <c r="CK150" s="87"/>
      <c r="CL150" s="85"/>
      <c r="CM150" s="86"/>
      <c r="CN150" s="91"/>
      <c r="CO150" s="85"/>
      <c r="CP150" s="86"/>
      <c r="CQ150" s="91"/>
      <c r="CR150" s="90"/>
      <c r="CS150" s="88"/>
      <c r="CT150" s="91"/>
    </row>
    <row r="151" spans="1:98" ht="15.6" x14ac:dyDescent="0.3">
      <c r="A151" s="27">
        <f>A161+1</f>
        <v>145</v>
      </c>
      <c r="B151" s="27" t="s">
        <v>205</v>
      </c>
      <c r="C151" s="27" t="s">
        <v>205</v>
      </c>
      <c r="D151" s="28" t="s">
        <v>230</v>
      </c>
      <c r="E151" s="110" t="s">
        <v>47</v>
      </c>
      <c r="F151" s="29" t="s">
        <v>240</v>
      </c>
      <c r="G151" s="29">
        <v>2010</v>
      </c>
      <c r="H151" s="100" t="s">
        <v>71</v>
      </c>
      <c r="I151" s="70">
        <v>0</v>
      </c>
      <c r="J151" s="71">
        <v>0</v>
      </c>
      <c r="K151" s="70">
        <f t="shared" si="19"/>
        <v>0</v>
      </c>
      <c r="L151" s="72">
        <f t="shared" si="17"/>
        <v>0</v>
      </c>
      <c r="M151" s="70">
        <f t="shared" si="11"/>
        <v>0</v>
      </c>
      <c r="N151" s="139" t="s">
        <v>329</v>
      </c>
      <c r="O151" s="73"/>
      <c r="P151" s="44"/>
      <c r="Q151" s="45"/>
      <c r="R151" s="43"/>
      <c r="S151" s="44"/>
      <c r="T151" s="45"/>
      <c r="U151" s="74"/>
      <c r="V151" s="54"/>
      <c r="W151" s="75"/>
      <c r="X151" s="53"/>
      <c r="Y151" s="54"/>
      <c r="Z151" s="76"/>
      <c r="AA151" s="43"/>
      <c r="AB151" s="44"/>
      <c r="AC151" s="45"/>
      <c r="AD151" s="53"/>
      <c r="AE151" s="54"/>
      <c r="AF151" s="75"/>
      <c r="AG151" s="43"/>
      <c r="AH151" s="44"/>
      <c r="AI151" s="45"/>
      <c r="AJ151" s="73"/>
      <c r="AK151" s="44"/>
      <c r="AL151" s="77"/>
      <c r="AM151" s="78"/>
      <c r="AN151" s="79"/>
      <c r="AO151" s="80"/>
      <c r="AP151" s="81"/>
      <c r="AQ151" s="82"/>
      <c r="AR151" s="83"/>
      <c r="AS151" s="53"/>
      <c r="AT151" s="54"/>
      <c r="AU151" s="55"/>
      <c r="AV151" s="74"/>
      <c r="AW151" s="54"/>
      <c r="AX151" s="40"/>
      <c r="AY151" s="53"/>
      <c r="AZ151" s="54"/>
      <c r="BA151" s="55"/>
      <c r="BB151" s="74"/>
      <c r="BC151" s="54"/>
      <c r="BD151" s="55"/>
      <c r="BE151" s="84"/>
      <c r="BF151" s="84"/>
      <c r="BG151" s="84"/>
      <c r="BH151" s="85"/>
      <c r="BI151" s="86"/>
      <c r="BJ151" s="87"/>
      <c r="BK151" s="30"/>
      <c r="BL151" s="88"/>
      <c r="BM151" s="89"/>
      <c r="BN151" s="92"/>
      <c r="BO151" s="86"/>
      <c r="BP151" s="76"/>
      <c r="BQ151" s="53"/>
      <c r="BR151" s="54"/>
      <c r="BS151" s="55"/>
      <c r="BT151" s="66"/>
      <c r="BU151" s="88"/>
      <c r="BV151" s="87"/>
      <c r="BW151" s="85"/>
      <c r="BX151" s="86"/>
      <c r="BY151" s="89"/>
      <c r="BZ151" s="90"/>
      <c r="CA151" s="88"/>
      <c r="CB151" s="87"/>
      <c r="CC151" s="84"/>
      <c r="CD151" s="84"/>
      <c r="CE151" s="84"/>
      <c r="CF151" s="85"/>
      <c r="CG151" s="86"/>
      <c r="CH151" s="91"/>
      <c r="CI151" s="90"/>
      <c r="CJ151" s="88"/>
      <c r="CK151" s="87"/>
      <c r="CL151" s="85"/>
      <c r="CM151" s="86"/>
      <c r="CN151" s="91"/>
      <c r="CO151" s="85"/>
      <c r="CP151" s="86"/>
      <c r="CQ151" s="91"/>
      <c r="CR151" s="90"/>
      <c r="CS151" s="88"/>
      <c r="CT151" s="91"/>
    </row>
    <row r="152" spans="1:98" ht="15.6" x14ac:dyDescent="0.3">
      <c r="A152" s="27">
        <f t="shared" ref="A152:A160" si="20">A151+1</f>
        <v>146</v>
      </c>
      <c r="B152" s="27" t="s">
        <v>205</v>
      </c>
      <c r="C152" s="27" t="s">
        <v>205</v>
      </c>
      <c r="D152" s="88" t="s">
        <v>230</v>
      </c>
      <c r="E152" s="29" t="s">
        <v>43</v>
      </c>
      <c r="F152" s="29" t="s">
        <v>241</v>
      </c>
      <c r="G152" s="29">
        <v>2009</v>
      </c>
      <c r="H152" s="107" t="s">
        <v>132</v>
      </c>
      <c r="I152" s="97">
        <v>0</v>
      </c>
      <c r="J152" s="71">
        <v>0</v>
      </c>
      <c r="K152" s="70">
        <f t="shared" si="19"/>
        <v>0</v>
      </c>
      <c r="L152" s="72">
        <f t="shared" si="17"/>
        <v>0</v>
      </c>
      <c r="M152" s="70">
        <f t="shared" si="11"/>
        <v>0</v>
      </c>
      <c r="N152" s="139" t="s">
        <v>329</v>
      </c>
      <c r="O152" s="73"/>
      <c r="P152" s="44"/>
      <c r="Q152" s="45"/>
      <c r="R152" s="43"/>
      <c r="S152" s="44"/>
      <c r="T152" s="45"/>
      <c r="U152" s="74"/>
      <c r="V152" s="54"/>
      <c r="W152" s="75"/>
      <c r="X152" s="53"/>
      <c r="Y152" s="54"/>
      <c r="Z152" s="76"/>
      <c r="AA152" s="43"/>
      <c r="AB152" s="44"/>
      <c r="AC152" s="45"/>
      <c r="AD152" s="53"/>
      <c r="AE152" s="93"/>
      <c r="AF152" s="75"/>
      <c r="AG152" s="43"/>
      <c r="AH152" s="44"/>
      <c r="AI152" s="45"/>
      <c r="AJ152" s="73"/>
      <c r="AK152" s="44"/>
      <c r="AL152" s="77"/>
      <c r="AM152" s="78"/>
      <c r="AN152" s="79"/>
      <c r="AO152" s="80"/>
      <c r="AP152" s="81"/>
      <c r="AQ152" s="82"/>
      <c r="AR152" s="83"/>
      <c r="AS152" s="53"/>
      <c r="AT152" s="54"/>
      <c r="AU152" s="55"/>
      <c r="AV152" s="74"/>
      <c r="AW152" s="54"/>
      <c r="AX152" s="40"/>
      <c r="AY152" s="53"/>
      <c r="AZ152" s="54"/>
      <c r="BA152" s="55"/>
      <c r="BB152" s="74"/>
      <c r="BC152" s="54"/>
      <c r="BD152" s="55"/>
      <c r="BE152" s="84"/>
      <c r="BF152" s="84"/>
      <c r="BG152" s="84"/>
      <c r="BH152" s="85"/>
      <c r="BI152" s="86"/>
      <c r="BJ152" s="87"/>
      <c r="BK152" s="30"/>
      <c r="BL152" s="88"/>
      <c r="BM152" s="89"/>
      <c r="BN152" s="92"/>
      <c r="BO152" s="86"/>
      <c r="BP152" s="76"/>
      <c r="BQ152" s="53"/>
      <c r="BR152" s="54"/>
      <c r="BS152" s="55"/>
      <c r="BT152" s="66"/>
      <c r="BU152" s="88"/>
      <c r="BV152" s="87"/>
      <c r="BW152" s="85"/>
      <c r="BX152" s="86"/>
      <c r="BY152" s="89"/>
      <c r="BZ152" s="90"/>
      <c r="CA152" s="88"/>
      <c r="CB152" s="87"/>
      <c r="CC152" s="84"/>
      <c r="CD152" s="84"/>
      <c r="CE152" s="84"/>
      <c r="CF152" s="85"/>
      <c r="CG152" s="86"/>
      <c r="CH152" s="91"/>
      <c r="CI152" s="90"/>
      <c r="CJ152" s="88"/>
      <c r="CK152" s="87"/>
      <c r="CL152" s="85"/>
      <c r="CM152" s="86"/>
      <c r="CN152" s="91"/>
      <c r="CO152" s="85"/>
      <c r="CP152" s="86"/>
      <c r="CQ152" s="91"/>
      <c r="CR152" s="90"/>
      <c r="CS152" s="88"/>
      <c r="CT152" s="91"/>
    </row>
    <row r="153" spans="1:98" ht="15.6" x14ac:dyDescent="0.3">
      <c r="A153" s="27">
        <f t="shared" si="20"/>
        <v>147</v>
      </c>
      <c r="B153" s="27" t="s">
        <v>205</v>
      </c>
      <c r="C153" s="27" t="s">
        <v>205</v>
      </c>
      <c r="D153" s="28" t="s">
        <v>230</v>
      </c>
      <c r="E153" s="110" t="s">
        <v>75</v>
      </c>
      <c r="F153" s="29" t="s">
        <v>242</v>
      </c>
      <c r="G153" s="29">
        <v>2010</v>
      </c>
      <c r="H153" s="100" t="s">
        <v>132</v>
      </c>
      <c r="I153" s="70">
        <v>0</v>
      </c>
      <c r="J153" s="71">
        <v>1.875</v>
      </c>
      <c r="K153" s="70">
        <f t="shared" si="19"/>
        <v>0.46875</v>
      </c>
      <c r="L153" s="72">
        <f t="shared" si="17"/>
        <v>0</v>
      </c>
      <c r="M153" s="70">
        <f t="shared" si="11"/>
        <v>0.46875</v>
      </c>
      <c r="N153" s="139" t="s">
        <v>329</v>
      </c>
      <c r="O153" s="73"/>
      <c r="P153" s="44"/>
      <c r="Q153" s="45"/>
      <c r="R153" s="43"/>
      <c r="S153" s="44"/>
      <c r="T153" s="45"/>
      <c r="U153" s="74"/>
      <c r="V153" s="54"/>
      <c r="W153" s="75"/>
      <c r="X153" s="53"/>
      <c r="Y153" s="54"/>
      <c r="Z153" s="76"/>
      <c r="AA153" s="43"/>
      <c r="AB153" s="44"/>
      <c r="AC153" s="45"/>
      <c r="AD153" s="53"/>
      <c r="AE153" s="54"/>
      <c r="AF153" s="75"/>
      <c r="AG153" s="43"/>
      <c r="AH153" s="44"/>
      <c r="AI153" s="45"/>
      <c r="AJ153" s="73"/>
      <c r="AK153" s="44"/>
      <c r="AL153" s="77"/>
      <c r="AM153" s="78"/>
      <c r="AN153" s="79"/>
      <c r="AO153" s="80"/>
      <c r="AP153" s="81"/>
      <c r="AQ153" s="82"/>
      <c r="AR153" s="83"/>
      <c r="AS153" s="53"/>
      <c r="AT153" s="54"/>
      <c r="AU153" s="55"/>
      <c r="AV153" s="74"/>
      <c r="AW153" s="54"/>
      <c r="AX153" s="40"/>
      <c r="AY153" s="53"/>
      <c r="AZ153" s="54"/>
      <c r="BA153" s="55"/>
      <c r="BB153" s="74"/>
      <c r="BC153" s="54"/>
      <c r="BD153" s="55"/>
      <c r="BE153" s="84"/>
      <c r="BF153" s="84"/>
      <c r="BG153" s="84"/>
      <c r="BH153" s="85"/>
      <c r="BI153" s="86"/>
      <c r="BJ153" s="87"/>
      <c r="BK153" s="30"/>
      <c r="BL153" s="88"/>
      <c r="BM153" s="89"/>
      <c r="BN153" s="92"/>
      <c r="BO153" s="86"/>
      <c r="BP153" s="76"/>
      <c r="BQ153" s="53"/>
      <c r="BR153" s="54"/>
      <c r="BS153" s="55"/>
      <c r="BT153" s="66"/>
      <c r="BU153" s="88"/>
      <c r="BV153" s="87"/>
      <c r="BW153" s="85"/>
      <c r="BX153" s="86"/>
      <c r="BY153" s="89"/>
      <c r="BZ153" s="90"/>
      <c r="CA153" s="88"/>
      <c r="CB153" s="87"/>
      <c r="CC153" s="84"/>
      <c r="CD153" s="84"/>
      <c r="CE153" s="84"/>
      <c r="CF153" s="85"/>
      <c r="CG153" s="86"/>
      <c r="CH153" s="91"/>
      <c r="CI153" s="90"/>
      <c r="CJ153" s="88"/>
      <c r="CK153" s="87"/>
      <c r="CL153" s="85"/>
      <c r="CM153" s="86"/>
      <c r="CN153" s="91"/>
      <c r="CO153" s="85"/>
      <c r="CP153" s="86"/>
      <c r="CQ153" s="91"/>
      <c r="CR153" s="90"/>
      <c r="CS153" s="88"/>
      <c r="CT153" s="91"/>
    </row>
    <row r="154" spans="1:98" ht="15.6" x14ac:dyDescent="0.3">
      <c r="A154" s="27">
        <f t="shared" si="20"/>
        <v>148</v>
      </c>
      <c r="B154" s="27" t="s">
        <v>205</v>
      </c>
      <c r="C154" s="27" t="s">
        <v>205</v>
      </c>
      <c r="D154" s="28" t="s">
        <v>230</v>
      </c>
      <c r="E154" s="29" t="s">
        <v>122</v>
      </c>
      <c r="F154" s="29" t="s">
        <v>243</v>
      </c>
      <c r="G154" s="29">
        <v>2009</v>
      </c>
      <c r="H154" s="109" t="s">
        <v>132</v>
      </c>
      <c r="I154" s="70">
        <v>31</v>
      </c>
      <c r="J154" s="71">
        <v>38.5625</v>
      </c>
      <c r="K154" s="70">
        <f t="shared" si="19"/>
        <v>9.640625</v>
      </c>
      <c r="L154" s="72">
        <f t="shared" si="17"/>
        <v>10</v>
      </c>
      <c r="M154" s="70">
        <f t="shared" si="11"/>
        <v>19.640625</v>
      </c>
      <c r="N154" s="139" t="s">
        <v>335</v>
      </c>
      <c r="O154" s="73"/>
      <c r="P154" s="44"/>
      <c r="Q154" s="45"/>
      <c r="R154" s="43"/>
      <c r="S154" s="44"/>
      <c r="T154" s="45"/>
      <c r="U154" s="74"/>
      <c r="V154" s="54"/>
      <c r="W154" s="75"/>
      <c r="X154" s="53"/>
      <c r="Y154" s="54"/>
      <c r="Z154" s="76"/>
      <c r="AA154" s="43" t="s">
        <v>52</v>
      </c>
      <c r="AB154" s="44">
        <v>5</v>
      </c>
      <c r="AC154" s="45"/>
      <c r="AD154" s="53" t="s">
        <v>52</v>
      </c>
      <c r="AE154" s="54">
        <v>5</v>
      </c>
      <c r="AF154" s="75"/>
      <c r="AG154" s="43"/>
      <c r="AH154" s="44"/>
      <c r="AI154" s="45"/>
      <c r="AJ154" s="73" t="s">
        <v>86</v>
      </c>
      <c r="AK154" s="44">
        <v>0</v>
      </c>
      <c r="AL154" s="77"/>
      <c r="AM154" s="78"/>
      <c r="AN154" s="79"/>
      <c r="AO154" s="80"/>
      <c r="AP154" s="81"/>
      <c r="AQ154" s="82"/>
      <c r="AR154" s="83"/>
      <c r="AS154" s="53"/>
      <c r="AT154" s="54"/>
      <c r="AU154" s="55"/>
      <c r="AV154" s="74"/>
      <c r="AW154" s="54"/>
      <c r="AX154" s="40"/>
      <c r="AY154" s="53"/>
      <c r="AZ154" s="54"/>
      <c r="BA154" s="55"/>
      <c r="BB154" s="74"/>
      <c r="BC154" s="54"/>
      <c r="BD154" s="55"/>
      <c r="BE154" s="84"/>
      <c r="BF154" s="84"/>
      <c r="BG154" s="84"/>
      <c r="BH154" s="85"/>
      <c r="BI154" s="86"/>
      <c r="BJ154" s="87"/>
      <c r="BK154" s="30"/>
      <c r="BL154" s="88"/>
      <c r="BM154" s="89"/>
      <c r="BN154" s="92"/>
      <c r="BO154" s="86"/>
      <c r="BP154" s="76"/>
      <c r="BQ154" s="53"/>
      <c r="BR154" s="54"/>
      <c r="BS154" s="55"/>
      <c r="BT154" s="66"/>
      <c r="BU154" s="88"/>
      <c r="BV154" s="87"/>
      <c r="BW154" s="85"/>
      <c r="BX154" s="86"/>
      <c r="BY154" s="89"/>
      <c r="BZ154" s="90"/>
      <c r="CA154" s="88"/>
      <c r="CB154" s="87"/>
      <c r="CC154" s="84"/>
      <c r="CD154" s="84"/>
      <c r="CE154" s="84"/>
      <c r="CF154" s="85"/>
      <c r="CG154" s="86"/>
      <c r="CH154" s="91"/>
      <c r="CI154" s="90"/>
      <c r="CJ154" s="88"/>
      <c r="CK154" s="87"/>
      <c r="CL154" s="85"/>
      <c r="CM154" s="86"/>
      <c r="CN154" s="91"/>
      <c r="CO154" s="85"/>
      <c r="CP154" s="86"/>
      <c r="CQ154" s="91"/>
      <c r="CR154" s="90"/>
      <c r="CS154" s="88"/>
      <c r="CT154" s="91"/>
    </row>
    <row r="155" spans="1:98" ht="15.6" x14ac:dyDescent="0.3">
      <c r="A155" s="27">
        <f t="shared" si="20"/>
        <v>149</v>
      </c>
      <c r="B155" s="27" t="s">
        <v>205</v>
      </c>
      <c r="C155" s="27" t="s">
        <v>205</v>
      </c>
      <c r="D155" s="28" t="s">
        <v>230</v>
      </c>
      <c r="E155" s="29" t="s">
        <v>53</v>
      </c>
      <c r="F155" s="29" t="s">
        <v>244</v>
      </c>
      <c r="G155" s="29">
        <v>2009</v>
      </c>
      <c r="H155" s="108" t="s">
        <v>71</v>
      </c>
      <c r="I155" s="70">
        <v>87</v>
      </c>
      <c r="J155" s="71">
        <v>98.5</v>
      </c>
      <c r="K155" s="70">
        <f t="shared" si="19"/>
        <v>24.625</v>
      </c>
      <c r="L155" s="72">
        <f t="shared" si="17"/>
        <v>36.5</v>
      </c>
      <c r="M155" s="70">
        <f t="shared" si="11"/>
        <v>61.125</v>
      </c>
      <c r="N155" s="139" t="s">
        <v>335</v>
      </c>
      <c r="O155" s="73"/>
      <c r="P155" s="44"/>
      <c r="Q155" s="45"/>
      <c r="R155" s="43"/>
      <c r="S155" s="44"/>
      <c r="T155" s="45"/>
      <c r="U155" s="74"/>
      <c r="V155" s="54"/>
      <c r="W155" s="75"/>
      <c r="X155" s="53"/>
      <c r="Y155" s="54"/>
      <c r="Z155" s="76"/>
      <c r="AA155" s="43"/>
      <c r="AB155" s="44"/>
      <c r="AC155" s="45"/>
      <c r="AD155" s="53"/>
      <c r="AE155" s="54"/>
      <c r="AF155" s="75"/>
      <c r="AG155" s="43"/>
      <c r="AH155" s="44"/>
      <c r="AI155" s="45"/>
      <c r="AJ155" s="73" t="s">
        <v>46</v>
      </c>
      <c r="AK155" s="44">
        <v>7</v>
      </c>
      <c r="AL155" s="77"/>
      <c r="AM155" s="78"/>
      <c r="AN155" s="79"/>
      <c r="AO155" s="80"/>
      <c r="AP155" s="81"/>
      <c r="AQ155" s="82"/>
      <c r="AR155" s="83"/>
      <c r="AS155" s="53" t="s">
        <v>46</v>
      </c>
      <c r="AT155" s="54">
        <v>10</v>
      </c>
      <c r="AU155" s="55">
        <v>1</v>
      </c>
      <c r="AV155" s="74" t="s">
        <v>46</v>
      </c>
      <c r="AW155" s="54">
        <v>15</v>
      </c>
      <c r="AX155" s="40"/>
      <c r="AY155" s="53"/>
      <c r="AZ155" s="54"/>
      <c r="BA155" s="55"/>
      <c r="BB155" s="74"/>
      <c r="BC155" s="54"/>
      <c r="BD155" s="55"/>
      <c r="BE155" s="84"/>
      <c r="BF155" s="84"/>
      <c r="BG155" s="84"/>
      <c r="BH155" s="85" t="s">
        <v>46</v>
      </c>
      <c r="BI155" s="86">
        <v>3.5</v>
      </c>
      <c r="BJ155" s="87"/>
      <c r="BK155" s="30"/>
      <c r="BL155" s="88"/>
      <c r="BM155" s="89"/>
      <c r="BN155" s="92"/>
      <c r="BO155" s="86"/>
      <c r="BP155" s="76"/>
      <c r="BQ155" s="53"/>
      <c r="BR155" s="54"/>
      <c r="BS155" s="55"/>
      <c r="BT155" s="66"/>
      <c r="BU155" s="88"/>
      <c r="BV155" s="87"/>
      <c r="BW155" s="85"/>
      <c r="BX155" s="86"/>
      <c r="BY155" s="89"/>
      <c r="BZ155" s="90"/>
      <c r="CA155" s="88"/>
      <c r="CB155" s="87"/>
      <c r="CC155" s="84"/>
      <c r="CD155" s="84"/>
      <c r="CE155" s="84"/>
      <c r="CF155" s="85"/>
      <c r="CG155" s="86"/>
      <c r="CH155" s="91"/>
      <c r="CI155" s="90"/>
      <c r="CJ155" s="88"/>
      <c r="CK155" s="87"/>
      <c r="CL155" s="85"/>
      <c r="CM155" s="86"/>
      <c r="CN155" s="91"/>
      <c r="CO155" s="85"/>
      <c r="CP155" s="86"/>
      <c r="CQ155" s="91"/>
      <c r="CR155" s="90"/>
      <c r="CS155" s="88"/>
      <c r="CT155" s="91"/>
    </row>
    <row r="156" spans="1:98" ht="15.6" x14ac:dyDescent="0.3">
      <c r="A156" s="27">
        <f t="shared" si="20"/>
        <v>150</v>
      </c>
      <c r="B156" s="27" t="s">
        <v>205</v>
      </c>
      <c r="C156" s="171" t="s">
        <v>255</v>
      </c>
      <c r="D156" s="28" t="s">
        <v>245</v>
      </c>
      <c r="E156" s="110" t="s">
        <v>122</v>
      </c>
      <c r="F156" s="29" t="s">
        <v>246</v>
      </c>
      <c r="G156" s="29">
        <v>2008</v>
      </c>
      <c r="H156" s="107" t="s">
        <v>203</v>
      </c>
      <c r="I156" s="97">
        <v>10</v>
      </c>
      <c r="J156" s="71">
        <v>18.9375</v>
      </c>
      <c r="K156" s="70">
        <f t="shared" si="19"/>
        <v>4.734375</v>
      </c>
      <c r="L156" s="72">
        <f t="shared" si="17"/>
        <v>5</v>
      </c>
      <c r="M156" s="70">
        <f t="shared" si="11"/>
        <v>9.734375</v>
      </c>
      <c r="N156" s="139" t="s">
        <v>335</v>
      </c>
      <c r="O156" s="73"/>
      <c r="P156" s="44"/>
      <c r="Q156" s="45"/>
      <c r="R156" s="43"/>
      <c r="S156" s="44"/>
      <c r="T156" s="45"/>
      <c r="U156" s="74"/>
      <c r="V156" s="54"/>
      <c r="W156" s="75"/>
      <c r="X156" s="53"/>
      <c r="Y156" s="54"/>
      <c r="Z156" s="76"/>
      <c r="AA156" s="43" t="s">
        <v>52</v>
      </c>
      <c r="AB156" s="44">
        <v>5</v>
      </c>
      <c r="AC156" s="45"/>
      <c r="AD156" s="53"/>
      <c r="AE156" s="54"/>
      <c r="AF156" s="75"/>
      <c r="AG156" s="43"/>
      <c r="AH156" s="44"/>
      <c r="AI156" s="45"/>
      <c r="AJ156" s="73"/>
      <c r="AK156" s="44"/>
      <c r="AL156" s="77"/>
      <c r="AM156" s="78"/>
      <c r="AN156" s="79"/>
      <c r="AO156" s="80"/>
      <c r="AP156" s="81"/>
      <c r="AQ156" s="82"/>
      <c r="AR156" s="83"/>
      <c r="AS156" s="53"/>
      <c r="AT156" s="54"/>
      <c r="AU156" s="55"/>
      <c r="AV156" s="74"/>
      <c r="AW156" s="54"/>
      <c r="AX156" s="40"/>
      <c r="AY156" s="53"/>
      <c r="AZ156" s="54"/>
      <c r="BA156" s="55"/>
      <c r="BB156" s="74"/>
      <c r="BC156" s="54"/>
      <c r="BD156" s="55"/>
      <c r="BE156" s="84"/>
      <c r="BF156" s="84"/>
      <c r="BG156" s="84"/>
      <c r="BH156" s="85"/>
      <c r="BI156" s="86"/>
      <c r="BJ156" s="87"/>
      <c r="BK156" s="30"/>
      <c r="BL156" s="88"/>
      <c r="BM156" s="89"/>
      <c r="BN156" s="92"/>
      <c r="BO156" s="86"/>
      <c r="BP156" s="76"/>
      <c r="BQ156" s="53"/>
      <c r="BR156" s="54"/>
      <c r="BS156" s="55"/>
      <c r="BT156" s="66"/>
      <c r="BU156" s="88"/>
      <c r="BV156" s="87"/>
      <c r="BW156" s="85" t="s">
        <v>88</v>
      </c>
      <c r="BX156" s="86">
        <v>0</v>
      </c>
      <c r="BY156" s="89"/>
      <c r="BZ156" s="90"/>
      <c r="CA156" s="88"/>
      <c r="CB156" s="87"/>
      <c r="CC156" s="84"/>
      <c r="CD156" s="84"/>
      <c r="CE156" s="84"/>
      <c r="CF156" s="85"/>
      <c r="CG156" s="86"/>
      <c r="CH156" s="91"/>
      <c r="CI156" s="90"/>
      <c r="CJ156" s="88"/>
      <c r="CK156" s="87"/>
      <c r="CL156" s="85"/>
      <c r="CM156" s="86"/>
      <c r="CN156" s="91"/>
      <c r="CO156" s="85"/>
      <c r="CP156" s="86"/>
      <c r="CQ156" s="91"/>
      <c r="CR156" s="90"/>
      <c r="CS156" s="88"/>
      <c r="CT156" s="91"/>
    </row>
    <row r="157" spans="1:98" ht="15.6" x14ac:dyDescent="0.3">
      <c r="A157" s="27">
        <f t="shared" si="20"/>
        <v>151</v>
      </c>
      <c r="B157" s="27" t="s">
        <v>205</v>
      </c>
      <c r="C157" s="171" t="s">
        <v>255</v>
      </c>
      <c r="D157" s="28" t="s">
        <v>245</v>
      </c>
      <c r="E157" s="110" t="s">
        <v>55</v>
      </c>
      <c r="F157" s="29" t="s">
        <v>247</v>
      </c>
      <c r="G157" s="29">
        <v>2008</v>
      </c>
      <c r="H157" s="116" t="s">
        <v>248</v>
      </c>
      <c r="I157" s="97">
        <v>0</v>
      </c>
      <c r="J157" s="71">
        <v>1.8125</v>
      </c>
      <c r="K157" s="70">
        <f t="shared" si="19"/>
        <v>0.453125</v>
      </c>
      <c r="L157" s="72">
        <f t="shared" si="17"/>
        <v>0</v>
      </c>
      <c r="M157" s="70">
        <f t="shared" si="11"/>
        <v>0.453125</v>
      </c>
      <c r="N157" s="139" t="s">
        <v>329</v>
      </c>
      <c r="O157" s="73"/>
      <c r="P157" s="44"/>
      <c r="Q157" s="45"/>
      <c r="R157" s="43"/>
      <c r="S157" s="44"/>
      <c r="T157" s="45"/>
      <c r="U157" s="74"/>
      <c r="V157" s="54"/>
      <c r="W157" s="75"/>
      <c r="X157" s="53"/>
      <c r="Y157" s="54"/>
      <c r="Z157" s="76"/>
      <c r="AA157" s="43"/>
      <c r="AB157" s="44"/>
      <c r="AC157" s="45"/>
      <c r="AD157" s="53"/>
      <c r="AE157" s="54"/>
      <c r="AF157" s="75"/>
      <c r="AG157" s="43"/>
      <c r="AH157" s="44"/>
      <c r="AI157" s="45"/>
      <c r="AJ157" s="73"/>
      <c r="AK157" s="44"/>
      <c r="AL157" s="77"/>
      <c r="AM157" s="78"/>
      <c r="AN157" s="79"/>
      <c r="AO157" s="80"/>
      <c r="AP157" s="81"/>
      <c r="AQ157" s="82"/>
      <c r="AR157" s="83"/>
      <c r="AS157" s="53"/>
      <c r="AT157" s="54"/>
      <c r="AU157" s="55"/>
      <c r="AV157" s="74"/>
      <c r="AW157" s="54"/>
      <c r="AX157" s="40"/>
      <c r="AY157" s="53"/>
      <c r="AZ157" s="54"/>
      <c r="BA157" s="55"/>
      <c r="BB157" s="74"/>
      <c r="BC157" s="54"/>
      <c r="BD157" s="55"/>
      <c r="BE157" s="84"/>
      <c r="BF157" s="84"/>
      <c r="BG157" s="84"/>
      <c r="BH157" s="85"/>
      <c r="BI157" s="86"/>
      <c r="BJ157" s="87"/>
      <c r="BK157" s="30"/>
      <c r="BL157" s="88"/>
      <c r="BM157" s="89"/>
      <c r="BN157" s="92"/>
      <c r="BO157" s="86"/>
      <c r="BP157" s="76"/>
      <c r="BQ157" s="53"/>
      <c r="BR157" s="54"/>
      <c r="BS157" s="55"/>
      <c r="BT157" s="66"/>
      <c r="BU157" s="88"/>
      <c r="BV157" s="87"/>
      <c r="BW157" s="85"/>
      <c r="BX157" s="86"/>
      <c r="BY157" s="89"/>
      <c r="BZ157" s="90"/>
      <c r="CA157" s="88"/>
      <c r="CB157" s="87"/>
      <c r="CC157" s="84"/>
      <c r="CD157" s="84"/>
      <c r="CE157" s="84"/>
      <c r="CF157" s="85"/>
      <c r="CG157" s="86"/>
      <c r="CH157" s="91"/>
      <c r="CI157" s="90"/>
      <c r="CJ157" s="88"/>
      <c r="CK157" s="87"/>
      <c r="CL157" s="85"/>
      <c r="CM157" s="86"/>
      <c r="CN157" s="91"/>
      <c r="CO157" s="85"/>
      <c r="CP157" s="86"/>
      <c r="CQ157" s="91"/>
      <c r="CR157" s="90"/>
      <c r="CS157" s="88"/>
      <c r="CT157" s="91"/>
    </row>
    <row r="158" spans="1:98" ht="15.6" x14ac:dyDescent="0.3">
      <c r="A158" s="27">
        <f t="shared" si="20"/>
        <v>152</v>
      </c>
      <c r="B158" s="27" t="s">
        <v>205</v>
      </c>
      <c r="C158" s="27" t="s">
        <v>205</v>
      </c>
      <c r="D158" s="28" t="s">
        <v>245</v>
      </c>
      <c r="E158" s="29" t="s">
        <v>66</v>
      </c>
      <c r="F158" s="29" t="s">
        <v>249</v>
      </c>
      <c r="G158" s="29">
        <v>2010</v>
      </c>
      <c r="H158" s="107" t="s">
        <v>203</v>
      </c>
      <c r="I158" s="97">
        <v>23.5</v>
      </c>
      <c r="J158" s="71">
        <v>30.3125</v>
      </c>
      <c r="K158" s="70">
        <f t="shared" si="19"/>
        <v>7.578125</v>
      </c>
      <c r="L158" s="72">
        <f t="shared" si="17"/>
        <v>3.5</v>
      </c>
      <c r="M158" s="70">
        <f t="shared" si="11"/>
        <v>11.078125</v>
      </c>
      <c r="N158" s="139" t="s">
        <v>335</v>
      </c>
      <c r="O158" s="73"/>
      <c r="P158" s="44"/>
      <c r="Q158" s="45"/>
      <c r="R158" s="43"/>
      <c r="S158" s="44"/>
      <c r="T158" s="45"/>
      <c r="U158" s="74"/>
      <c r="V158" s="54"/>
      <c r="W158" s="75"/>
      <c r="X158" s="53"/>
      <c r="Y158" s="54"/>
      <c r="Z158" s="76"/>
      <c r="AA158" s="43"/>
      <c r="AB158" s="44"/>
      <c r="AC158" s="45"/>
      <c r="AD158" s="53" t="s">
        <v>46</v>
      </c>
      <c r="AE158" s="44">
        <v>3.5</v>
      </c>
      <c r="AF158" s="75"/>
      <c r="AG158" s="43"/>
      <c r="AH158" s="44"/>
      <c r="AI158" s="45"/>
      <c r="AJ158" s="73"/>
      <c r="AK158" s="44"/>
      <c r="AL158" s="77"/>
      <c r="AM158" s="78"/>
      <c r="AN158" s="79"/>
      <c r="AO158" s="80"/>
      <c r="AP158" s="81"/>
      <c r="AQ158" s="82"/>
      <c r="AR158" s="83"/>
      <c r="AS158" s="53"/>
      <c r="AT158" s="54"/>
      <c r="AU158" s="55"/>
      <c r="AV158" s="74"/>
      <c r="AW158" s="54"/>
      <c r="AX158" s="40"/>
      <c r="AY158" s="53"/>
      <c r="AZ158" s="54"/>
      <c r="BA158" s="55"/>
      <c r="BB158" s="74"/>
      <c r="BC158" s="54"/>
      <c r="BD158" s="55"/>
      <c r="BE158" s="84"/>
      <c r="BF158" s="84"/>
      <c r="BG158" s="84"/>
      <c r="BH158" s="85"/>
      <c r="BI158" s="86"/>
      <c r="BJ158" s="87"/>
      <c r="BK158" s="30"/>
      <c r="BL158" s="88"/>
      <c r="BM158" s="89"/>
      <c r="BN158" s="92"/>
      <c r="BO158" s="86"/>
      <c r="BP158" s="76"/>
      <c r="BQ158" s="53"/>
      <c r="BR158" s="54"/>
      <c r="BS158" s="55"/>
      <c r="BT158" s="66"/>
      <c r="BU158" s="88"/>
      <c r="BV158" s="87"/>
      <c r="BW158" s="85"/>
      <c r="BX158" s="86"/>
      <c r="BY158" s="89"/>
      <c r="BZ158" s="90"/>
      <c r="CA158" s="88"/>
      <c r="CB158" s="87"/>
      <c r="CC158" s="84"/>
      <c r="CD158" s="84"/>
      <c r="CE158" s="84"/>
      <c r="CF158" s="85"/>
      <c r="CG158" s="86"/>
      <c r="CH158" s="91"/>
      <c r="CI158" s="90"/>
      <c r="CJ158" s="88"/>
      <c r="CK158" s="87"/>
      <c r="CL158" s="85"/>
      <c r="CM158" s="86"/>
      <c r="CN158" s="91"/>
      <c r="CO158" s="85"/>
      <c r="CP158" s="86"/>
      <c r="CQ158" s="91"/>
      <c r="CR158" s="90"/>
      <c r="CS158" s="88"/>
      <c r="CT158" s="91"/>
    </row>
    <row r="159" spans="1:98" ht="15.6" x14ac:dyDescent="0.3">
      <c r="A159" s="27">
        <f t="shared" si="20"/>
        <v>153</v>
      </c>
      <c r="B159" s="27" t="s">
        <v>205</v>
      </c>
      <c r="C159" s="171" t="s">
        <v>255</v>
      </c>
      <c r="D159" s="28" t="s">
        <v>245</v>
      </c>
      <c r="E159" s="110" t="s">
        <v>43</v>
      </c>
      <c r="F159" s="29" t="s">
        <v>250</v>
      </c>
      <c r="G159" s="29">
        <v>2008</v>
      </c>
      <c r="H159" s="107" t="s">
        <v>203</v>
      </c>
      <c r="I159" s="97">
        <v>19</v>
      </c>
      <c r="J159" s="71">
        <v>27</v>
      </c>
      <c r="K159" s="70">
        <f t="shared" si="19"/>
        <v>6.75</v>
      </c>
      <c r="L159" s="72">
        <f t="shared" si="17"/>
        <v>3.5</v>
      </c>
      <c r="M159" s="70">
        <f t="shared" si="11"/>
        <v>10.25</v>
      </c>
      <c r="N159" s="139" t="s">
        <v>335</v>
      </c>
      <c r="O159" s="73"/>
      <c r="P159" s="44"/>
      <c r="Q159" s="45"/>
      <c r="R159" s="43"/>
      <c r="S159" s="44"/>
      <c r="T159" s="45"/>
      <c r="U159" s="74"/>
      <c r="V159" s="54"/>
      <c r="W159" s="75"/>
      <c r="X159" s="53"/>
      <c r="Y159" s="54"/>
      <c r="Z159" s="76"/>
      <c r="AA159" s="43" t="s">
        <v>46</v>
      </c>
      <c r="AB159" s="44">
        <v>3.5</v>
      </c>
      <c r="AC159" s="45"/>
      <c r="AD159" s="53"/>
      <c r="AE159" s="54"/>
      <c r="AF159" s="75"/>
      <c r="AG159" s="43"/>
      <c r="AH159" s="44"/>
      <c r="AI159" s="45"/>
      <c r="AJ159" s="73"/>
      <c r="AK159" s="44"/>
      <c r="AL159" s="77"/>
      <c r="AM159" s="78"/>
      <c r="AN159" s="79"/>
      <c r="AO159" s="80"/>
      <c r="AP159" s="81"/>
      <c r="AQ159" s="82"/>
      <c r="AR159" s="83"/>
      <c r="AS159" s="53"/>
      <c r="AT159" s="54"/>
      <c r="AU159" s="55"/>
      <c r="AV159" s="74"/>
      <c r="AW159" s="54"/>
      <c r="AX159" s="40"/>
      <c r="AY159" s="53"/>
      <c r="AZ159" s="54"/>
      <c r="BA159" s="55"/>
      <c r="BB159" s="74"/>
      <c r="BC159" s="54"/>
      <c r="BD159" s="55"/>
      <c r="BE159" s="84"/>
      <c r="BF159" s="84"/>
      <c r="BG159" s="84"/>
      <c r="BH159" s="85"/>
      <c r="BI159" s="86"/>
      <c r="BJ159" s="87"/>
      <c r="BK159" s="30"/>
      <c r="BL159" s="88"/>
      <c r="BM159" s="89"/>
      <c r="BN159" s="92"/>
      <c r="BO159" s="86"/>
      <c r="BP159" s="76"/>
      <c r="BQ159" s="53"/>
      <c r="BR159" s="54"/>
      <c r="BS159" s="55"/>
      <c r="BT159" s="66"/>
      <c r="BU159" s="88"/>
      <c r="BV159" s="87"/>
      <c r="BW159" s="85"/>
      <c r="BX159" s="86"/>
      <c r="BY159" s="89"/>
      <c r="BZ159" s="90"/>
      <c r="CA159" s="88"/>
      <c r="CB159" s="87"/>
      <c r="CC159" s="84"/>
      <c r="CD159" s="84"/>
      <c r="CE159" s="84"/>
      <c r="CF159" s="85"/>
      <c r="CG159" s="86"/>
      <c r="CH159" s="91"/>
      <c r="CI159" s="90"/>
      <c r="CJ159" s="88"/>
      <c r="CK159" s="87"/>
      <c r="CL159" s="85"/>
      <c r="CM159" s="86"/>
      <c r="CN159" s="91"/>
      <c r="CO159" s="85"/>
      <c r="CP159" s="86"/>
      <c r="CQ159" s="91"/>
      <c r="CR159" s="90"/>
      <c r="CS159" s="88"/>
      <c r="CT159" s="91"/>
    </row>
    <row r="160" spans="1:98" ht="15.6" x14ac:dyDescent="0.3">
      <c r="A160" s="27">
        <f t="shared" si="20"/>
        <v>154</v>
      </c>
      <c r="B160" s="27" t="s">
        <v>205</v>
      </c>
      <c r="C160" s="27" t="s">
        <v>205</v>
      </c>
      <c r="D160" s="28" t="s">
        <v>245</v>
      </c>
      <c r="E160" s="110" t="s">
        <v>55</v>
      </c>
      <c r="F160" s="29" t="s">
        <v>251</v>
      </c>
      <c r="G160" s="29">
        <v>2009</v>
      </c>
      <c r="H160" s="109" t="s">
        <v>203</v>
      </c>
      <c r="I160" s="70">
        <v>5</v>
      </c>
      <c r="J160" s="71">
        <v>5</v>
      </c>
      <c r="K160" s="70">
        <f t="shared" si="19"/>
        <v>1.25</v>
      </c>
      <c r="L160" s="72">
        <f t="shared" si="17"/>
        <v>0</v>
      </c>
      <c r="M160" s="70">
        <f t="shared" si="11"/>
        <v>1.25</v>
      </c>
      <c r="N160" s="139" t="s">
        <v>329</v>
      </c>
      <c r="O160" s="73"/>
      <c r="P160" s="44"/>
      <c r="Q160" s="45"/>
      <c r="R160" s="43"/>
      <c r="S160" s="44"/>
      <c r="T160" s="45"/>
      <c r="U160" s="74"/>
      <c r="V160" s="54"/>
      <c r="W160" s="75"/>
      <c r="X160" s="53"/>
      <c r="Y160" s="54"/>
      <c r="Z160" s="76"/>
      <c r="AA160" s="43"/>
      <c r="AB160" s="44"/>
      <c r="AC160" s="45"/>
      <c r="AD160" s="53"/>
      <c r="AE160" s="54"/>
      <c r="AF160" s="75"/>
      <c r="AG160" s="43"/>
      <c r="AH160" s="44"/>
      <c r="AI160" s="45"/>
      <c r="AJ160" s="73"/>
      <c r="AK160" s="44"/>
      <c r="AL160" s="77"/>
      <c r="AM160" s="78"/>
      <c r="AN160" s="79"/>
      <c r="AO160" s="80"/>
      <c r="AP160" s="81"/>
      <c r="AQ160" s="82"/>
      <c r="AR160" s="83"/>
      <c r="AS160" s="53"/>
      <c r="AT160" s="54"/>
      <c r="AU160" s="55"/>
      <c r="AV160" s="74"/>
      <c r="AW160" s="54"/>
      <c r="AX160" s="40"/>
      <c r="AY160" s="53"/>
      <c r="AZ160" s="54"/>
      <c r="BA160" s="55"/>
      <c r="BB160" s="74"/>
      <c r="BC160" s="54"/>
      <c r="BD160" s="55"/>
      <c r="BE160" s="84"/>
      <c r="BF160" s="84"/>
      <c r="BG160" s="84"/>
      <c r="BH160" s="85"/>
      <c r="BI160" s="86"/>
      <c r="BJ160" s="87"/>
      <c r="BK160" s="30"/>
      <c r="BL160" s="88"/>
      <c r="BM160" s="89"/>
      <c r="BN160" s="92"/>
      <c r="BO160" s="86"/>
      <c r="BP160" s="76"/>
      <c r="BQ160" s="53"/>
      <c r="BR160" s="54"/>
      <c r="BS160" s="55"/>
      <c r="BT160" s="66"/>
      <c r="BU160" s="88"/>
      <c r="BV160" s="87"/>
      <c r="BW160" s="85"/>
      <c r="BX160" s="86"/>
      <c r="BY160" s="89"/>
      <c r="BZ160" s="90"/>
      <c r="CA160" s="88"/>
      <c r="CB160" s="87"/>
      <c r="CC160" s="84"/>
      <c r="CD160" s="84"/>
      <c r="CE160" s="84"/>
      <c r="CF160" s="85"/>
      <c r="CG160" s="86"/>
      <c r="CH160" s="91"/>
      <c r="CI160" s="90"/>
      <c r="CJ160" s="88"/>
      <c r="CK160" s="87"/>
      <c r="CL160" s="85"/>
      <c r="CM160" s="86"/>
      <c r="CN160" s="91"/>
      <c r="CO160" s="85"/>
      <c r="CP160" s="86"/>
      <c r="CQ160" s="91"/>
      <c r="CR160" s="90"/>
      <c r="CS160" s="88"/>
      <c r="CT160" s="91"/>
    </row>
    <row r="161" spans="1:98" ht="15.6" x14ac:dyDescent="0.3">
      <c r="A161" s="27">
        <f>A150+1</f>
        <v>144</v>
      </c>
      <c r="B161" s="27" t="s">
        <v>205</v>
      </c>
      <c r="C161" s="27" t="s">
        <v>205</v>
      </c>
      <c r="D161" s="88" t="s">
        <v>245</v>
      </c>
      <c r="E161" s="29" t="s">
        <v>122</v>
      </c>
      <c r="F161" s="29" t="s">
        <v>252</v>
      </c>
      <c r="G161" s="29">
        <v>2009</v>
      </c>
      <c r="H161" s="100" t="s">
        <v>203</v>
      </c>
      <c r="I161" s="70">
        <v>11</v>
      </c>
      <c r="J161" s="71">
        <v>11</v>
      </c>
      <c r="K161" s="70">
        <f t="shared" si="19"/>
        <v>2.75</v>
      </c>
      <c r="L161" s="72">
        <f t="shared" si="17"/>
        <v>27</v>
      </c>
      <c r="M161" s="70">
        <f t="shared" si="11"/>
        <v>29.75</v>
      </c>
      <c r="N161" s="139" t="s">
        <v>335</v>
      </c>
      <c r="O161" s="73"/>
      <c r="P161" s="44"/>
      <c r="Q161" s="45"/>
      <c r="R161" s="43"/>
      <c r="S161" s="44"/>
      <c r="T161" s="45"/>
      <c r="U161" s="74"/>
      <c r="V161" s="54"/>
      <c r="W161" s="75"/>
      <c r="X161" s="53"/>
      <c r="Y161" s="54"/>
      <c r="Z161" s="76"/>
      <c r="AA161" s="43" t="s">
        <v>46</v>
      </c>
      <c r="AB161" s="44">
        <v>7</v>
      </c>
      <c r="AC161" s="45"/>
      <c r="AD161" s="53" t="s">
        <v>49</v>
      </c>
      <c r="AE161" s="54">
        <v>3</v>
      </c>
      <c r="AF161" s="75"/>
      <c r="AG161" s="43"/>
      <c r="AH161" s="44"/>
      <c r="AI161" s="45"/>
      <c r="AJ161" s="73"/>
      <c r="AK161" s="44"/>
      <c r="AL161" s="77"/>
      <c r="AM161" s="78"/>
      <c r="AN161" s="79"/>
      <c r="AO161" s="80"/>
      <c r="AP161" s="81"/>
      <c r="AQ161" s="82"/>
      <c r="AR161" s="83"/>
      <c r="AS161" s="53"/>
      <c r="AT161" s="54"/>
      <c r="AU161" s="55"/>
      <c r="AV161" s="74"/>
      <c r="AW161" s="54"/>
      <c r="AX161" s="40"/>
      <c r="AY161" s="53"/>
      <c r="AZ161" s="54"/>
      <c r="BA161" s="55"/>
      <c r="BB161" s="74"/>
      <c r="BC161" s="54"/>
      <c r="BD161" s="55"/>
      <c r="BE161" s="84"/>
      <c r="BF161" s="84"/>
      <c r="BG161" s="84"/>
      <c r="BH161" s="85"/>
      <c r="BI161" s="86"/>
      <c r="BJ161" s="87"/>
      <c r="BK161" s="30"/>
      <c r="BL161" s="88"/>
      <c r="BM161" s="89"/>
      <c r="BN161" s="92"/>
      <c r="BO161" s="86"/>
      <c r="BP161" s="76"/>
      <c r="BQ161" s="53"/>
      <c r="BR161" s="54"/>
      <c r="BS161" s="55"/>
      <c r="BT161" s="66"/>
      <c r="BU161" s="88"/>
      <c r="BV161" s="87"/>
      <c r="BW161" s="85"/>
      <c r="BX161" s="86"/>
      <c r="BY161" s="89"/>
      <c r="BZ161" s="90"/>
      <c r="CA161" s="88"/>
      <c r="CB161" s="87"/>
      <c r="CC161" s="84" t="s">
        <v>52</v>
      </c>
      <c r="CD161" s="84">
        <v>12</v>
      </c>
      <c r="CE161" s="84"/>
      <c r="CF161" s="85" t="s">
        <v>46</v>
      </c>
      <c r="CG161" s="86">
        <v>5</v>
      </c>
      <c r="CH161" s="91">
        <v>0</v>
      </c>
      <c r="CI161" s="90"/>
      <c r="CJ161" s="88"/>
      <c r="CK161" s="87"/>
      <c r="CL161" s="85"/>
      <c r="CM161" s="86"/>
      <c r="CN161" s="91"/>
      <c r="CO161" s="85"/>
      <c r="CP161" s="86"/>
      <c r="CQ161" s="91"/>
      <c r="CR161" s="90"/>
      <c r="CS161" s="88"/>
      <c r="CT161" s="91"/>
    </row>
    <row r="162" spans="1:98" ht="15.6" x14ac:dyDescent="0.3">
      <c r="A162" s="27">
        <f>A160+1</f>
        <v>155</v>
      </c>
      <c r="B162" s="27" t="s">
        <v>205</v>
      </c>
      <c r="C162" s="171" t="s">
        <v>255</v>
      </c>
      <c r="D162" s="28" t="s">
        <v>245</v>
      </c>
      <c r="E162" s="29" t="s">
        <v>66</v>
      </c>
      <c r="F162" s="29" t="s">
        <v>253</v>
      </c>
      <c r="G162" s="29">
        <v>2008</v>
      </c>
      <c r="H162" s="114" t="s">
        <v>203</v>
      </c>
      <c r="I162" s="70">
        <v>27.5</v>
      </c>
      <c r="J162" s="71">
        <v>34.8125</v>
      </c>
      <c r="K162" s="70">
        <f t="shared" si="19"/>
        <v>8.703125</v>
      </c>
      <c r="L162" s="72">
        <f t="shared" si="17"/>
        <v>40</v>
      </c>
      <c r="M162" s="70">
        <f t="shared" si="11"/>
        <v>48.703125</v>
      </c>
      <c r="N162" s="139" t="s">
        <v>335</v>
      </c>
      <c r="O162" s="73"/>
      <c r="P162" s="44"/>
      <c r="Q162" s="45"/>
      <c r="R162" s="43"/>
      <c r="S162" s="44"/>
      <c r="T162" s="45"/>
      <c r="U162" s="74"/>
      <c r="V162" s="54"/>
      <c r="W162" s="75"/>
      <c r="X162" s="53"/>
      <c r="Y162" s="54"/>
      <c r="Z162" s="76"/>
      <c r="AA162" s="43" t="s">
        <v>46</v>
      </c>
      <c r="AB162" s="44">
        <v>7</v>
      </c>
      <c r="AC162" s="45"/>
      <c r="AD162" s="53" t="s">
        <v>46</v>
      </c>
      <c r="AE162" s="54">
        <v>7</v>
      </c>
      <c r="AF162" s="75"/>
      <c r="AG162" s="43"/>
      <c r="AH162" s="44"/>
      <c r="AI162" s="45"/>
      <c r="AJ162" s="73" t="s">
        <v>49</v>
      </c>
      <c r="AK162" s="44">
        <v>3</v>
      </c>
      <c r="AL162" s="77"/>
      <c r="AM162" s="78"/>
      <c r="AN162" s="79"/>
      <c r="AO162" s="80"/>
      <c r="AP162" s="81"/>
      <c r="AQ162" s="82"/>
      <c r="AR162" s="83"/>
      <c r="AS162" s="53"/>
      <c r="AT162" s="54"/>
      <c r="AU162" s="55"/>
      <c r="AV162" s="74"/>
      <c r="AW162" s="54"/>
      <c r="AX162" s="40"/>
      <c r="AY162" s="53"/>
      <c r="AZ162" s="54"/>
      <c r="BA162" s="55"/>
      <c r="BB162" s="74"/>
      <c r="BC162" s="54"/>
      <c r="BD162" s="55"/>
      <c r="BE162" s="84"/>
      <c r="BF162" s="84"/>
      <c r="BG162" s="84"/>
      <c r="BH162" s="85" t="s">
        <v>46</v>
      </c>
      <c r="BI162" s="86">
        <v>7</v>
      </c>
      <c r="BJ162" s="87"/>
      <c r="BK162" s="30"/>
      <c r="BL162" s="88"/>
      <c r="BM162" s="89"/>
      <c r="BN162" s="92"/>
      <c r="BO162" s="86"/>
      <c r="BP162" s="76"/>
      <c r="BQ162" s="53"/>
      <c r="BR162" s="54"/>
      <c r="BS162" s="55"/>
      <c r="BT162" s="66"/>
      <c r="BU162" s="88"/>
      <c r="BV162" s="87"/>
      <c r="BW162" s="85" t="s">
        <v>52</v>
      </c>
      <c r="BX162" s="86">
        <v>5</v>
      </c>
      <c r="BY162" s="89"/>
      <c r="BZ162" s="90"/>
      <c r="CA162" s="88"/>
      <c r="CB162" s="87"/>
      <c r="CC162" s="84"/>
      <c r="CD162" s="84"/>
      <c r="CE162" s="84"/>
      <c r="CF162" s="85" t="s">
        <v>46</v>
      </c>
      <c r="CG162" s="86">
        <v>10</v>
      </c>
      <c r="CH162" s="91">
        <v>1</v>
      </c>
      <c r="CI162" s="90"/>
      <c r="CJ162" s="88"/>
      <c r="CK162" s="87"/>
      <c r="CL162" s="85"/>
      <c r="CM162" s="86"/>
      <c r="CN162" s="91"/>
      <c r="CO162" s="85"/>
      <c r="CP162" s="86"/>
      <c r="CQ162" s="91"/>
      <c r="CR162" s="90"/>
      <c r="CS162" s="88"/>
      <c r="CT162" s="91"/>
    </row>
    <row r="163" spans="1:98" ht="15.6" x14ac:dyDescent="0.3">
      <c r="A163" s="27">
        <f t="shared" ref="A163:A196" si="21">A162+1</f>
        <v>156</v>
      </c>
      <c r="B163" s="27" t="s">
        <v>205</v>
      </c>
      <c r="C163" s="27" t="s">
        <v>205</v>
      </c>
      <c r="D163" s="28" t="s">
        <v>245</v>
      </c>
      <c r="E163" s="29" t="s">
        <v>55</v>
      </c>
      <c r="F163" s="29" t="s">
        <v>254</v>
      </c>
      <c r="G163" s="29">
        <v>2009</v>
      </c>
      <c r="H163" s="107" t="s">
        <v>203</v>
      </c>
      <c r="I163" s="97">
        <v>3</v>
      </c>
      <c r="J163" s="71">
        <v>16.515625</v>
      </c>
      <c r="K163" s="70">
        <f t="shared" si="19"/>
        <v>4.12890625</v>
      </c>
      <c r="L163" s="72">
        <f t="shared" si="17"/>
        <v>26.5</v>
      </c>
      <c r="M163" s="70">
        <f t="shared" si="11"/>
        <v>30.62890625</v>
      </c>
      <c r="N163" s="139" t="s">
        <v>335</v>
      </c>
      <c r="O163" s="73"/>
      <c r="P163" s="44"/>
      <c r="Q163" s="45"/>
      <c r="R163" s="43"/>
      <c r="S163" s="44"/>
      <c r="T163" s="45"/>
      <c r="U163" s="74"/>
      <c r="V163" s="54"/>
      <c r="W163" s="75"/>
      <c r="X163" s="53"/>
      <c r="Y163" s="54"/>
      <c r="Z163" s="76"/>
      <c r="AA163" s="43" t="s">
        <v>46</v>
      </c>
      <c r="AB163" s="44">
        <v>7</v>
      </c>
      <c r="AC163" s="45"/>
      <c r="AD163" s="53" t="s">
        <v>46</v>
      </c>
      <c r="AE163" s="44">
        <v>3.5</v>
      </c>
      <c r="AF163" s="75"/>
      <c r="AG163" s="43"/>
      <c r="AH163" s="44"/>
      <c r="AI163" s="45"/>
      <c r="AJ163" s="73"/>
      <c r="AK163" s="44"/>
      <c r="AL163" s="77"/>
      <c r="AM163" s="78"/>
      <c r="AN163" s="79"/>
      <c r="AO163" s="80"/>
      <c r="AP163" s="81"/>
      <c r="AQ163" s="82"/>
      <c r="AR163" s="83"/>
      <c r="AS163" s="53"/>
      <c r="AT163" s="54"/>
      <c r="AU163" s="55"/>
      <c r="AV163" s="74"/>
      <c r="AW163" s="54"/>
      <c r="AX163" s="40"/>
      <c r="AY163" s="53"/>
      <c r="AZ163" s="54"/>
      <c r="BA163" s="55"/>
      <c r="BB163" s="74"/>
      <c r="BC163" s="54"/>
      <c r="BD163" s="55"/>
      <c r="BE163" s="84"/>
      <c r="BF163" s="84"/>
      <c r="BG163" s="84"/>
      <c r="BH163" s="85" t="s">
        <v>52</v>
      </c>
      <c r="BI163" s="86">
        <v>5</v>
      </c>
      <c r="BJ163" s="87"/>
      <c r="BK163" s="30"/>
      <c r="BL163" s="88"/>
      <c r="BM163" s="89"/>
      <c r="BN163" s="92"/>
      <c r="BO163" s="86"/>
      <c r="BP163" s="76"/>
      <c r="BQ163" s="53"/>
      <c r="BR163" s="54"/>
      <c r="BS163" s="55"/>
      <c r="BT163" s="66"/>
      <c r="BU163" s="88"/>
      <c r="BV163" s="87"/>
      <c r="BW163" s="85" t="s">
        <v>49</v>
      </c>
      <c r="BX163" s="86">
        <v>3</v>
      </c>
      <c r="BY163" s="89"/>
      <c r="BZ163" s="90"/>
      <c r="CA163" s="88"/>
      <c r="CB163" s="87"/>
      <c r="CC163" s="84"/>
      <c r="CD163" s="84"/>
      <c r="CE163" s="84"/>
      <c r="CF163" s="85" t="s">
        <v>52</v>
      </c>
      <c r="CG163" s="86">
        <v>8</v>
      </c>
      <c r="CH163" s="91">
        <v>0</v>
      </c>
      <c r="CI163" s="90"/>
      <c r="CJ163" s="88"/>
      <c r="CK163" s="87"/>
      <c r="CL163" s="85"/>
      <c r="CM163" s="86"/>
      <c r="CN163" s="91"/>
      <c r="CO163" s="85"/>
      <c r="CP163" s="86"/>
      <c r="CQ163" s="91"/>
      <c r="CR163" s="90"/>
      <c r="CS163" s="88"/>
      <c r="CT163" s="91"/>
    </row>
    <row r="164" spans="1:98" ht="15.6" x14ac:dyDescent="0.3">
      <c r="A164" s="27">
        <f t="shared" si="21"/>
        <v>157</v>
      </c>
      <c r="B164" s="27" t="s">
        <v>255</v>
      </c>
      <c r="C164" s="27" t="s">
        <v>255</v>
      </c>
      <c r="D164" s="28" t="s">
        <v>256</v>
      </c>
      <c r="E164" s="29" t="s">
        <v>84</v>
      </c>
      <c r="F164" s="29" t="s">
        <v>257</v>
      </c>
      <c r="G164" s="29">
        <v>2006</v>
      </c>
      <c r="H164" s="30" t="s">
        <v>45</v>
      </c>
      <c r="I164" s="70">
        <v>0</v>
      </c>
      <c r="J164" s="71">
        <v>2.25</v>
      </c>
      <c r="K164" s="70">
        <f t="shared" si="19"/>
        <v>0.5625</v>
      </c>
      <c r="L164" s="72">
        <f t="shared" si="17"/>
        <v>0</v>
      </c>
      <c r="M164" s="70">
        <f t="shared" si="11"/>
        <v>0.5625</v>
      </c>
      <c r="N164" s="139" t="s">
        <v>329</v>
      </c>
      <c r="O164" s="73"/>
      <c r="P164" s="44"/>
      <c r="Q164" s="45"/>
      <c r="R164" s="43"/>
      <c r="S164" s="44"/>
      <c r="T164" s="45"/>
      <c r="U164" s="74"/>
      <c r="V164" s="54"/>
      <c r="W164" s="75"/>
      <c r="X164" s="53"/>
      <c r="Y164" s="54"/>
      <c r="Z164" s="76"/>
      <c r="AA164" s="43"/>
      <c r="AB164" s="44"/>
      <c r="AC164" s="45"/>
      <c r="AD164" s="53"/>
      <c r="AE164" s="54"/>
      <c r="AF164" s="75"/>
      <c r="AG164" s="43"/>
      <c r="AH164" s="44"/>
      <c r="AI164" s="45"/>
      <c r="AJ164" s="73"/>
      <c r="AK164" s="44"/>
      <c r="AL164" s="77"/>
      <c r="AM164" s="78"/>
      <c r="AN164" s="79"/>
      <c r="AO164" s="80"/>
      <c r="AP164" s="81"/>
      <c r="AQ164" s="82"/>
      <c r="AR164" s="83"/>
      <c r="AS164" s="53"/>
      <c r="AT164" s="54"/>
      <c r="AU164" s="55"/>
      <c r="AV164" s="74"/>
      <c r="AW164" s="54"/>
      <c r="AX164" s="40"/>
      <c r="AY164" s="53"/>
      <c r="AZ164" s="54"/>
      <c r="BA164" s="55"/>
      <c r="BB164" s="74"/>
      <c r="BC164" s="54"/>
      <c r="BD164" s="55"/>
      <c r="BE164" s="84"/>
      <c r="BF164" s="84"/>
      <c r="BG164" s="84"/>
      <c r="BH164" s="85"/>
      <c r="BI164" s="86"/>
      <c r="BJ164" s="87"/>
      <c r="BK164" s="30"/>
      <c r="BL164" s="88"/>
      <c r="BM164" s="89"/>
      <c r="BN164" s="92"/>
      <c r="BO164" s="86"/>
      <c r="BP164" s="76"/>
      <c r="BQ164" s="53"/>
      <c r="BR164" s="54"/>
      <c r="BS164" s="55"/>
      <c r="BT164" s="66"/>
      <c r="BU164" s="88"/>
      <c r="BV164" s="87"/>
      <c r="BW164" s="85"/>
      <c r="BX164" s="86"/>
      <c r="BY164" s="89"/>
      <c r="BZ164" s="90"/>
      <c r="CA164" s="88"/>
      <c r="CB164" s="87"/>
      <c r="CC164" s="84"/>
      <c r="CD164" s="84"/>
      <c r="CE164" s="84"/>
      <c r="CF164" s="85"/>
      <c r="CG164" s="86"/>
      <c r="CH164" s="91"/>
      <c r="CI164" s="90"/>
      <c r="CJ164" s="88"/>
      <c r="CK164" s="87"/>
      <c r="CL164" s="85"/>
      <c r="CM164" s="86"/>
      <c r="CN164" s="91"/>
      <c r="CO164" s="85"/>
      <c r="CP164" s="86"/>
      <c r="CQ164" s="91"/>
      <c r="CR164" s="90"/>
      <c r="CS164" s="88"/>
      <c r="CT164" s="91"/>
    </row>
    <row r="165" spans="1:98" ht="15.6" x14ac:dyDescent="0.3">
      <c r="A165" s="27">
        <f t="shared" si="21"/>
        <v>158</v>
      </c>
      <c r="B165" s="27" t="s">
        <v>255</v>
      </c>
      <c r="C165" s="27" t="s">
        <v>255</v>
      </c>
      <c r="D165" s="28" t="s">
        <v>258</v>
      </c>
      <c r="E165" s="29" t="s">
        <v>259</v>
      </c>
      <c r="F165" s="29" t="s">
        <v>260</v>
      </c>
      <c r="G165" s="29">
        <v>2006</v>
      </c>
      <c r="H165" s="105" t="s">
        <v>63</v>
      </c>
      <c r="I165" s="97">
        <v>7</v>
      </c>
      <c r="J165" s="71">
        <v>7</v>
      </c>
      <c r="K165" s="70">
        <f t="shared" si="19"/>
        <v>1.75</v>
      </c>
      <c r="L165" s="72">
        <f t="shared" si="17"/>
        <v>5</v>
      </c>
      <c r="M165" s="70">
        <f t="shared" si="11"/>
        <v>6.75</v>
      </c>
      <c r="N165" s="139" t="s">
        <v>331</v>
      </c>
      <c r="O165" s="73"/>
      <c r="P165" s="44"/>
      <c r="Q165" s="45"/>
      <c r="R165" s="43"/>
      <c r="S165" s="44"/>
      <c r="T165" s="45"/>
      <c r="U165" s="74"/>
      <c r="V165" s="54"/>
      <c r="W165" s="75"/>
      <c r="X165" s="53"/>
      <c r="Y165" s="54"/>
      <c r="Z165" s="76"/>
      <c r="AA165" s="43" t="s">
        <v>52</v>
      </c>
      <c r="AB165" s="44">
        <v>5</v>
      </c>
      <c r="AC165" s="45"/>
      <c r="AD165" s="53"/>
      <c r="AE165" s="54"/>
      <c r="AF165" s="75"/>
      <c r="AG165" s="43"/>
      <c r="AH165" s="44"/>
      <c r="AI165" s="45"/>
      <c r="AJ165" s="73"/>
      <c r="AK165" s="44"/>
      <c r="AL165" s="77"/>
      <c r="AM165" s="78"/>
      <c r="AN165" s="79"/>
      <c r="AO165" s="80"/>
      <c r="AP165" s="81"/>
      <c r="AQ165" s="82"/>
      <c r="AR165" s="83"/>
      <c r="AS165" s="53"/>
      <c r="AT165" s="54"/>
      <c r="AU165" s="55"/>
      <c r="AV165" s="74"/>
      <c r="AW165" s="54"/>
      <c r="AX165" s="40"/>
      <c r="AY165" s="53"/>
      <c r="AZ165" s="54"/>
      <c r="BA165" s="55"/>
      <c r="BB165" s="74"/>
      <c r="BC165" s="54"/>
      <c r="BD165" s="55"/>
      <c r="BE165" s="84"/>
      <c r="BF165" s="84"/>
      <c r="BG165" s="84"/>
      <c r="BH165" s="85"/>
      <c r="BI165" s="86"/>
      <c r="BJ165" s="87"/>
      <c r="BK165" s="30"/>
      <c r="BL165" s="88"/>
      <c r="BM165" s="89"/>
      <c r="BN165" s="92"/>
      <c r="BO165" s="86"/>
      <c r="BP165" s="76"/>
      <c r="BQ165" s="53"/>
      <c r="BR165" s="54"/>
      <c r="BS165" s="55"/>
      <c r="BT165" s="66"/>
      <c r="BU165" s="88"/>
      <c r="BV165" s="87"/>
      <c r="BW165" s="85"/>
      <c r="BX165" s="86"/>
      <c r="BY165" s="89"/>
      <c r="BZ165" s="90"/>
      <c r="CA165" s="88"/>
      <c r="CB165" s="87"/>
      <c r="CC165" s="84"/>
      <c r="CD165" s="84"/>
      <c r="CE165" s="84"/>
      <c r="CF165" s="85"/>
      <c r="CG165" s="86"/>
      <c r="CH165" s="91"/>
      <c r="CI165" s="90"/>
      <c r="CJ165" s="88"/>
      <c r="CK165" s="87"/>
      <c r="CL165" s="85"/>
      <c r="CM165" s="86"/>
      <c r="CN165" s="91"/>
      <c r="CO165" s="85"/>
      <c r="CP165" s="86"/>
      <c r="CQ165" s="91"/>
      <c r="CR165" s="90"/>
      <c r="CS165" s="88"/>
      <c r="CT165" s="91"/>
    </row>
    <row r="166" spans="1:98" ht="15.6" x14ac:dyDescent="0.3">
      <c r="A166" s="27">
        <f t="shared" si="21"/>
        <v>159</v>
      </c>
      <c r="B166" s="27" t="s">
        <v>255</v>
      </c>
      <c r="C166" s="27" t="s">
        <v>255</v>
      </c>
      <c r="D166" s="28" t="s">
        <v>258</v>
      </c>
      <c r="E166" s="110" t="s">
        <v>69</v>
      </c>
      <c r="F166" s="29" t="s">
        <v>261</v>
      </c>
      <c r="G166" s="29">
        <v>2007</v>
      </c>
      <c r="H166" s="114" t="s">
        <v>103</v>
      </c>
      <c r="I166" s="70">
        <v>0</v>
      </c>
      <c r="J166" s="71">
        <v>0</v>
      </c>
      <c r="K166" s="70">
        <f t="shared" si="19"/>
        <v>0</v>
      </c>
      <c r="L166" s="72">
        <f t="shared" si="17"/>
        <v>0</v>
      </c>
      <c r="M166" s="70">
        <f t="shared" si="11"/>
        <v>0</v>
      </c>
      <c r="N166" s="139" t="s">
        <v>329</v>
      </c>
      <c r="O166" s="73"/>
      <c r="P166" s="44"/>
      <c r="Q166" s="45"/>
      <c r="R166" s="43"/>
      <c r="S166" s="44"/>
      <c r="T166" s="45"/>
      <c r="U166" s="74"/>
      <c r="V166" s="54"/>
      <c r="W166" s="75"/>
      <c r="X166" s="53"/>
      <c r="Y166" s="54"/>
      <c r="Z166" s="76"/>
      <c r="AA166" s="43"/>
      <c r="AB166" s="44"/>
      <c r="AC166" s="45"/>
      <c r="AD166" s="53"/>
      <c r="AE166" s="54"/>
      <c r="AF166" s="75"/>
      <c r="AG166" s="43"/>
      <c r="AH166" s="44"/>
      <c r="AI166" s="45"/>
      <c r="AJ166" s="73"/>
      <c r="AK166" s="44"/>
      <c r="AL166" s="77"/>
      <c r="AM166" s="78"/>
      <c r="AN166" s="79"/>
      <c r="AO166" s="80"/>
      <c r="AP166" s="81"/>
      <c r="AQ166" s="82"/>
      <c r="AR166" s="83"/>
      <c r="AS166" s="53"/>
      <c r="AT166" s="54"/>
      <c r="AU166" s="55"/>
      <c r="AV166" s="74"/>
      <c r="AW166" s="54"/>
      <c r="AX166" s="40"/>
      <c r="AY166" s="53"/>
      <c r="AZ166" s="54"/>
      <c r="BA166" s="55"/>
      <c r="BB166" s="74"/>
      <c r="BC166" s="54"/>
      <c r="BD166" s="55"/>
      <c r="BE166" s="84"/>
      <c r="BF166" s="84"/>
      <c r="BG166" s="84"/>
      <c r="BH166" s="85"/>
      <c r="BI166" s="86"/>
      <c r="BJ166" s="87"/>
      <c r="BK166" s="30"/>
      <c r="BL166" s="88"/>
      <c r="BM166" s="89"/>
      <c r="BN166" s="92"/>
      <c r="BO166" s="86"/>
      <c r="BP166" s="76"/>
      <c r="BQ166" s="53"/>
      <c r="BR166" s="54"/>
      <c r="BS166" s="55"/>
      <c r="BT166" s="66"/>
      <c r="BU166" s="88"/>
      <c r="BV166" s="87"/>
      <c r="BW166" s="85"/>
      <c r="BX166" s="86"/>
      <c r="BY166" s="89"/>
      <c r="BZ166" s="90"/>
      <c r="CA166" s="88"/>
      <c r="CB166" s="87"/>
      <c r="CC166" s="84"/>
      <c r="CD166" s="84"/>
      <c r="CE166" s="84"/>
      <c r="CF166" s="85"/>
      <c r="CG166" s="86"/>
      <c r="CH166" s="91"/>
      <c r="CI166" s="90"/>
      <c r="CJ166" s="88"/>
      <c r="CK166" s="87"/>
      <c r="CL166" s="85"/>
      <c r="CM166" s="86"/>
      <c r="CN166" s="91"/>
      <c r="CO166" s="85"/>
      <c r="CP166" s="86"/>
      <c r="CQ166" s="91"/>
      <c r="CR166" s="90"/>
      <c r="CS166" s="88"/>
      <c r="CT166" s="91"/>
    </row>
    <row r="167" spans="1:98" ht="15.6" x14ac:dyDescent="0.3">
      <c r="A167" s="27">
        <f t="shared" si="21"/>
        <v>160</v>
      </c>
      <c r="B167" s="27" t="s">
        <v>255</v>
      </c>
      <c r="C167" s="27" t="s">
        <v>255</v>
      </c>
      <c r="D167" s="28" t="s">
        <v>258</v>
      </c>
      <c r="E167" s="29" t="s">
        <v>122</v>
      </c>
      <c r="F167" s="29" t="s">
        <v>262</v>
      </c>
      <c r="G167" s="29">
        <v>2005</v>
      </c>
      <c r="H167" s="100" t="s">
        <v>103</v>
      </c>
      <c r="I167" s="70">
        <v>60.5</v>
      </c>
      <c r="J167" s="71">
        <v>74.84375</v>
      </c>
      <c r="K167" s="70">
        <f t="shared" si="19"/>
        <v>18.7109375</v>
      </c>
      <c r="L167" s="72">
        <f t="shared" si="17"/>
        <v>53.5</v>
      </c>
      <c r="M167" s="70">
        <f t="shared" si="11"/>
        <v>72.2109375</v>
      </c>
      <c r="N167" s="139" t="s">
        <v>335</v>
      </c>
      <c r="O167" s="73"/>
      <c r="P167" s="44"/>
      <c r="Q167" s="45"/>
      <c r="R167" s="43"/>
      <c r="S167" s="44"/>
      <c r="T167" s="45"/>
      <c r="U167" s="74"/>
      <c r="V167" s="54"/>
      <c r="W167" s="75"/>
      <c r="X167" s="53"/>
      <c r="Y167" s="54"/>
      <c r="Z167" s="76"/>
      <c r="AA167" s="43" t="s">
        <v>46</v>
      </c>
      <c r="AB167" s="44">
        <v>7</v>
      </c>
      <c r="AC167" s="45"/>
      <c r="AD167" s="53"/>
      <c r="AE167" s="54"/>
      <c r="AF167" s="75"/>
      <c r="AG167" s="43"/>
      <c r="AH167" s="44"/>
      <c r="AI167" s="45"/>
      <c r="AJ167" s="73" t="s">
        <v>46</v>
      </c>
      <c r="AK167" s="44">
        <v>7</v>
      </c>
      <c r="AL167" s="77"/>
      <c r="AM167" s="78"/>
      <c r="AN167" s="79"/>
      <c r="AO167" s="80"/>
      <c r="AP167" s="81"/>
      <c r="AQ167" s="82"/>
      <c r="AR167" s="83"/>
      <c r="AS167" s="53" t="s">
        <v>46</v>
      </c>
      <c r="AT167" s="54">
        <v>10</v>
      </c>
      <c r="AU167" s="55"/>
      <c r="AV167" s="74" t="s">
        <v>46</v>
      </c>
      <c r="AW167" s="54">
        <v>15</v>
      </c>
      <c r="AX167" s="40"/>
      <c r="AY167" s="53"/>
      <c r="AZ167" s="54"/>
      <c r="BA167" s="55"/>
      <c r="BB167" s="74"/>
      <c r="BC167" s="54"/>
      <c r="BD167" s="55"/>
      <c r="BE167" s="84"/>
      <c r="BF167" s="84"/>
      <c r="BG167" s="84"/>
      <c r="BH167" s="85"/>
      <c r="BI167" s="86"/>
      <c r="BJ167" s="87"/>
      <c r="BK167" s="30"/>
      <c r="BL167" s="88"/>
      <c r="BM167" s="89"/>
      <c r="BN167" s="92"/>
      <c r="BO167" s="86"/>
      <c r="BP167" s="76"/>
      <c r="BQ167" s="53"/>
      <c r="BR167" s="54"/>
      <c r="BS167" s="55"/>
      <c r="BT167" s="66"/>
      <c r="BU167" s="88"/>
      <c r="BV167" s="87"/>
      <c r="BW167" s="85" t="s">
        <v>46</v>
      </c>
      <c r="BX167" s="86">
        <v>3.5</v>
      </c>
      <c r="BY167" s="89"/>
      <c r="BZ167" s="90"/>
      <c r="CA167" s="88"/>
      <c r="CB167" s="87"/>
      <c r="CC167" s="84"/>
      <c r="CD167" s="84"/>
      <c r="CE167" s="84"/>
      <c r="CF167" s="85" t="s">
        <v>46</v>
      </c>
      <c r="CG167" s="86">
        <v>10</v>
      </c>
      <c r="CH167" s="91">
        <v>1</v>
      </c>
      <c r="CI167" s="90"/>
      <c r="CJ167" s="88"/>
      <c r="CK167" s="87"/>
      <c r="CL167" s="85"/>
      <c r="CM167" s="86"/>
      <c r="CN167" s="91"/>
      <c r="CO167" s="85"/>
      <c r="CP167" s="86"/>
      <c r="CQ167" s="91"/>
      <c r="CR167" s="90"/>
      <c r="CS167" s="88"/>
      <c r="CT167" s="91"/>
    </row>
    <row r="168" spans="1:98" ht="15.6" x14ac:dyDescent="0.3">
      <c r="A168" s="27">
        <f t="shared" si="21"/>
        <v>161</v>
      </c>
      <c r="B168" s="27" t="s">
        <v>255</v>
      </c>
      <c r="C168" s="27" t="s">
        <v>255</v>
      </c>
      <c r="D168" s="28" t="s">
        <v>258</v>
      </c>
      <c r="E168" s="29" t="s">
        <v>259</v>
      </c>
      <c r="F168" s="29" t="s">
        <v>263</v>
      </c>
      <c r="G168" s="29">
        <v>1999</v>
      </c>
      <c r="H168" s="30" t="s">
        <v>63</v>
      </c>
      <c r="I168" s="70">
        <v>0</v>
      </c>
      <c r="J168" s="71">
        <v>2</v>
      </c>
      <c r="K168" s="70">
        <f t="shared" si="19"/>
        <v>0.5</v>
      </c>
      <c r="L168" s="72">
        <f t="shared" si="17"/>
        <v>0</v>
      </c>
      <c r="M168" s="70">
        <f t="shared" si="11"/>
        <v>0.5</v>
      </c>
      <c r="N168" s="139" t="s">
        <v>332</v>
      </c>
      <c r="O168" s="73"/>
      <c r="P168" s="44"/>
      <c r="Q168" s="45"/>
      <c r="R168" s="43"/>
      <c r="S168" s="44"/>
      <c r="T168" s="45"/>
      <c r="U168" s="74"/>
      <c r="V168" s="54"/>
      <c r="W168" s="75"/>
      <c r="X168" s="53"/>
      <c r="Y168" s="54"/>
      <c r="Z168" s="76"/>
      <c r="AA168" s="43"/>
      <c r="AB168" s="44"/>
      <c r="AC168" s="45"/>
      <c r="AD168" s="53"/>
      <c r="AE168" s="54"/>
      <c r="AF168" s="75"/>
      <c r="AG168" s="43"/>
      <c r="AH168" s="44"/>
      <c r="AI168" s="45"/>
      <c r="AJ168" s="73"/>
      <c r="AK168" s="44"/>
      <c r="AL168" s="77"/>
      <c r="AM168" s="78"/>
      <c r="AN168" s="79"/>
      <c r="AO168" s="80"/>
      <c r="AP168" s="81"/>
      <c r="AQ168" s="82"/>
      <c r="AR168" s="83"/>
      <c r="AS168" s="53"/>
      <c r="AT168" s="54"/>
      <c r="AU168" s="55"/>
      <c r="AV168" s="74"/>
      <c r="AW168" s="54"/>
      <c r="AX168" s="40"/>
      <c r="AY168" s="53"/>
      <c r="AZ168" s="54"/>
      <c r="BA168" s="55"/>
      <c r="BB168" s="74"/>
      <c r="BC168" s="54"/>
      <c r="BD168" s="55"/>
      <c r="BE168" s="84"/>
      <c r="BF168" s="84"/>
      <c r="BG168" s="84"/>
      <c r="BH168" s="85"/>
      <c r="BI168" s="86"/>
      <c r="BJ168" s="87"/>
      <c r="BK168" s="30"/>
      <c r="BL168" s="88"/>
      <c r="BM168" s="89"/>
      <c r="BN168" s="92"/>
      <c r="BO168" s="86"/>
      <c r="BP168" s="76"/>
      <c r="BQ168" s="53"/>
      <c r="BR168" s="54"/>
      <c r="BS168" s="55"/>
      <c r="BT168" s="66"/>
      <c r="BU168" s="88"/>
      <c r="BV168" s="87"/>
      <c r="BW168" s="85"/>
      <c r="BX168" s="86"/>
      <c r="BY168" s="89"/>
      <c r="BZ168" s="90"/>
      <c r="CA168" s="88"/>
      <c r="CB168" s="87"/>
      <c r="CC168" s="84"/>
      <c r="CD168" s="84"/>
      <c r="CE168" s="84"/>
      <c r="CF168" s="85"/>
      <c r="CG168" s="86"/>
      <c r="CH168" s="91"/>
      <c r="CI168" s="90"/>
      <c r="CJ168" s="88"/>
      <c r="CK168" s="87"/>
      <c r="CL168" s="85"/>
      <c r="CM168" s="86"/>
      <c r="CN168" s="91"/>
      <c r="CO168" s="85"/>
      <c r="CP168" s="86"/>
      <c r="CQ168" s="91"/>
      <c r="CR168" s="90"/>
      <c r="CS168" s="88"/>
      <c r="CT168" s="91"/>
    </row>
    <row r="169" spans="1:98" ht="15.6" x14ac:dyDescent="0.3">
      <c r="A169" s="27">
        <f t="shared" si="21"/>
        <v>162</v>
      </c>
      <c r="B169" s="27" t="s">
        <v>255</v>
      </c>
      <c r="C169" s="27" t="s">
        <v>255</v>
      </c>
      <c r="D169" s="28" t="s">
        <v>264</v>
      </c>
      <c r="E169" s="29" t="s">
        <v>69</v>
      </c>
      <c r="F169" s="29" t="s">
        <v>265</v>
      </c>
      <c r="G169" s="29">
        <v>2006</v>
      </c>
      <c r="H169" s="107" t="s">
        <v>132</v>
      </c>
      <c r="I169" s="97">
        <v>17.5</v>
      </c>
      <c r="J169" s="71">
        <v>18.5</v>
      </c>
      <c r="K169" s="70">
        <f t="shared" si="19"/>
        <v>4.625</v>
      </c>
      <c r="L169" s="72">
        <f t="shared" si="17"/>
        <v>30.5</v>
      </c>
      <c r="M169" s="70">
        <f t="shared" si="11"/>
        <v>35.125</v>
      </c>
      <c r="N169" s="139" t="s">
        <v>335</v>
      </c>
      <c r="O169" s="73"/>
      <c r="P169" s="44"/>
      <c r="Q169" s="45"/>
      <c r="R169" s="43"/>
      <c r="S169" s="44"/>
      <c r="T169" s="45"/>
      <c r="U169" s="74"/>
      <c r="V169" s="54"/>
      <c r="W169" s="75"/>
      <c r="X169" s="53"/>
      <c r="Y169" s="54"/>
      <c r="Z169" s="76"/>
      <c r="AA169" s="43" t="s">
        <v>49</v>
      </c>
      <c r="AB169" s="44">
        <v>3</v>
      </c>
      <c r="AC169" s="45"/>
      <c r="AD169" s="53" t="s">
        <v>52</v>
      </c>
      <c r="AE169" s="93">
        <v>5</v>
      </c>
      <c r="AF169" s="75"/>
      <c r="AG169" s="43"/>
      <c r="AH169" s="44"/>
      <c r="AI169" s="45"/>
      <c r="AJ169" s="73" t="s">
        <v>49</v>
      </c>
      <c r="AK169" s="44">
        <v>3</v>
      </c>
      <c r="AL169" s="77"/>
      <c r="AM169" s="78"/>
      <c r="AN169" s="79"/>
      <c r="AO169" s="80"/>
      <c r="AP169" s="81"/>
      <c r="AQ169" s="82"/>
      <c r="AR169" s="83"/>
      <c r="AS169" s="53"/>
      <c r="AT169" s="54"/>
      <c r="AU169" s="55"/>
      <c r="AV169" s="74"/>
      <c r="AW169" s="54"/>
      <c r="AX169" s="40"/>
      <c r="AY169" s="53"/>
      <c r="AZ169" s="54"/>
      <c r="BA169" s="55"/>
      <c r="BB169" s="74"/>
      <c r="BC169" s="54"/>
      <c r="BD169" s="55"/>
      <c r="BE169" s="84"/>
      <c r="BF169" s="84"/>
      <c r="BG169" s="84"/>
      <c r="BH169" s="85" t="s">
        <v>46</v>
      </c>
      <c r="BI169" s="86">
        <v>7</v>
      </c>
      <c r="BJ169" s="87"/>
      <c r="BK169" s="30"/>
      <c r="BL169" s="88"/>
      <c r="BM169" s="89"/>
      <c r="BN169" s="92"/>
      <c r="BO169" s="86"/>
      <c r="BP169" s="76"/>
      <c r="BQ169" s="53"/>
      <c r="BR169" s="54"/>
      <c r="BS169" s="55"/>
      <c r="BT169" s="66"/>
      <c r="BU169" s="88"/>
      <c r="BV169" s="87"/>
      <c r="BW169" s="85" t="s">
        <v>46</v>
      </c>
      <c r="BX169" s="86">
        <v>3.5</v>
      </c>
      <c r="BY169" s="89"/>
      <c r="BZ169" s="90"/>
      <c r="CA169" s="88"/>
      <c r="CB169" s="87"/>
      <c r="CC169" s="84"/>
      <c r="CD169" s="84"/>
      <c r="CE169" s="84"/>
      <c r="CF169" s="85" t="s">
        <v>52</v>
      </c>
      <c r="CG169" s="86">
        <v>8</v>
      </c>
      <c r="CH169" s="91">
        <v>1</v>
      </c>
      <c r="CI169" s="90"/>
      <c r="CJ169" s="88"/>
      <c r="CK169" s="87"/>
      <c r="CL169" s="85"/>
      <c r="CM169" s="86"/>
      <c r="CN169" s="91"/>
      <c r="CO169" s="85"/>
      <c r="CP169" s="86"/>
      <c r="CQ169" s="91"/>
      <c r="CR169" s="90"/>
      <c r="CS169" s="88"/>
      <c r="CT169" s="91"/>
    </row>
    <row r="170" spans="1:98" ht="15.6" x14ac:dyDescent="0.3">
      <c r="A170" s="27">
        <f t="shared" si="21"/>
        <v>163</v>
      </c>
      <c r="B170" s="27" t="s">
        <v>255</v>
      </c>
      <c r="C170" s="27" t="s">
        <v>255</v>
      </c>
      <c r="D170" s="28" t="s">
        <v>264</v>
      </c>
      <c r="E170" s="29" t="s">
        <v>259</v>
      </c>
      <c r="F170" s="29" t="s">
        <v>266</v>
      </c>
      <c r="G170" s="29">
        <v>2006</v>
      </c>
      <c r="H170" s="108" t="s">
        <v>71</v>
      </c>
      <c r="I170" s="70">
        <v>7</v>
      </c>
      <c r="J170" s="71">
        <v>12.265625</v>
      </c>
      <c r="K170" s="70">
        <f t="shared" si="19"/>
        <v>3.06640625</v>
      </c>
      <c r="L170" s="72">
        <f t="shared" si="17"/>
        <v>5</v>
      </c>
      <c r="M170" s="70">
        <f t="shared" si="11"/>
        <v>8.06640625</v>
      </c>
      <c r="N170" s="139" t="s">
        <v>335</v>
      </c>
      <c r="O170" s="73"/>
      <c r="P170" s="44"/>
      <c r="Q170" s="45"/>
      <c r="R170" s="43"/>
      <c r="S170" s="44"/>
      <c r="T170" s="45"/>
      <c r="U170" s="74"/>
      <c r="V170" s="54"/>
      <c r="W170" s="75"/>
      <c r="X170" s="53"/>
      <c r="Y170" s="54"/>
      <c r="Z170" s="76"/>
      <c r="AA170" s="43" t="s">
        <v>52</v>
      </c>
      <c r="AB170" s="44">
        <v>5</v>
      </c>
      <c r="AC170" s="45"/>
      <c r="AD170" s="53"/>
      <c r="AE170" s="54"/>
      <c r="AF170" s="75"/>
      <c r="AG170" s="43"/>
      <c r="AH170" s="44"/>
      <c r="AI170" s="45"/>
      <c r="AJ170" s="73"/>
      <c r="AK170" s="44"/>
      <c r="AL170" s="77"/>
      <c r="AM170" s="78"/>
      <c r="AN170" s="79"/>
      <c r="AO170" s="80"/>
      <c r="AP170" s="81"/>
      <c r="AQ170" s="82"/>
      <c r="AR170" s="83"/>
      <c r="AS170" s="53"/>
      <c r="AT170" s="54"/>
      <c r="AU170" s="55"/>
      <c r="AV170" s="74"/>
      <c r="AW170" s="54"/>
      <c r="AX170" s="40"/>
      <c r="AY170" s="53"/>
      <c r="AZ170" s="54"/>
      <c r="BA170" s="55"/>
      <c r="BB170" s="74"/>
      <c r="BC170" s="54"/>
      <c r="BD170" s="55"/>
      <c r="BE170" s="84"/>
      <c r="BF170" s="84"/>
      <c r="BG170" s="84"/>
      <c r="BH170" s="85"/>
      <c r="BI170" s="86"/>
      <c r="BJ170" s="87"/>
      <c r="BK170" s="30"/>
      <c r="BL170" s="88"/>
      <c r="BM170" s="89"/>
      <c r="BN170" s="92"/>
      <c r="BO170" s="86"/>
      <c r="BP170" s="76"/>
      <c r="BQ170" s="53"/>
      <c r="BR170" s="54"/>
      <c r="BS170" s="55"/>
      <c r="BT170" s="66"/>
      <c r="BU170" s="88"/>
      <c r="BV170" s="87"/>
      <c r="BW170" s="85"/>
      <c r="BX170" s="86"/>
      <c r="BY170" s="89"/>
      <c r="BZ170" s="90"/>
      <c r="CA170" s="88"/>
      <c r="CB170" s="87"/>
      <c r="CC170" s="84"/>
      <c r="CD170" s="84"/>
      <c r="CE170" s="84"/>
      <c r="CF170" s="85"/>
      <c r="CG170" s="86"/>
      <c r="CH170" s="91"/>
      <c r="CI170" s="90"/>
      <c r="CJ170" s="88"/>
      <c r="CK170" s="87"/>
      <c r="CL170" s="85"/>
      <c r="CM170" s="86"/>
      <c r="CN170" s="91"/>
      <c r="CO170" s="85"/>
      <c r="CP170" s="86"/>
      <c r="CQ170" s="91"/>
      <c r="CR170" s="90"/>
      <c r="CS170" s="88"/>
      <c r="CT170" s="91"/>
    </row>
    <row r="171" spans="1:98" ht="15.6" x14ac:dyDescent="0.3">
      <c r="A171" s="27">
        <f t="shared" si="21"/>
        <v>164</v>
      </c>
      <c r="B171" s="27" t="s">
        <v>255</v>
      </c>
      <c r="C171" s="27" t="s">
        <v>255</v>
      </c>
      <c r="D171" s="28" t="s">
        <v>264</v>
      </c>
      <c r="E171" s="29" t="s">
        <v>69</v>
      </c>
      <c r="F171" s="29" t="s">
        <v>267</v>
      </c>
      <c r="G171" s="29">
        <v>2006</v>
      </c>
      <c r="H171" s="113" t="s">
        <v>135</v>
      </c>
      <c r="I171" s="97">
        <v>7</v>
      </c>
      <c r="J171" s="71">
        <v>7</v>
      </c>
      <c r="K171" s="70">
        <f t="shared" si="19"/>
        <v>1.75</v>
      </c>
      <c r="L171" s="72">
        <f t="shared" si="17"/>
        <v>7</v>
      </c>
      <c r="M171" s="70">
        <f t="shared" si="11"/>
        <v>8.75</v>
      </c>
      <c r="N171" s="139" t="s">
        <v>335</v>
      </c>
      <c r="O171" s="73"/>
      <c r="P171" s="44"/>
      <c r="Q171" s="45"/>
      <c r="R171" s="43"/>
      <c r="S171" s="44"/>
      <c r="T171" s="45"/>
      <c r="U171" s="74"/>
      <c r="V171" s="54"/>
      <c r="W171" s="75"/>
      <c r="X171" s="53"/>
      <c r="Y171" s="54"/>
      <c r="Z171" s="76"/>
      <c r="AA171" s="43" t="s">
        <v>79</v>
      </c>
      <c r="AB171" s="44">
        <v>0</v>
      </c>
      <c r="AC171" s="45"/>
      <c r="AD171" s="53" t="s">
        <v>79</v>
      </c>
      <c r="AE171" s="54">
        <v>0</v>
      </c>
      <c r="AF171" s="75"/>
      <c r="AG171" s="43"/>
      <c r="AH171" s="44"/>
      <c r="AI171" s="45"/>
      <c r="AJ171" s="73" t="s">
        <v>86</v>
      </c>
      <c r="AK171" s="44">
        <v>0</v>
      </c>
      <c r="AL171" s="77"/>
      <c r="AM171" s="78"/>
      <c r="AN171" s="79"/>
      <c r="AO171" s="80"/>
      <c r="AP171" s="81"/>
      <c r="AQ171" s="82"/>
      <c r="AR171" s="83"/>
      <c r="AS171" s="53"/>
      <c r="AT171" s="54"/>
      <c r="AU171" s="55"/>
      <c r="AV171" s="74"/>
      <c r="AW171" s="54"/>
      <c r="AX171" s="40"/>
      <c r="AY171" s="53"/>
      <c r="AZ171" s="54"/>
      <c r="BA171" s="55"/>
      <c r="BB171" s="74"/>
      <c r="BC171" s="54"/>
      <c r="BD171" s="55"/>
      <c r="BE171" s="84"/>
      <c r="BF171" s="84"/>
      <c r="BG171" s="84"/>
      <c r="BH171" s="85" t="s">
        <v>49</v>
      </c>
      <c r="BI171" s="86">
        <v>3</v>
      </c>
      <c r="BJ171" s="87"/>
      <c r="BK171" s="30"/>
      <c r="BL171" s="88"/>
      <c r="BM171" s="89"/>
      <c r="BN171" s="92"/>
      <c r="BO171" s="86"/>
      <c r="BP171" s="76"/>
      <c r="BQ171" s="53"/>
      <c r="BR171" s="54"/>
      <c r="BS171" s="55"/>
      <c r="BT171" s="66"/>
      <c r="BU171" s="88"/>
      <c r="BV171" s="87"/>
      <c r="BW171" s="85"/>
      <c r="BX171" s="86"/>
      <c r="BY171" s="89"/>
      <c r="BZ171" s="90"/>
      <c r="CA171" s="88"/>
      <c r="CB171" s="87"/>
      <c r="CC171" s="84"/>
      <c r="CD171" s="84"/>
      <c r="CE171" s="84"/>
      <c r="CF171" s="85" t="s">
        <v>79</v>
      </c>
      <c r="CG171" s="86">
        <v>4</v>
      </c>
      <c r="CH171" s="91">
        <v>0</v>
      </c>
      <c r="CI171" s="90"/>
      <c r="CJ171" s="88"/>
      <c r="CK171" s="87"/>
      <c r="CL171" s="85"/>
      <c r="CM171" s="86"/>
      <c r="CN171" s="91"/>
      <c r="CO171" s="85"/>
      <c r="CP171" s="86"/>
      <c r="CQ171" s="91"/>
      <c r="CR171" s="90"/>
      <c r="CS171" s="88"/>
      <c r="CT171" s="91"/>
    </row>
    <row r="172" spans="1:98" ht="15.6" x14ac:dyDescent="0.3">
      <c r="A172" s="27">
        <f t="shared" si="21"/>
        <v>165</v>
      </c>
      <c r="B172" s="27" t="s">
        <v>255</v>
      </c>
      <c r="C172" s="27" t="s">
        <v>255</v>
      </c>
      <c r="D172" s="28" t="s">
        <v>264</v>
      </c>
      <c r="E172" s="29" t="s">
        <v>55</v>
      </c>
      <c r="F172" s="29" t="s">
        <v>268</v>
      </c>
      <c r="G172" s="29">
        <v>2003</v>
      </c>
      <c r="H172" s="100" t="s">
        <v>71</v>
      </c>
      <c r="I172" s="70">
        <v>0</v>
      </c>
      <c r="J172" s="71">
        <v>0</v>
      </c>
      <c r="K172" s="70">
        <f t="shared" si="19"/>
        <v>0</v>
      </c>
      <c r="L172" s="72">
        <f t="shared" si="17"/>
        <v>0</v>
      </c>
      <c r="M172" s="70">
        <f t="shared" si="11"/>
        <v>0</v>
      </c>
      <c r="N172" s="139" t="s">
        <v>335</v>
      </c>
      <c r="O172" s="73"/>
      <c r="P172" s="44"/>
      <c r="Q172" s="45"/>
      <c r="R172" s="43"/>
      <c r="S172" s="44"/>
      <c r="T172" s="45"/>
      <c r="U172" s="74"/>
      <c r="V172" s="54"/>
      <c r="W172" s="75"/>
      <c r="X172" s="53"/>
      <c r="Y172" s="54"/>
      <c r="Z172" s="76"/>
      <c r="AA172" s="43"/>
      <c r="AB172" s="44"/>
      <c r="AC172" s="45"/>
      <c r="AD172" s="53"/>
      <c r="AE172" s="54"/>
      <c r="AF172" s="75"/>
      <c r="AG172" s="43"/>
      <c r="AH172" s="44"/>
      <c r="AI172" s="45"/>
      <c r="AJ172" s="73" t="s">
        <v>79</v>
      </c>
      <c r="AK172" s="44">
        <v>0</v>
      </c>
      <c r="AL172" s="77"/>
      <c r="AM172" s="78"/>
      <c r="AN172" s="79"/>
      <c r="AO172" s="80"/>
      <c r="AP172" s="81"/>
      <c r="AQ172" s="82"/>
      <c r="AR172" s="83"/>
      <c r="AS172" s="53"/>
      <c r="AT172" s="54"/>
      <c r="AU172" s="55"/>
      <c r="AV172" s="74"/>
      <c r="AW172" s="54"/>
      <c r="AX172" s="40"/>
      <c r="AY172" s="53"/>
      <c r="AZ172" s="54"/>
      <c r="BA172" s="55"/>
      <c r="BB172" s="74"/>
      <c r="BC172" s="54"/>
      <c r="BD172" s="55"/>
      <c r="BE172" s="84"/>
      <c r="BF172" s="84"/>
      <c r="BG172" s="84"/>
      <c r="BH172" s="85"/>
      <c r="BI172" s="86"/>
      <c r="BJ172" s="87"/>
      <c r="BK172" s="30"/>
      <c r="BL172" s="88"/>
      <c r="BM172" s="89"/>
      <c r="BN172" s="92"/>
      <c r="BO172" s="86"/>
      <c r="BP172" s="76"/>
      <c r="BQ172" s="53"/>
      <c r="BR172" s="54"/>
      <c r="BS172" s="55"/>
      <c r="BT172" s="66"/>
      <c r="BU172" s="88"/>
      <c r="BV172" s="87"/>
      <c r="BW172" s="85"/>
      <c r="BX172" s="86"/>
      <c r="BY172" s="89"/>
      <c r="BZ172" s="90"/>
      <c r="CA172" s="88"/>
      <c r="CB172" s="87"/>
      <c r="CC172" s="84"/>
      <c r="CD172" s="84"/>
      <c r="CE172" s="84"/>
      <c r="CF172" s="85"/>
      <c r="CG172" s="86"/>
      <c r="CH172" s="91"/>
      <c r="CI172" s="90"/>
      <c r="CJ172" s="88"/>
      <c r="CK172" s="87"/>
      <c r="CL172" s="85"/>
      <c r="CM172" s="86"/>
      <c r="CN172" s="91"/>
      <c r="CO172" s="85"/>
      <c r="CP172" s="86"/>
      <c r="CQ172" s="91"/>
      <c r="CR172" s="90"/>
      <c r="CS172" s="88"/>
      <c r="CT172" s="91"/>
    </row>
    <row r="173" spans="1:98" ht="15.6" x14ac:dyDescent="0.3">
      <c r="A173" s="27">
        <f t="shared" si="21"/>
        <v>166</v>
      </c>
      <c r="B173" s="27" t="s">
        <v>255</v>
      </c>
      <c r="C173" s="27" t="s">
        <v>255</v>
      </c>
      <c r="D173" s="28" t="s">
        <v>264</v>
      </c>
      <c r="E173" s="29" t="s">
        <v>55</v>
      </c>
      <c r="F173" s="29" t="s">
        <v>269</v>
      </c>
      <c r="G173" s="29">
        <v>2007</v>
      </c>
      <c r="H173" s="100" t="s">
        <v>71</v>
      </c>
      <c r="I173" s="70">
        <v>4</v>
      </c>
      <c r="J173" s="71">
        <v>4</v>
      </c>
      <c r="K173" s="70">
        <f t="shared" si="19"/>
        <v>1</v>
      </c>
      <c r="L173" s="72">
        <f t="shared" si="17"/>
        <v>24</v>
      </c>
      <c r="M173" s="70">
        <f t="shared" si="11"/>
        <v>25</v>
      </c>
      <c r="N173" s="139" t="s">
        <v>335</v>
      </c>
      <c r="O173" s="73"/>
      <c r="P173" s="44"/>
      <c r="Q173" s="45"/>
      <c r="R173" s="43"/>
      <c r="S173" s="44"/>
      <c r="T173" s="45"/>
      <c r="U173" s="74"/>
      <c r="V173" s="54"/>
      <c r="W173" s="75"/>
      <c r="X173" s="53"/>
      <c r="Y173" s="54"/>
      <c r="Z173" s="76"/>
      <c r="AA173" s="43" t="s">
        <v>46</v>
      </c>
      <c r="AB173" s="44">
        <v>7</v>
      </c>
      <c r="AC173" s="45"/>
      <c r="AD173" s="53"/>
      <c r="AE173" s="54"/>
      <c r="AF173" s="75"/>
      <c r="AG173" s="43"/>
      <c r="AH173" s="44"/>
      <c r="AI173" s="45"/>
      <c r="AJ173" s="73"/>
      <c r="AK173" s="44"/>
      <c r="AL173" s="77"/>
      <c r="AM173" s="78"/>
      <c r="AN173" s="79"/>
      <c r="AO173" s="80"/>
      <c r="AP173" s="81"/>
      <c r="AQ173" s="82"/>
      <c r="AR173" s="83"/>
      <c r="AS173" s="53"/>
      <c r="AT173" s="54"/>
      <c r="AU173" s="55"/>
      <c r="AV173" s="74"/>
      <c r="AW173" s="54"/>
      <c r="AX173" s="40"/>
      <c r="AY173" s="53"/>
      <c r="AZ173" s="54"/>
      <c r="BA173" s="55"/>
      <c r="BB173" s="74"/>
      <c r="BC173" s="54"/>
      <c r="BD173" s="55"/>
      <c r="BE173" s="84"/>
      <c r="BF173" s="84"/>
      <c r="BG173" s="84"/>
      <c r="BH173" s="85" t="s">
        <v>52</v>
      </c>
      <c r="BI173" s="86">
        <v>5</v>
      </c>
      <c r="BJ173" s="87"/>
      <c r="BK173" s="30"/>
      <c r="BL173" s="88"/>
      <c r="BM173" s="89"/>
      <c r="BN173" s="92"/>
      <c r="BO173" s="86"/>
      <c r="BP173" s="76"/>
      <c r="BQ173" s="53"/>
      <c r="BR173" s="54"/>
      <c r="BS173" s="55"/>
      <c r="BT173" s="66"/>
      <c r="BU173" s="88"/>
      <c r="BV173" s="87"/>
      <c r="BW173" s="85"/>
      <c r="BX173" s="86"/>
      <c r="BY173" s="89"/>
      <c r="BZ173" s="90"/>
      <c r="CA173" s="88"/>
      <c r="CB173" s="87"/>
      <c r="CC173" s="84" t="s">
        <v>79</v>
      </c>
      <c r="CD173" s="84">
        <v>6</v>
      </c>
      <c r="CE173" s="84"/>
      <c r="CF173" s="85" t="s">
        <v>49</v>
      </c>
      <c r="CG173" s="86">
        <v>6</v>
      </c>
      <c r="CH173" s="91">
        <v>0</v>
      </c>
      <c r="CI173" s="90"/>
      <c r="CJ173" s="88"/>
      <c r="CK173" s="87"/>
      <c r="CL173" s="85"/>
      <c r="CM173" s="86"/>
      <c r="CN173" s="91"/>
      <c r="CO173" s="85"/>
      <c r="CP173" s="86"/>
      <c r="CQ173" s="91"/>
      <c r="CR173" s="90"/>
      <c r="CS173" s="88"/>
      <c r="CT173" s="91"/>
    </row>
    <row r="174" spans="1:98" ht="15.6" x14ac:dyDescent="0.3">
      <c r="A174" s="27">
        <f t="shared" si="21"/>
        <v>167</v>
      </c>
      <c r="B174" s="27" t="s">
        <v>255</v>
      </c>
      <c r="C174" s="27" t="s">
        <v>255</v>
      </c>
      <c r="D174" s="88" t="s">
        <v>264</v>
      </c>
      <c r="E174" s="29" t="s">
        <v>122</v>
      </c>
      <c r="F174" s="29" t="s">
        <v>270</v>
      </c>
      <c r="G174" s="29">
        <v>2007</v>
      </c>
      <c r="H174" s="107" t="s">
        <v>132</v>
      </c>
      <c r="I174" s="97">
        <v>0</v>
      </c>
      <c r="J174" s="71">
        <v>0</v>
      </c>
      <c r="K174" s="70">
        <f t="shared" si="19"/>
        <v>0</v>
      </c>
      <c r="L174" s="72">
        <f t="shared" si="17"/>
        <v>0</v>
      </c>
      <c r="M174" s="70">
        <f t="shared" si="11"/>
        <v>0</v>
      </c>
      <c r="N174" s="139" t="s">
        <v>329</v>
      </c>
      <c r="O174" s="73"/>
      <c r="P174" s="44"/>
      <c r="Q174" s="45"/>
      <c r="R174" s="43"/>
      <c r="S174" s="44"/>
      <c r="T174" s="45"/>
      <c r="U174" s="74"/>
      <c r="V174" s="54"/>
      <c r="W174" s="75"/>
      <c r="X174" s="53"/>
      <c r="Y174" s="54"/>
      <c r="Z174" s="76"/>
      <c r="AA174" s="43"/>
      <c r="AB174" s="44"/>
      <c r="AC174" s="45"/>
      <c r="AD174" s="53"/>
      <c r="AE174" s="54"/>
      <c r="AF174" s="75"/>
      <c r="AG174" s="43"/>
      <c r="AH174" s="44"/>
      <c r="AI174" s="45"/>
      <c r="AJ174" s="73"/>
      <c r="AK174" s="44"/>
      <c r="AL174" s="77"/>
      <c r="AM174" s="78"/>
      <c r="AN174" s="79"/>
      <c r="AO174" s="80"/>
      <c r="AP174" s="81"/>
      <c r="AQ174" s="82"/>
      <c r="AR174" s="83"/>
      <c r="AS174" s="53"/>
      <c r="AT174" s="54"/>
      <c r="AU174" s="55"/>
      <c r="AV174" s="74"/>
      <c r="AW174" s="54"/>
      <c r="AX174" s="40"/>
      <c r="AY174" s="53"/>
      <c r="AZ174" s="54"/>
      <c r="BA174" s="55"/>
      <c r="BB174" s="74"/>
      <c r="BC174" s="54"/>
      <c r="BD174" s="55"/>
      <c r="BE174" s="84"/>
      <c r="BF174" s="84"/>
      <c r="BG174" s="84"/>
      <c r="BH174" s="85"/>
      <c r="BI174" s="86"/>
      <c r="BJ174" s="87"/>
      <c r="BK174" s="30"/>
      <c r="BL174" s="88"/>
      <c r="BM174" s="89"/>
      <c r="BN174" s="92"/>
      <c r="BO174" s="86"/>
      <c r="BP174" s="76"/>
      <c r="BQ174" s="53"/>
      <c r="BR174" s="54"/>
      <c r="BS174" s="55"/>
      <c r="BT174" s="66"/>
      <c r="BU174" s="88"/>
      <c r="BV174" s="87"/>
      <c r="BW174" s="85"/>
      <c r="BX174" s="86"/>
      <c r="BY174" s="89"/>
      <c r="BZ174" s="90"/>
      <c r="CA174" s="88"/>
      <c r="CB174" s="87"/>
      <c r="CC174" s="84"/>
      <c r="CD174" s="84"/>
      <c r="CE174" s="84"/>
      <c r="CF174" s="85"/>
      <c r="CG174" s="86"/>
      <c r="CH174" s="91"/>
      <c r="CI174" s="90"/>
      <c r="CJ174" s="88"/>
      <c r="CK174" s="87"/>
      <c r="CL174" s="85"/>
      <c r="CM174" s="86"/>
      <c r="CN174" s="91"/>
      <c r="CO174" s="85"/>
      <c r="CP174" s="86"/>
      <c r="CQ174" s="91"/>
      <c r="CR174" s="90"/>
      <c r="CS174" s="88"/>
      <c r="CT174" s="91"/>
    </row>
    <row r="175" spans="1:98" ht="15.6" x14ac:dyDescent="0.3">
      <c r="A175" s="27">
        <f t="shared" si="21"/>
        <v>168</v>
      </c>
      <c r="B175" s="27" t="s">
        <v>255</v>
      </c>
      <c r="C175" s="27" t="s">
        <v>255</v>
      </c>
      <c r="D175" s="28" t="s">
        <v>264</v>
      </c>
      <c r="E175" s="29" t="s">
        <v>122</v>
      </c>
      <c r="F175" s="29" t="s">
        <v>271</v>
      </c>
      <c r="G175" s="29">
        <v>2006</v>
      </c>
      <c r="H175" s="107" t="s">
        <v>135</v>
      </c>
      <c r="I175" s="97">
        <v>21</v>
      </c>
      <c r="J175" s="71">
        <v>22.1875</v>
      </c>
      <c r="K175" s="70">
        <f t="shared" si="19"/>
        <v>5.546875</v>
      </c>
      <c r="L175" s="72">
        <f t="shared" si="17"/>
        <v>9</v>
      </c>
      <c r="M175" s="70">
        <f t="shared" si="11"/>
        <v>14.546875</v>
      </c>
      <c r="N175" s="139" t="s">
        <v>335</v>
      </c>
      <c r="O175" s="73"/>
      <c r="P175" s="44"/>
      <c r="Q175" s="45"/>
      <c r="R175" s="43"/>
      <c r="S175" s="44"/>
      <c r="T175" s="45"/>
      <c r="U175" s="74"/>
      <c r="V175" s="54"/>
      <c r="W175" s="75"/>
      <c r="X175" s="53"/>
      <c r="Y175" s="54"/>
      <c r="Z175" s="76"/>
      <c r="AA175" s="43"/>
      <c r="AB175" s="44"/>
      <c r="AC175" s="45"/>
      <c r="AD175" s="53" t="s">
        <v>49</v>
      </c>
      <c r="AE175" s="54">
        <v>3</v>
      </c>
      <c r="AF175" s="75"/>
      <c r="AG175" s="43"/>
      <c r="AH175" s="44"/>
      <c r="AI175" s="45"/>
      <c r="AJ175" s="73"/>
      <c r="AK175" s="44"/>
      <c r="AL175" s="77"/>
      <c r="AM175" s="78"/>
      <c r="AN175" s="79"/>
      <c r="AO175" s="80"/>
      <c r="AP175" s="81"/>
      <c r="AQ175" s="82"/>
      <c r="AR175" s="83"/>
      <c r="AS175" s="53"/>
      <c r="AT175" s="54"/>
      <c r="AU175" s="55"/>
      <c r="AV175" s="74" t="s">
        <v>79</v>
      </c>
      <c r="AW175" s="54">
        <v>6</v>
      </c>
      <c r="AX175" s="40"/>
      <c r="AY175" s="53"/>
      <c r="AZ175" s="54"/>
      <c r="BA175" s="55"/>
      <c r="BB175" s="74"/>
      <c r="BC175" s="54"/>
      <c r="BD175" s="55"/>
      <c r="BE175" s="84"/>
      <c r="BF175" s="84"/>
      <c r="BG175" s="84"/>
      <c r="BH175" s="85"/>
      <c r="BI175" s="86"/>
      <c r="BJ175" s="87"/>
      <c r="BK175" s="30"/>
      <c r="BL175" s="88"/>
      <c r="BM175" s="89"/>
      <c r="BN175" s="92"/>
      <c r="BO175" s="86"/>
      <c r="BP175" s="76"/>
      <c r="BQ175" s="53"/>
      <c r="BR175" s="54"/>
      <c r="BS175" s="55"/>
      <c r="BT175" s="66"/>
      <c r="BU175" s="88"/>
      <c r="BV175" s="87"/>
      <c r="BW175" s="85"/>
      <c r="BX175" s="86"/>
      <c r="BY175" s="89"/>
      <c r="BZ175" s="90"/>
      <c r="CA175" s="88"/>
      <c r="CB175" s="87"/>
      <c r="CC175" s="84"/>
      <c r="CD175" s="84"/>
      <c r="CE175" s="84"/>
      <c r="CF175" s="85"/>
      <c r="CG175" s="86"/>
      <c r="CH175" s="91"/>
      <c r="CI175" s="90"/>
      <c r="CJ175" s="88"/>
      <c r="CK175" s="87"/>
      <c r="CL175" s="85"/>
      <c r="CM175" s="86"/>
      <c r="CN175" s="91"/>
      <c r="CO175" s="85"/>
      <c r="CP175" s="86"/>
      <c r="CQ175" s="91"/>
      <c r="CR175" s="90"/>
      <c r="CS175" s="88"/>
      <c r="CT175" s="91"/>
    </row>
    <row r="176" spans="1:98" ht="15.6" x14ac:dyDescent="0.3">
      <c r="A176" s="27">
        <f t="shared" si="21"/>
        <v>169</v>
      </c>
      <c r="B176" s="27" t="s">
        <v>255</v>
      </c>
      <c r="C176" s="27" t="s">
        <v>255</v>
      </c>
      <c r="D176" s="28" t="s">
        <v>264</v>
      </c>
      <c r="E176" s="29" t="s">
        <v>69</v>
      </c>
      <c r="F176" s="29" t="s">
        <v>272</v>
      </c>
      <c r="G176" s="29">
        <v>2007</v>
      </c>
      <c r="H176" s="107" t="s">
        <v>132</v>
      </c>
      <c r="I176" s="97">
        <v>3</v>
      </c>
      <c r="J176" s="71">
        <v>3.375</v>
      </c>
      <c r="K176" s="70">
        <f t="shared" si="19"/>
        <v>0.84375</v>
      </c>
      <c r="L176" s="72">
        <f t="shared" si="17"/>
        <v>3</v>
      </c>
      <c r="M176" s="70">
        <f t="shared" si="11"/>
        <v>3.84375</v>
      </c>
      <c r="N176" s="139" t="s">
        <v>335</v>
      </c>
      <c r="O176" s="73"/>
      <c r="P176" s="44"/>
      <c r="Q176" s="45"/>
      <c r="R176" s="43"/>
      <c r="S176" s="44"/>
      <c r="T176" s="45"/>
      <c r="U176" s="74"/>
      <c r="V176" s="54"/>
      <c r="W176" s="75"/>
      <c r="X176" s="53"/>
      <c r="Y176" s="54"/>
      <c r="Z176" s="76"/>
      <c r="AA176" s="43"/>
      <c r="AB176" s="44"/>
      <c r="AC176" s="45"/>
      <c r="AD176" s="53"/>
      <c r="AE176" s="54"/>
      <c r="AF176" s="75"/>
      <c r="AG176" s="43"/>
      <c r="AH176" s="44"/>
      <c r="AI176" s="45"/>
      <c r="AJ176" s="73"/>
      <c r="AK176" s="44"/>
      <c r="AL176" s="77"/>
      <c r="AM176" s="78"/>
      <c r="AN176" s="79"/>
      <c r="AO176" s="80"/>
      <c r="AP176" s="81"/>
      <c r="AQ176" s="82"/>
      <c r="AR176" s="83"/>
      <c r="AS176" s="53"/>
      <c r="AT176" s="54"/>
      <c r="AU176" s="55"/>
      <c r="AV176" s="74"/>
      <c r="AW176" s="54"/>
      <c r="AX176" s="40"/>
      <c r="AY176" s="53"/>
      <c r="AZ176" s="54"/>
      <c r="BA176" s="55"/>
      <c r="BB176" s="74"/>
      <c r="BC176" s="54"/>
      <c r="BD176" s="55"/>
      <c r="BE176" s="84"/>
      <c r="BF176" s="84"/>
      <c r="BG176" s="84"/>
      <c r="BH176" s="85"/>
      <c r="BI176" s="86"/>
      <c r="BJ176" s="87"/>
      <c r="BK176" s="30"/>
      <c r="BL176" s="88"/>
      <c r="BM176" s="89"/>
      <c r="BN176" s="92"/>
      <c r="BO176" s="86"/>
      <c r="BP176" s="76"/>
      <c r="BQ176" s="53"/>
      <c r="BR176" s="54"/>
      <c r="BS176" s="55"/>
      <c r="BT176" s="66"/>
      <c r="BU176" s="88"/>
      <c r="BV176" s="87"/>
      <c r="BW176" s="85" t="s">
        <v>49</v>
      </c>
      <c r="BX176" s="86">
        <v>3</v>
      </c>
      <c r="BY176" s="89"/>
      <c r="BZ176" s="90"/>
      <c r="CA176" s="88"/>
      <c r="CB176" s="87"/>
      <c r="CC176" s="84"/>
      <c r="CD176" s="84"/>
      <c r="CE176" s="84"/>
      <c r="CF176" s="85"/>
      <c r="CG176" s="86"/>
      <c r="CH176" s="91"/>
      <c r="CI176" s="90"/>
      <c r="CJ176" s="88"/>
      <c r="CK176" s="87"/>
      <c r="CL176" s="85"/>
      <c r="CM176" s="86"/>
      <c r="CN176" s="91"/>
      <c r="CO176" s="85"/>
      <c r="CP176" s="86"/>
      <c r="CQ176" s="91"/>
      <c r="CR176" s="90"/>
      <c r="CS176" s="88"/>
      <c r="CT176" s="91"/>
    </row>
    <row r="177" spans="1:98" ht="15.6" x14ac:dyDescent="0.3">
      <c r="A177" s="27">
        <f t="shared" si="21"/>
        <v>170</v>
      </c>
      <c r="B177" s="27" t="s">
        <v>255</v>
      </c>
      <c r="C177" s="27" t="s">
        <v>255</v>
      </c>
      <c r="D177" s="28" t="s">
        <v>273</v>
      </c>
      <c r="E177" s="110" t="s">
        <v>43</v>
      </c>
      <c r="F177" s="29" t="s">
        <v>274</v>
      </c>
      <c r="G177" s="29">
        <v>2007</v>
      </c>
      <c r="H177" s="107" t="s">
        <v>203</v>
      </c>
      <c r="I177" s="97">
        <v>24</v>
      </c>
      <c r="J177" s="71">
        <v>33.125</v>
      </c>
      <c r="K177" s="70">
        <f t="shared" si="19"/>
        <v>8.28125</v>
      </c>
      <c r="L177" s="72">
        <f t="shared" si="17"/>
        <v>0</v>
      </c>
      <c r="M177" s="70">
        <f t="shared" si="11"/>
        <v>8.28125</v>
      </c>
      <c r="N177" s="139" t="s">
        <v>329</v>
      </c>
      <c r="O177" s="73"/>
      <c r="P177" s="44"/>
      <c r="Q177" s="45"/>
      <c r="R177" s="43"/>
      <c r="S177" s="44"/>
      <c r="T177" s="45"/>
      <c r="U177" s="74"/>
      <c r="V177" s="54"/>
      <c r="W177" s="75"/>
      <c r="X177" s="53"/>
      <c r="Y177" s="54"/>
      <c r="Z177" s="76"/>
      <c r="AA177" s="43"/>
      <c r="AB177" s="44"/>
      <c r="AC177" s="45"/>
      <c r="AD177" s="53"/>
      <c r="AE177" s="54"/>
      <c r="AF177" s="75"/>
      <c r="AG177" s="43"/>
      <c r="AH177" s="44"/>
      <c r="AI177" s="45"/>
      <c r="AJ177" s="73"/>
      <c r="AK177" s="44"/>
      <c r="AL177" s="77"/>
      <c r="AM177" s="78"/>
      <c r="AN177" s="79"/>
      <c r="AO177" s="80"/>
      <c r="AP177" s="81"/>
      <c r="AQ177" s="82"/>
      <c r="AR177" s="83"/>
      <c r="AS177" s="53"/>
      <c r="AT177" s="54"/>
      <c r="AU177" s="55"/>
      <c r="AV177" s="74"/>
      <c r="AW177" s="54"/>
      <c r="AX177" s="40"/>
      <c r="AY177" s="53"/>
      <c r="AZ177" s="54"/>
      <c r="BA177" s="55"/>
      <c r="BB177" s="74"/>
      <c r="BC177" s="54"/>
      <c r="BD177" s="55"/>
      <c r="BE177" s="84"/>
      <c r="BF177" s="84"/>
      <c r="BG177" s="84"/>
      <c r="BH177" s="85"/>
      <c r="BI177" s="86"/>
      <c r="BJ177" s="87"/>
      <c r="BK177" s="30"/>
      <c r="BL177" s="88"/>
      <c r="BM177" s="89"/>
      <c r="BN177" s="92"/>
      <c r="BO177" s="86"/>
      <c r="BP177" s="76"/>
      <c r="BQ177" s="53"/>
      <c r="BR177" s="54"/>
      <c r="BS177" s="55"/>
      <c r="BT177" s="66"/>
      <c r="BU177" s="88"/>
      <c r="BV177" s="87"/>
      <c r="BW177" s="85"/>
      <c r="BX177" s="86"/>
      <c r="BY177" s="89"/>
      <c r="BZ177" s="90"/>
      <c r="CA177" s="88"/>
      <c r="CB177" s="87"/>
      <c r="CC177" s="84"/>
      <c r="CD177" s="84"/>
      <c r="CE177" s="84"/>
      <c r="CF177" s="85"/>
      <c r="CG177" s="86"/>
      <c r="CH177" s="91"/>
      <c r="CI177" s="90"/>
      <c r="CJ177" s="88"/>
      <c r="CK177" s="87"/>
      <c r="CL177" s="85"/>
      <c r="CM177" s="86"/>
      <c r="CN177" s="91"/>
      <c r="CO177" s="85"/>
      <c r="CP177" s="86"/>
      <c r="CQ177" s="91"/>
      <c r="CR177" s="90"/>
      <c r="CS177" s="88"/>
      <c r="CT177" s="91"/>
    </row>
    <row r="178" spans="1:98" ht="15.6" x14ac:dyDescent="0.3">
      <c r="A178" s="27">
        <f t="shared" si="21"/>
        <v>171</v>
      </c>
      <c r="B178" s="27" t="s">
        <v>255</v>
      </c>
      <c r="C178" s="27" t="s">
        <v>255</v>
      </c>
      <c r="D178" s="28" t="s">
        <v>273</v>
      </c>
      <c r="E178" s="29" t="s">
        <v>43</v>
      </c>
      <c r="F178" s="29" t="s">
        <v>275</v>
      </c>
      <c r="G178" s="29">
        <v>1996</v>
      </c>
      <c r="H178" s="108" t="s">
        <v>276</v>
      </c>
      <c r="I178" s="70">
        <v>0</v>
      </c>
      <c r="J178" s="71">
        <v>0.25</v>
      </c>
      <c r="K178" s="70">
        <f t="shared" si="19"/>
        <v>6.25E-2</v>
      </c>
      <c r="L178" s="72">
        <f t="shared" si="17"/>
        <v>11</v>
      </c>
      <c r="M178" s="70">
        <f t="shared" si="11"/>
        <v>11.0625</v>
      </c>
      <c r="N178" s="139" t="s">
        <v>336</v>
      </c>
      <c r="O178" s="73"/>
      <c r="P178" s="44"/>
      <c r="Q178" s="45"/>
      <c r="R178" s="43"/>
      <c r="S178" s="44"/>
      <c r="T178" s="45"/>
      <c r="U178" s="74"/>
      <c r="V178" s="54"/>
      <c r="W178" s="75"/>
      <c r="X178" s="53"/>
      <c r="Y178" s="54"/>
      <c r="Z178" s="76"/>
      <c r="AA178" s="43"/>
      <c r="AB178" s="44"/>
      <c r="AC178" s="45"/>
      <c r="AD178" s="53"/>
      <c r="AE178" s="54"/>
      <c r="AF178" s="75"/>
      <c r="AG178" s="43"/>
      <c r="AH178" s="44"/>
      <c r="AI178" s="45"/>
      <c r="AJ178" s="73"/>
      <c r="AK178" s="44"/>
      <c r="AL178" s="77"/>
      <c r="AM178" s="78"/>
      <c r="AN178" s="79"/>
      <c r="AO178" s="80"/>
      <c r="AP178" s="81"/>
      <c r="AQ178" s="82"/>
      <c r="AR178" s="83"/>
      <c r="AS178" s="53"/>
      <c r="AT178" s="54"/>
      <c r="AU178" s="55"/>
      <c r="AV178" s="74"/>
      <c r="AW178" s="54"/>
      <c r="AX178" s="40"/>
      <c r="AY178" s="53"/>
      <c r="AZ178" s="54"/>
      <c r="BA178" s="55"/>
      <c r="BB178" s="74"/>
      <c r="BC178" s="54"/>
      <c r="BD178" s="55"/>
      <c r="BE178" s="84"/>
      <c r="BF178" s="84"/>
      <c r="BG178" s="84"/>
      <c r="BH178" s="85"/>
      <c r="BI178" s="86"/>
      <c r="BJ178" s="87"/>
      <c r="BK178" s="30"/>
      <c r="BL178" s="88"/>
      <c r="BM178" s="89"/>
      <c r="BN178" s="92"/>
      <c r="BO178" s="86"/>
      <c r="BP178" s="76"/>
      <c r="BQ178" s="53"/>
      <c r="BR178" s="54"/>
      <c r="BS178" s="55"/>
      <c r="BT178" s="66"/>
      <c r="BU178" s="88"/>
      <c r="BV178" s="87"/>
      <c r="BW178" s="85" t="s">
        <v>52</v>
      </c>
      <c r="BX178" s="86">
        <v>5</v>
      </c>
      <c r="BY178" s="89"/>
      <c r="BZ178" s="90"/>
      <c r="CA178" s="88"/>
      <c r="CB178" s="87"/>
      <c r="CC178" s="84"/>
      <c r="CD178" s="84"/>
      <c r="CE178" s="84"/>
      <c r="CF178" s="85" t="s">
        <v>49</v>
      </c>
      <c r="CG178" s="86">
        <v>6</v>
      </c>
      <c r="CH178" s="91">
        <v>0</v>
      </c>
      <c r="CI178" s="90"/>
      <c r="CJ178" s="88"/>
      <c r="CK178" s="87"/>
      <c r="CL178" s="85"/>
      <c r="CM178" s="86"/>
      <c r="CN178" s="91"/>
      <c r="CO178" s="85"/>
      <c r="CP178" s="86"/>
      <c r="CQ178" s="91"/>
      <c r="CR178" s="90"/>
      <c r="CS178" s="88"/>
      <c r="CT178" s="91"/>
    </row>
    <row r="179" spans="1:98" ht="15.6" x14ac:dyDescent="0.3">
      <c r="A179" s="27">
        <f t="shared" si="21"/>
        <v>172</v>
      </c>
      <c r="B179" s="27" t="s">
        <v>255</v>
      </c>
      <c r="C179" s="27" t="s">
        <v>255</v>
      </c>
      <c r="D179" s="28" t="s">
        <v>273</v>
      </c>
      <c r="E179" s="29" t="s">
        <v>69</v>
      </c>
      <c r="F179" s="29" t="s">
        <v>277</v>
      </c>
      <c r="G179" s="29">
        <v>1997</v>
      </c>
      <c r="H179" s="109" t="s">
        <v>276</v>
      </c>
      <c r="I179" s="70">
        <v>0</v>
      </c>
      <c r="J179" s="71">
        <v>1.125</v>
      </c>
      <c r="K179" s="70">
        <f t="shared" si="19"/>
        <v>0.28125</v>
      </c>
      <c r="L179" s="72">
        <f t="shared" si="17"/>
        <v>0</v>
      </c>
      <c r="M179" s="70">
        <f t="shared" si="11"/>
        <v>0.28125</v>
      </c>
      <c r="N179" s="139" t="s">
        <v>336</v>
      </c>
      <c r="O179" s="73"/>
      <c r="P179" s="44"/>
      <c r="Q179" s="45"/>
      <c r="R179" s="43"/>
      <c r="S179" s="44"/>
      <c r="T179" s="45"/>
      <c r="U179" s="74"/>
      <c r="V179" s="54"/>
      <c r="W179" s="75"/>
      <c r="X179" s="53"/>
      <c r="Y179" s="54"/>
      <c r="Z179" s="76"/>
      <c r="AA179" s="43"/>
      <c r="AB179" s="44"/>
      <c r="AC179" s="45"/>
      <c r="AD179" s="53"/>
      <c r="AE179" s="54"/>
      <c r="AF179" s="75"/>
      <c r="AG179" s="43"/>
      <c r="AH179" s="44"/>
      <c r="AI179" s="45"/>
      <c r="AJ179" s="73"/>
      <c r="AK179" s="44"/>
      <c r="AL179" s="77"/>
      <c r="AM179" s="78"/>
      <c r="AN179" s="79"/>
      <c r="AO179" s="80"/>
      <c r="AP179" s="81"/>
      <c r="AQ179" s="82"/>
      <c r="AR179" s="83"/>
      <c r="AS179" s="53"/>
      <c r="AT179" s="54"/>
      <c r="AU179" s="55"/>
      <c r="AV179" s="74"/>
      <c r="AW179" s="54"/>
      <c r="AX179" s="40"/>
      <c r="AY179" s="53"/>
      <c r="AZ179" s="54"/>
      <c r="BA179" s="55"/>
      <c r="BB179" s="74"/>
      <c r="BC179" s="54"/>
      <c r="BD179" s="55"/>
      <c r="BE179" s="84"/>
      <c r="BF179" s="84"/>
      <c r="BG179" s="84"/>
      <c r="BH179" s="85"/>
      <c r="BI179" s="86"/>
      <c r="BJ179" s="87"/>
      <c r="BK179" s="30"/>
      <c r="BL179" s="88"/>
      <c r="BM179" s="89"/>
      <c r="BN179" s="92"/>
      <c r="BO179" s="86"/>
      <c r="BP179" s="76"/>
      <c r="BQ179" s="53"/>
      <c r="BR179" s="54"/>
      <c r="BS179" s="55"/>
      <c r="BT179" s="66"/>
      <c r="BU179" s="88"/>
      <c r="BV179" s="87"/>
      <c r="BW179" s="85"/>
      <c r="BX179" s="86"/>
      <c r="BY179" s="89"/>
      <c r="BZ179" s="90"/>
      <c r="CA179" s="88"/>
      <c r="CB179" s="87"/>
      <c r="CC179" s="84"/>
      <c r="CD179" s="84"/>
      <c r="CE179" s="84"/>
      <c r="CF179" s="85"/>
      <c r="CG179" s="86"/>
      <c r="CH179" s="91"/>
      <c r="CI179" s="90"/>
      <c r="CJ179" s="88"/>
      <c r="CK179" s="87"/>
      <c r="CL179" s="85"/>
      <c r="CM179" s="86"/>
      <c r="CN179" s="91"/>
      <c r="CO179" s="85"/>
      <c r="CP179" s="86"/>
      <c r="CQ179" s="91"/>
      <c r="CR179" s="90"/>
      <c r="CS179" s="88"/>
      <c r="CT179" s="91"/>
    </row>
    <row r="180" spans="1:98" ht="15.6" x14ac:dyDescent="0.3">
      <c r="A180" s="27">
        <f t="shared" si="21"/>
        <v>173</v>
      </c>
      <c r="B180" s="27" t="s">
        <v>255</v>
      </c>
      <c r="C180" s="27" t="s">
        <v>255</v>
      </c>
      <c r="D180" s="28" t="s">
        <v>278</v>
      </c>
      <c r="E180" s="29" t="s">
        <v>69</v>
      </c>
      <c r="F180" s="29" t="s">
        <v>279</v>
      </c>
      <c r="G180" s="29">
        <v>2001</v>
      </c>
      <c r="H180" s="100" t="s">
        <v>248</v>
      </c>
      <c r="I180" s="70">
        <v>0</v>
      </c>
      <c r="J180" s="71">
        <v>0</v>
      </c>
      <c r="K180" s="70">
        <v>0</v>
      </c>
      <c r="L180" s="72">
        <f t="shared" si="17"/>
        <v>7</v>
      </c>
      <c r="M180" s="70">
        <f t="shared" si="11"/>
        <v>7</v>
      </c>
      <c r="N180" s="139" t="s">
        <v>336</v>
      </c>
      <c r="O180" s="73"/>
      <c r="P180" s="44"/>
      <c r="Q180" s="45"/>
      <c r="R180" s="43"/>
      <c r="S180" s="44"/>
      <c r="T180" s="45"/>
      <c r="U180" s="74"/>
      <c r="V180" s="54"/>
      <c r="W180" s="75"/>
      <c r="X180" s="53"/>
      <c r="Y180" s="54"/>
      <c r="Z180" s="76"/>
      <c r="AA180" s="43"/>
      <c r="AB180" s="44"/>
      <c r="AC180" s="45"/>
      <c r="AD180" s="53"/>
      <c r="AE180" s="54"/>
      <c r="AF180" s="75"/>
      <c r="AG180" s="43"/>
      <c r="AH180" s="44"/>
      <c r="AI180" s="45"/>
      <c r="AJ180" s="73"/>
      <c r="AK180" s="44"/>
      <c r="AL180" s="77"/>
      <c r="AM180" s="78"/>
      <c r="AN180" s="79"/>
      <c r="AO180" s="80"/>
      <c r="AP180" s="81"/>
      <c r="AQ180" s="82"/>
      <c r="AR180" s="83"/>
      <c r="AS180" s="53"/>
      <c r="AT180" s="54"/>
      <c r="AU180" s="55"/>
      <c r="AV180" s="74"/>
      <c r="AW180" s="54"/>
      <c r="AX180" s="40"/>
      <c r="AY180" s="53"/>
      <c r="AZ180" s="54"/>
      <c r="BA180" s="55"/>
      <c r="BB180" s="74"/>
      <c r="BC180" s="54"/>
      <c r="BD180" s="55"/>
      <c r="BE180" s="84"/>
      <c r="BF180" s="84"/>
      <c r="BG180" s="84"/>
      <c r="BH180" s="85"/>
      <c r="BI180" s="86"/>
      <c r="BJ180" s="87"/>
      <c r="BK180" s="30"/>
      <c r="BL180" s="88"/>
      <c r="BM180" s="89"/>
      <c r="BN180" s="92"/>
      <c r="BO180" s="86"/>
      <c r="BP180" s="76"/>
      <c r="BQ180" s="53"/>
      <c r="BR180" s="54"/>
      <c r="BS180" s="55"/>
      <c r="BT180" s="66"/>
      <c r="BU180" s="88"/>
      <c r="BV180" s="87"/>
      <c r="BW180" s="85" t="s">
        <v>46</v>
      </c>
      <c r="BX180" s="86">
        <v>7</v>
      </c>
      <c r="BY180" s="89"/>
      <c r="BZ180" s="90"/>
      <c r="CA180" s="88"/>
      <c r="CB180" s="87"/>
      <c r="CC180" s="84"/>
      <c r="CD180" s="84"/>
      <c r="CE180" s="84"/>
      <c r="CF180" s="85"/>
      <c r="CG180" s="86"/>
      <c r="CH180" s="91"/>
      <c r="CI180" s="90"/>
      <c r="CJ180" s="88"/>
      <c r="CK180" s="87"/>
      <c r="CL180" s="85"/>
      <c r="CM180" s="86"/>
      <c r="CN180" s="91"/>
      <c r="CO180" s="85"/>
      <c r="CP180" s="86"/>
      <c r="CQ180" s="91"/>
      <c r="CR180" s="90"/>
      <c r="CS180" s="88"/>
      <c r="CT180" s="91"/>
    </row>
    <row r="181" spans="1:98" ht="15.6" x14ac:dyDescent="0.3">
      <c r="A181" s="27">
        <f t="shared" si="21"/>
        <v>174</v>
      </c>
      <c r="B181" s="27" t="s">
        <v>255</v>
      </c>
      <c r="C181" s="27" t="s">
        <v>255</v>
      </c>
      <c r="D181" s="28" t="s">
        <v>273</v>
      </c>
      <c r="E181" s="29" t="s">
        <v>69</v>
      </c>
      <c r="F181" s="29" t="s">
        <v>280</v>
      </c>
      <c r="G181" s="29">
        <v>2007</v>
      </c>
      <c r="H181" s="100" t="s">
        <v>248</v>
      </c>
      <c r="I181" s="70">
        <v>0</v>
      </c>
      <c r="J181" s="71">
        <v>1.5</v>
      </c>
      <c r="K181" s="70">
        <f t="shared" ref="K181:K207" si="22">J181/4</f>
        <v>0.375</v>
      </c>
      <c r="L181" s="72">
        <f t="shared" si="17"/>
        <v>0</v>
      </c>
      <c r="M181" s="70">
        <f t="shared" si="11"/>
        <v>0.375</v>
      </c>
      <c r="N181" s="139" t="s">
        <v>329</v>
      </c>
      <c r="O181" s="73"/>
      <c r="P181" s="44"/>
      <c r="Q181" s="45"/>
      <c r="R181" s="43"/>
      <c r="S181" s="44"/>
      <c r="T181" s="45"/>
      <c r="U181" s="74"/>
      <c r="V181" s="54"/>
      <c r="W181" s="75"/>
      <c r="X181" s="53"/>
      <c r="Y181" s="54"/>
      <c r="Z181" s="76"/>
      <c r="AA181" s="43"/>
      <c r="AB181" s="44"/>
      <c r="AC181" s="45"/>
      <c r="AD181" s="53"/>
      <c r="AE181" s="54"/>
      <c r="AF181" s="75"/>
      <c r="AG181" s="43"/>
      <c r="AH181" s="44"/>
      <c r="AI181" s="45"/>
      <c r="AJ181" s="73"/>
      <c r="AK181" s="44"/>
      <c r="AL181" s="77"/>
      <c r="AM181" s="78"/>
      <c r="AN181" s="79"/>
      <c r="AO181" s="80"/>
      <c r="AP181" s="81"/>
      <c r="AQ181" s="82"/>
      <c r="AR181" s="83"/>
      <c r="AS181" s="53"/>
      <c r="AT181" s="54"/>
      <c r="AU181" s="55"/>
      <c r="AV181" s="74"/>
      <c r="AW181" s="54"/>
      <c r="AX181" s="40"/>
      <c r="AY181" s="53"/>
      <c r="AZ181" s="54"/>
      <c r="BA181" s="55"/>
      <c r="BB181" s="74"/>
      <c r="BC181" s="54"/>
      <c r="BD181" s="55"/>
      <c r="BE181" s="84"/>
      <c r="BF181" s="84"/>
      <c r="BG181" s="84"/>
      <c r="BH181" s="85"/>
      <c r="BI181" s="86"/>
      <c r="BJ181" s="87"/>
      <c r="BK181" s="30"/>
      <c r="BL181" s="88"/>
      <c r="BM181" s="89"/>
      <c r="BN181" s="92"/>
      <c r="BO181" s="86"/>
      <c r="BP181" s="76"/>
      <c r="BQ181" s="53"/>
      <c r="BR181" s="54"/>
      <c r="BS181" s="55"/>
      <c r="BT181" s="66"/>
      <c r="BU181" s="88"/>
      <c r="BV181" s="87"/>
      <c r="BW181" s="85"/>
      <c r="BX181" s="86"/>
      <c r="BY181" s="89"/>
      <c r="BZ181" s="90"/>
      <c r="CA181" s="88"/>
      <c r="CB181" s="87"/>
      <c r="CC181" s="84"/>
      <c r="CD181" s="84"/>
      <c r="CE181" s="84"/>
      <c r="CF181" s="85"/>
      <c r="CG181" s="86"/>
      <c r="CH181" s="91"/>
      <c r="CI181" s="90"/>
      <c r="CJ181" s="88"/>
      <c r="CK181" s="87"/>
      <c r="CL181" s="85"/>
      <c r="CM181" s="86"/>
      <c r="CN181" s="91"/>
      <c r="CO181" s="85"/>
      <c r="CP181" s="86"/>
      <c r="CQ181" s="91"/>
      <c r="CR181" s="90"/>
      <c r="CS181" s="88"/>
      <c r="CT181" s="91"/>
    </row>
    <row r="182" spans="1:98" ht="15.6" x14ac:dyDescent="0.3">
      <c r="A182" s="27">
        <f t="shared" si="21"/>
        <v>175</v>
      </c>
      <c r="B182" s="27" t="s">
        <v>255</v>
      </c>
      <c r="C182" s="27" t="s">
        <v>255</v>
      </c>
      <c r="D182" s="28" t="s">
        <v>273</v>
      </c>
      <c r="E182" s="29" t="s">
        <v>69</v>
      </c>
      <c r="F182" s="29" t="s">
        <v>281</v>
      </c>
      <c r="G182" s="29">
        <v>2004</v>
      </c>
      <c r="H182" s="100" t="s">
        <v>248</v>
      </c>
      <c r="I182" s="70">
        <v>0</v>
      </c>
      <c r="J182" s="71">
        <v>0</v>
      </c>
      <c r="K182" s="70">
        <f t="shared" si="22"/>
        <v>0</v>
      </c>
      <c r="L182" s="72">
        <f t="shared" si="17"/>
        <v>0</v>
      </c>
      <c r="M182" s="70">
        <f t="shared" si="11"/>
        <v>0</v>
      </c>
      <c r="N182" s="139" t="s">
        <v>329</v>
      </c>
      <c r="O182" s="73"/>
      <c r="P182" s="44"/>
      <c r="Q182" s="45"/>
      <c r="R182" s="43"/>
      <c r="S182" s="44"/>
      <c r="T182" s="45"/>
      <c r="U182" s="74"/>
      <c r="V182" s="54"/>
      <c r="W182" s="75"/>
      <c r="X182" s="53"/>
      <c r="Y182" s="54"/>
      <c r="Z182" s="76"/>
      <c r="AA182" s="43"/>
      <c r="AB182" s="44"/>
      <c r="AC182" s="45"/>
      <c r="AD182" s="53"/>
      <c r="AE182" s="54"/>
      <c r="AF182" s="75"/>
      <c r="AG182" s="43"/>
      <c r="AH182" s="44"/>
      <c r="AI182" s="45"/>
      <c r="AJ182" s="73"/>
      <c r="AK182" s="44"/>
      <c r="AL182" s="77"/>
      <c r="AM182" s="78"/>
      <c r="AN182" s="79"/>
      <c r="AO182" s="80"/>
      <c r="AP182" s="81"/>
      <c r="AQ182" s="82"/>
      <c r="AR182" s="83"/>
      <c r="AS182" s="53"/>
      <c r="AT182" s="54"/>
      <c r="AU182" s="55"/>
      <c r="AV182" s="74"/>
      <c r="AW182" s="54"/>
      <c r="AX182" s="40"/>
      <c r="AY182" s="53"/>
      <c r="AZ182" s="54"/>
      <c r="BA182" s="55"/>
      <c r="BB182" s="74"/>
      <c r="BC182" s="54"/>
      <c r="BD182" s="55"/>
      <c r="BE182" s="84"/>
      <c r="BF182" s="84"/>
      <c r="BG182" s="84"/>
      <c r="BH182" s="85"/>
      <c r="BI182" s="86"/>
      <c r="BJ182" s="87"/>
      <c r="BK182" s="30"/>
      <c r="BL182" s="88"/>
      <c r="BM182" s="89"/>
      <c r="BN182" s="92"/>
      <c r="BO182" s="86"/>
      <c r="BP182" s="76"/>
      <c r="BQ182" s="53"/>
      <c r="BR182" s="54"/>
      <c r="BS182" s="55"/>
      <c r="BT182" s="66"/>
      <c r="BU182" s="88"/>
      <c r="BV182" s="87"/>
      <c r="BW182" s="85"/>
      <c r="BX182" s="86"/>
      <c r="BY182" s="89"/>
      <c r="BZ182" s="90"/>
      <c r="CA182" s="88"/>
      <c r="CB182" s="87"/>
      <c r="CC182" s="84"/>
      <c r="CD182" s="84"/>
      <c r="CE182" s="84"/>
      <c r="CF182" s="85"/>
      <c r="CG182" s="86"/>
      <c r="CH182" s="91"/>
      <c r="CI182" s="90"/>
      <c r="CJ182" s="88"/>
      <c r="CK182" s="87"/>
      <c r="CL182" s="85"/>
      <c r="CM182" s="86"/>
      <c r="CN182" s="91"/>
      <c r="CO182" s="85"/>
      <c r="CP182" s="86"/>
      <c r="CQ182" s="91"/>
      <c r="CR182" s="90"/>
      <c r="CS182" s="88"/>
      <c r="CT182" s="91"/>
    </row>
    <row r="183" spans="1:98" ht="15.6" x14ac:dyDescent="0.3">
      <c r="A183" s="27">
        <f t="shared" si="21"/>
        <v>176</v>
      </c>
      <c r="B183" s="27" t="s">
        <v>255</v>
      </c>
      <c r="C183" s="27" t="s">
        <v>255</v>
      </c>
      <c r="D183" s="28" t="s">
        <v>273</v>
      </c>
      <c r="E183" s="29" t="s">
        <v>75</v>
      </c>
      <c r="F183" s="29" t="s">
        <v>282</v>
      </c>
      <c r="G183" s="29">
        <v>2000</v>
      </c>
      <c r="H183" s="109" t="s">
        <v>203</v>
      </c>
      <c r="I183" s="70">
        <v>0</v>
      </c>
      <c r="J183" s="71">
        <v>5.125</v>
      </c>
      <c r="K183" s="70">
        <f t="shared" si="22"/>
        <v>1.28125</v>
      </c>
      <c r="L183" s="72">
        <f t="shared" si="17"/>
        <v>0</v>
      </c>
      <c r="M183" s="70">
        <f t="shared" si="11"/>
        <v>1.28125</v>
      </c>
      <c r="N183" s="139" t="s">
        <v>336</v>
      </c>
      <c r="O183" s="73"/>
      <c r="P183" s="44"/>
      <c r="Q183" s="45"/>
      <c r="R183" s="43"/>
      <c r="S183" s="44"/>
      <c r="T183" s="45"/>
      <c r="U183" s="74"/>
      <c r="V183" s="54"/>
      <c r="W183" s="75"/>
      <c r="X183" s="53"/>
      <c r="Y183" s="54"/>
      <c r="Z183" s="76"/>
      <c r="AA183" s="43"/>
      <c r="AB183" s="44"/>
      <c r="AC183" s="45"/>
      <c r="AD183" s="53"/>
      <c r="AE183" s="54"/>
      <c r="AF183" s="75"/>
      <c r="AG183" s="43"/>
      <c r="AH183" s="44"/>
      <c r="AI183" s="45"/>
      <c r="AJ183" s="73"/>
      <c r="AK183" s="44"/>
      <c r="AL183" s="77"/>
      <c r="AM183" s="78"/>
      <c r="AN183" s="79"/>
      <c r="AO183" s="80"/>
      <c r="AP183" s="81"/>
      <c r="AQ183" s="82"/>
      <c r="AR183" s="83"/>
      <c r="AS183" s="53"/>
      <c r="AT183" s="54"/>
      <c r="AU183" s="55"/>
      <c r="AV183" s="74"/>
      <c r="AW183" s="54"/>
      <c r="AX183" s="40"/>
      <c r="AY183" s="53"/>
      <c r="AZ183" s="54"/>
      <c r="BA183" s="55"/>
      <c r="BB183" s="74"/>
      <c r="BC183" s="54"/>
      <c r="BD183" s="55"/>
      <c r="BE183" s="84"/>
      <c r="BF183" s="84"/>
      <c r="BG183" s="84"/>
      <c r="BH183" s="85"/>
      <c r="BI183" s="86"/>
      <c r="BJ183" s="87"/>
      <c r="BK183" s="30"/>
      <c r="BL183" s="88"/>
      <c r="BM183" s="89"/>
      <c r="BN183" s="92"/>
      <c r="BO183" s="86"/>
      <c r="BP183" s="76"/>
      <c r="BQ183" s="53"/>
      <c r="BR183" s="54"/>
      <c r="BS183" s="55"/>
      <c r="BT183" s="66"/>
      <c r="BU183" s="88"/>
      <c r="BV183" s="87"/>
      <c r="BW183" s="85"/>
      <c r="BX183" s="86"/>
      <c r="BY183" s="89"/>
      <c r="BZ183" s="90"/>
      <c r="CA183" s="88"/>
      <c r="CB183" s="87"/>
      <c r="CC183" s="84"/>
      <c r="CD183" s="84"/>
      <c r="CE183" s="84"/>
      <c r="CF183" s="85"/>
      <c r="CG183" s="86"/>
      <c r="CH183" s="91"/>
      <c r="CI183" s="90"/>
      <c r="CJ183" s="88"/>
      <c r="CK183" s="87"/>
      <c r="CL183" s="85"/>
      <c r="CM183" s="86"/>
      <c r="CN183" s="91"/>
      <c r="CO183" s="85"/>
      <c r="CP183" s="86"/>
      <c r="CQ183" s="91"/>
      <c r="CR183" s="90"/>
      <c r="CS183" s="88"/>
      <c r="CT183" s="91"/>
    </row>
    <row r="184" spans="1:98" ht="15.6" x14ac:dyDescent="0.3">
      <c r="A184" s="27">
        <f t="shared" si="21"/>
        <v>177</v>
      </c>
      <c r="B184" s="27" t="s">
        <v>255</v>
      </c>
      <c r="C184" s="27" t="s">
        <v>255</v>
      </c>
      <c r="D184" s="28" t="s">
        <v>273</v>
      </c>
      <c r="E184" s="29" t="s">
        <v>66</v>
      </c>
      <c r="F184" s="29" t="s">
        <v>283</v>
      </c>
      <c r="G184" s="29">
        <v>2004</v>
      </c>
      <c r="H184" s="107" t="s">
        <v>248</v>
      </c>
      <c r="I184" s="97">
        <v>0</v>
      </c>
      <c r="J184" s="71">
        <v>0</v>
      </c>
      <c r="K184" s="70">
        <f t="shared" si="22"/>
        <v>0</v>
      </c>
      <c r="L184" s="72">
        <f t="shared" si="17"/>
        <v>9</v>
      </c>
      <c r="M184" s="70">
        <f t="shared" si="11"/>
        <v>9</v>
      </c>
      <c r="N184" s="139" t="s">
        <v>335</v>
      </c>
      <c r="O184" s="73"/>
      <c r="P184" s="44"/>
      <c r="Q184" s="45"/>
      <c r="R184" s="43"/>
      <c r="S184" s="44"/>
      <c r="T184" s="45"/>
      <c r="U184" s="74"/>
      <c r="V184" s="54"/>
      <c r="W184" s="75"/>
      <c r="X184" s="53"/>
      <c r="Y184" s="54"/>
      <c r="Z184" s="76"/>
      <c r="AA184" s="43"/>
      <c r="AB184" s="44"/>
      <c r="AC184" s="45"/>
      <c r="AD184" s="53"/>
      <c r="AE184" s="54"/>
      <c r="AF184" s="75"/>
      <c r="AG184" s="43"/>
      <c r="AH184" s="44"/>
      <c r="AI184" s="45"/>
      <c r="AJ184" s="73"/>
      <c r="AK184" s="44"/>
      <c r="AL184" s="77"/>
      <c r="AM184" s="78"/>
      <c r="AN184" s="79"/>
      <c r="AO184" s="80"/>
      <c r="AP184" s="81"/>
      <c r="AQ184" s="82"/>
      <c r="AR184" s="83"/>
      <c r="AS184" s="53"/>
      <c r="AT184" s="54"/>
      <c r="AU184" s="55"/>
      <c r="AV184" s="74"/>
      <c r="AW184" s="54"/>
      <c r="AX184" s="40"/>
      <c r="AY184" s="53"/>
      <c r="AZ184" s="54"/>
      <c r="BA184" s="55"/>
      <c r="BB184" s="74"/>
      <c r="BC184" s="54"/>
      <c r="BD184" s="55"/>
      <c r="BE184" s="84"/>
      <c r="BF184" s="84"/>
      <c r="BG184" s="84"/>
      <c r="BH184" s="85"/>
      <c r="BI184" s="86"/>
      <c r="BJ184" s="87"/>
      <c r="BK184" s="30"/>
      <c r="BL184" s="88"/>
      <c r="BM184" s="89"/>
      <c r="BN184" s="92"/>
      <c r="BO184" s="86"/>
      <c r="BP184" s="76"/>
      <c r="BQ184" s="53"/>
      <c r="BR184" s="54"/>
      <c r="BS184" s="55"/>
      <c r="BT184" s="66"/>
      <c r="BU184" s="88"/>
      <c r="BV184" s="87"/>
      <c r="BW184" s="85"/>
      <c r="BX184" s="86"/>
      <c r="BY184" s="89"/>
      <c r="BZ184" s="90"/>
      <c r="CA184" s="88"/>
      <c r="CB184" s="87"/>
      <c r="CC184" s="84"/>
      <c r="CD184" s="84"/>
      <c r="CE184" s="84"/>
      <c r="CF184" s="85" t="s">
        <v>52</v>
      </c>
      <c r="CG184" s="86">
        <v>8</v>
      </c>
      <c r="CH184" s="91">
        <v>1</v>
      </c>
      <c r="CI184" s="90"/>
      <c r="CJ184" s="88"/>
      <c r="CK184" s="87"/>
      <c r="CL184" s="85"/>
      <c r="CM184" s="86"/>
      <c r="CN184" s="91"/>
      <c r="CO184" s="85"/>
      <c r="CP184" s="86"/>
      <c r="CQ184" s="91"/>
      <c r="CR184" s="90"/>
      <c r="CS184" s="88"/>
      <c r="CT184" s="91"/>
    </row>
    <row r="185" spans="1:98" ht="15.6" x14ac:dyDescent="0.3">
      <c r="A185" s="27">
        <f t="shared" si="21"/>
        <v>178</v>
      </c>
      <c r="B185" s="27" t="s">
        <v>255</v>
      </c>
      <c r="C185" s="27" t="s">
        <v>255</v>
      </c>
      <c r="D185" s="28" t="s">
        <v>273</v>
      </c>
      <c r="E185" s="110" t="s">
        <v>66</v>
      </c>
      <c r="F185" s="29" t="s">
        <v>284</v>
      </c>
      <c r="G185" s="29">
        <v>2007</v>
      </c>
      <c r="H185" s="108" t="s">
        <v>248</v>
      </c>
      <c r="I185" s="70">
        <v>8.5</v>
      </c>
      <c r="J185" s="71">
        <v>10.1875</v>
      </c>
      <c r="K185" s="70">
        <f t="shared" si="22"/>
        <v>2.546875</v>
      </c>
      <c r="L185" s="72">
        <f t="shared" si="17"/>
        <v>0</v>
      </c>
      <c r="M185" s="70">
        <f t="shared" si="11"/>
        <v>2.546875</v>
      </c>
      <c r="N185" s="139" t="s">
        <v>335</v>
      </c>
      <c r="O185" s="73"/>
      <c r="P185" s="44"/>
      <c r="Q185" s="45"/>
      <c r="R185" s="43"/>
      <c r="S185" s="44"/>
      <c r="T185" s="45"/>
      <c r="U185" s="74"/>
      <c r="V185" s="54"/>
      <c r="W185" s="75"/>
      <c r="X185" s="53"/>
      <c r="Y185" s="54"/>
      <c r="Z185" s="76"/>
      <c r="AA185" s="43"/>
      <c r="AB185" s="44"/>
      <c r="AC185" s="45"/>
      <c r="AD185" s="53" t="s">
        <v>86</v>
      </c>
      <c r="AE185" s="54">
        <v>0</v>
      </c>
      <c r="AF185" s="75"/>
      <c r="AG185" s="43"/>
      <c r="AH185" s="44"/>
      <c r="AI185" s="45"/>
      <c r="AJ185" s="73"/>
      <c r="AK185" s="44"/>
      <c r="AL185" s="77"/>
      <c r="AM185" s="78"/>
      <c r="AN185" s="79"/>
      <c r="AO185" s="80"/>
      <c r="AP185" s="81"/>
      <c r="AQ185" s="82"/>
      <c r="AR185" s="83"/>
      <c r="AS185" s="53"/>
      <c r="AT185" s="54"/>
      <c r="AU185" s="55"/>
      <c r="AV185" s="74"/>
      <c r="AW185" s="54"/>
      <c r="AX185" s="40"/>
      <c r="AY185" s="53"/>
      <c r="AZ185" s="54"/>
      <c r="BA185" s="55"/>
      <c r="BB185" s="74"/>
      <c r="BC185" s="54"/>
      <c r="BD185" s="55"/>
      <c r="BE185" s="84"/>
      <c r="BF185" s="84"/>
      <c r="BG185" s="84"/>
      <c r="BH185" s="85"/>
      <c r="BI185" s="86"/>
      <c r="BJ185" s="87"/>
      <c r="BK185" s="30"/>
      <c r="BL185" s="88"/>
      <c r="BM185" s="89"/>
      <c r="BN185" s="92"/>
      <c r="BO185" s="86"/>
      <c r="BP185" s="76"/>
      <c r="BQ185" s="53"/>
      <c r="BR185" s="54"/>
      <c r="BS185" s="55"/>
      <c r="BT185" s="66"/>
      <c r="BU185" s="88"/>
      <c r="BV185" s="87"/>
      <c r="BW185" s="85"/>
      <c r="BX185" s="86"/>
      <c r="BY185" s="89"/>
      <c r="BZ185" s="90"/>
      <c r="CA185" s="88"/>
      <c r="CB185" s="87"/>
      <c r="CC185" s="84"/>
      <c r="CD185" s="84"/>
      <c r="CE185" s="84"/>
      <c r="CF185" s="85"/>
      <c r="CG185" s="86"/>
      <c r="CH185" s="91"/>
      <c r="CI185" s="90"/>
      <c r="CJ185" s="88"/>
      <c r="CK185" s="87"/>
      <c r="CL185" s="85"/>
      <c r="CM185" s="86"/>
      <c r="CN185" s="91"/>
      <c r="CO185" s="85"/>
      <c r="CP185" s="86"/>
      <c r="CQ185" s="91"/>
      <c r="CR185" s="90"/>
      <c r="CS185" s="88"/>
      <c r="CT185" s="91"/>
    </row>
    <row r="186" spans="1:98" ht="15.6" x14ac:dyDescent="0.3">
      <c r="A186" s="27">
        <f t="shared" si="21"/>
        <v>179</v>
      </c>
      <c r="B186" s="27" t="s">
        <v>255</v>
      </c>
      <c r="C186" s="27" t="s">
        <v>255</v>
      </c>
      <c r="D186" s="28" t="s">
        <v>273</v>
      </c>
      <c r="E186" s="29" t="s">
        <v>43</v>
      </c>
      <c r="F186" s="29" t="s">
        <v>285</v>
      </c>
      <c r="G186" s="29">
        <v>2002</v>
      </c>
      <c r="H186" s="107" t="s">
        <v>276</v>
      </c>
      <c r="I186" s="97">
        <v>0</v>
      </c>
      <c r="J186" s="71">
        <v>0</v>
      </c>
      <c r="K186" s="70">
        <f t="shared" si="22"/>
        <v>0</v>
      </c>
      <c r="L186" s="72">
        <f t="shared" si="17"/>
        <v>6</v>
      </c>
      <c r="M186" s="70">
        <f t="shared" si="11"/>
        <v>6</v>
      </c>
      <c r="N186" s="139" t="s">
        <v>336</v>
      </c>
      <c r="O186" s="73"/>
      <c r="P186" s="44"/>
      <c r="Q186" s="45"/>
      <c r="R186" s="43"/>
      <c r="S186" s="44"/>
      <c r="T186" s="45"/>
      <c r="U186" s="74"/>
      <c r="V186" s="54"/>
      <c r="W186" s="75"/>
      <c r="X186" s="53"/>
      <c r="Y186" s="54"/>
      <c r="Z186" s="76"/>
      <c r="AA186" s="43"/>
      <c r="AB186" s="44"/>
      <c r="AC186" s="45"/>
      <c r="AD186" s="53"/>
      <c r="AE186" s="54"/>
      <c r="AF186" s="75"/>
      <c r="AG186" s="43"/>
      <c r="AH186" s="44"/>
      <c r="AI186" s="45"/>
      <c r="AJ186" s="73"/>
      <c r="AK186" s="44"/>
      <c r="AL186" s="77"/>
      <c r="AM186" s="78"/>
      <c r="AN186" s="79"/>
      <c r="AO186" s="80"/>
      <c r="AP186" s="81"/>
      <c r="AQ186" s="82"/>
      <c r="AR186" s="83"/>
      <c r="AS186" s="53"/>
      <c r="AT186" s="54"/>
      <c r="AU186" s="55"/>
      <c r="AV186" s="74"/>
      <c r="AW186" s="54"/>
      <c r="AX186" s="40"/>
      <c r="AY186" s="53"/>
      <c r="AZ186" s="54"/>
      <c r="BA186" s="55"/>
      <c r="BB186" s="74"/>
      <c r="BC186" s="54"/>
      <c r="BD186" s="55"/>
      <c r="BE186" s="84"/>
      <c r="BF186" s="84"/>
      <c r="BG186" s="84"/>
      <c r="BH186" s="85"/>
      <c r="BI186" s="86"/>
      <c r="BJ186" s="87"/>
      <c r="BK186" s="30"/>
      <c r="BL186" s="88"/>
      <c r="BM186" s="89"/>
      <c r="BN186" s="92"/>
      <c r="BO186" s="86"/>
      <c r="BP186" s="76"/>
      <c r="BQ186" s="53"/>
      <c r="BR186" s="54"/>
      <c r="BS186" s="55"/>
      <c r="BT186" s="66"/>
      <c r="BU186" s="88"/>
      <c r="BV186" s="87"/>
      <c r="BW186" s="85"/>
      <c r="BX186" s="86"/>
      <c r="BY186" s="89"/>
      <c r="BZ186" s="90"/>
      <c r="CA186" s="88"/>
      <c r="CB186" s="87"/>
      <c r="CC186" s="84"/>
      <c r="CD186" s="84"/>
      <c r="CE186" s="84"/>
      <c r="CF186" s="85" t="s">
        <v>49</v>
      </c>
      <c r="CG186" s="86">
        <v>6</v>
      </c>
      <c r="CH186" s="91">
        <v>0</v>
      </c>
      <c r="CI186" s="90"/>
      <c r="CJ186" s="88"/>
      <c r="CK186" s="87"/>
      <c r="CL186" s="85"/>
      <c r="CM186" s="86"/>
      <c r="CN186" s="91"/>
      <c r="CO186" s="85"/>
      <c r="CP186" s="86"/>
      <c r="CQ186" s="91"/>
      <c r="CR186" s="90"/>
      <c r="CS186" s="88"/>
      <c r="CT186" s="91"/>
    </row>
    <row r="187" spans="1:98" ht="15.6" x14ac:dyDescent="0.3">
      <c r="A187" s="27">
        <f t="shared" si="21"/>
        <v>180</v>
      </c>
      <c r="B187" s="27" t="s">
        <v>255</v>
      </c>
      <c r="C187" s="27" t="s">
        <v>255</v>
      </c>
      <c r="D187" s="28" t="s">
        <v>273</v>
      </c>
      <c r="E187" s="29" t="s">
        <v>43</v>
      </c>
      <c r="F187" s="29" t="s">
        <v>286</v>
      </c>
      <c r="G187" s="29">
        <v>2006</v>
      </c>
      <c r="H187" s="107" t="s">
        <v>276</v>
      </c>
      <c r="I187" s="97">
        <v>0</v>
      </c>
      <c r="J187" s="71">
        <v>10.375</v>
      </c>
      <c r="K187" s="70">
        <f t="shared" si="22"/>
        <v>2.59375</v>
      </c>
      <c r="L187" s="72">
        <f t="shared" si="17"/>
        <v>5</v>
      </c>
      <c r="M187" s="70">
        <f t="shared" si="11"/>
        <v>7.59375</v>
      </c>
      <c r="N187" s="139" t="s">
        <v>335</v>
      </c>
      <c r="O187" s="73"/>
      <c r="P187" s="44"/>
      <c r="Q187" s="45"/>
      <c r="R187" s="43"/>
      <c r="S187" s="44"/>
      <c r="T187" s="45"/>
      <c r="U187" s="74"/>
      <c r="V187" s="54"/>
      <c r="W187" s="75"/>
      <c r="X187" s="53"/>
      <c r="Y187" s="54"/>
      <c r="Z187" s="76"/>
      <c r="AA187" s="43" t="s">
        <v>52</v>
      </c>
      <c r="AB187" s="44">
        <v>5</v>
      </c>
      <c r="AC187" s="45"/>
      <c r="AD187" s="53"/>
      <c r="AE187" s="54"/>
      <c r="AF187" s="75"/>
      <c r="AG187" s="43"/>
      <c r="AH187" s="44"/>
      <c r="AI187" s="45"/>
      <c r="AJ187" s="73"/>
      <c r="AK187" s="44"/>
      <c r="AL187" s="77"/>
      <c r="AM187" s="78"/>
      <c r="AN187" s="79"/>
      <c r="AO187" s="80"/>
      <c r="AP187" s="81"/>
      <c r="AQ187" s="82"/>
      <c r="AR187" s="83"/>
      <c r="AS187" s="53"/>
      <c r="AT187" s="54"/>
      <c r="AU187" s="55"/>
      <c r="AV187" s="74"/>
      <c r="AW187" s="54"/>
      <c r="AX187" s="40"/>
      <c r="AY187" s="53"/>
      <c r="AZ187" s="54"/>
      <c r="BA187" s="55"/>
      <c r="BB187" s="74"/>
      <c r="BC187" s="54"/>
      <c r="BD187" s="55"/>
      <c r="BE187" s="84"/>
      <c r="BF187" s="84"/>
      <c r="BG187" s="84"/>
      <c r="BH187" s="85"/>
      <c r="BI187" s="86"/>
      <c r="BJ187" s="87"/>
      <c r="BK187" s="30"/>
      <c r="BL187" s="88"/>
      <c r="BM187" s="89"/>
      <c r="BN187" s="92"/>
      <c r="BO187" s="86"/>
      <c r="BP187" s="76"/>
      <c r="BQ187" s="53"/>
      <c r="BR187" s="54"/>
      <c r="BS187" s="55"/>
      <c r="BT187" s="66"/>
      <c r="BU187" s="88"/>
      <c r="BV187" s="87"/>
      <c r="BW187" s="85"/>
      <c r="BX187" s="86"/>
      <c r="BY187" s="89"/>
      <c r="BZ187" s="90"/>
      <c r="CA187" s="88"/>
      <c r="CB187" s="87"/>
      <c r="CC187" s="84"/>
      <c r="CD187" s="84"/>
      <c r="CE187" s="84"/>
      <c r="CF187" s="85"/>
      <c r="CG187" s="86"/>
      <c r="CH187" s="91"/>
      <c r="CI187" s="90"/>
      <c r="CJ187" s="88"/>
      <c r="CK187" s="87"/>
      <c r="CL187" s="85"/>
      <c r="CM187" s="86"/>
      <c r="CN187" s="91"/>
      <c r="CO187" s="85"/>
      <c r="CP187" s="86"/>
      <c r="CQ187" s="91"/>
      <c r="CR187" s="90"/>
      <c r="CS187" s="88"/>
      <c r="CT187" s="91"/>
    </row>
    <row r="188" spans="1:98" ht="15.6" x14ac:dyDescent="0.3">
      <c r="A188" s="27">
        <f t="shared" si="21"/>
        <v>181</v>
      </c>
      <c r="B188" s="27" t="s">
        <v>255</v>
      </c>
      <c r="C188" s="27" t="s">
        <v>255</v>
      </c>
      <c r="D188" s="28" t="s">
        <v>273</v>
      </c>
      <c r="E188" s="29" t="s">
        <v>53</v>
      </c>
      <c r="F188" s="29" t="s">
        <v>287</v>
      </c>
      <c r="G188" s="29">
        <v>2005</v>
      </c>
      <c r="H188" s="100" t="s">
        <v>248</v>
      </c>
      <c r="I188" s="70">
        <v>97</v>
      </c>
      <c r="J188" s="71">
        <v>123.8125</v>
      </c>
      <c r="K188" s="70">
        <f t="shared" si="22"/>
        <v>30.953125</v>
      </c>
      <c r="L188" s="72">
        <f t="shared" si="17"/>
        <v>44</v>
      </c>
      <c r="M188" s="70">
        <f t="shared" si="11"/>
        <v>74.953125</v>
      </c>
      <c r="N188" s="139" t="s">
        <v>335</v>
      </c>
      <c r="O188" s="117">
        <v>0</v>
      </c>
      <c r="P188" s="44">
        <v>3</v>
      </c>
      <c r="Q188" s="118"/>
      <c r="R188" s="43">
        <v>0</v>
      </c>
      <c r="S188" s="44">
        <v>3</v>
      </c>
      <c r="T188" s="45"/>
      <c r="U188" s="74">
        <v>0</v>
      </c>
      <c r="V188" s="54">
        <v>5</v>
      </c>
      <c r="W188" s="75"/>
      <c r="X188" s="43">
        <v>0</v>
      </c>
      <c r="Y188" s="44">
        <v>3</v>
      </c>
      <c r="Z188" s="76"/>
      <c r="AA188" s="43"/>
      <c r="AB188" s="44"/>
      <c r="AC188" s="45"/>
      <c r="AD188" s="53" t="s">
        <v>46</v>
      </c>
      <c r="AE188" s="54">
        <v>7</v>
      </c>
      <c r="AF188" s="75"/>
      <c r="AG188" s="43"/>
      <c r="AH188" s="44"/>
      <c r="AI188" s="45"/>
      <c r="AJ188" s="73" t="s">
        <v>46</v>
      </c>
      <c r="AK188" s="44">
        <v>7</v>
      </c>
      <c r="AL188" s="77"/>
      <c r="AM188" s="78"/>
      <c r="AN188" s="79"/>
      <c r="AO188" s="80"/>
      <c r="AP188" s="81" t="s">
        <v>46</v>
      </c>
      <c r="AQ188" s="82">
        <v>15</v>
      </c>
      <c r="AR188" s="83">
        <v>1</v>
      </c>
      <c r="AS188" s="53"/>
      <c r="AT188" s="54"/>
      <c r="AU188" s="55"/>
      <c r="AV188" s="74"/>
      <c r="AW188" s="54"/>
      <c r="AX188" s="40"/>
      <c r="AY188" s="53"/>
      <c r="AZ188" s="54"/>
      <c r="BA188" s="55"/>
      <c r="BB188" s="74"/>
      <c r="BC188" s="54"/>
      <c r="BD188" s="55"/>
      <c r="BE188" s="84"/>
      <c r="BF188" s="84"/>
      <c r="BG188" s="84"/>
      <c r="BH188" s="85"/>
      <c r="BI188" s="86"/>
      <c r="BJ188" s="87"/>
      <c r="BK188" s="30"/>
      <c r="BL188" s="88"/>
      <c r="BM188" s="89"/>
      <c r="BN188" s="92"/>
      <c r="BO188" s="86"/>
      <c r="BP188" s="76"/>
      <c r="BQ188" s="53"/>
      <c r="BR188" s="54"/>
      <c r="BS188" s="55"/>
      <c r="BT188" s="66"/>
      <c r="BU188" s="88"/>
      <c r="BV188" s="87"/>
      <c r="BW188" s="85"/>
      <c r="BX188" s="86"/>
      <c r="BY188" s="89"/>
      <c r="BZ188" s="90"/>
      <c r="CA188" s="88"/>
      <c r="CB188" s="87"/>
      <c r="CC188" s="84"/>
      <c r="CD188" s="84"/>
      <c r="CE188" s="84"/>
      <c r="CF188" s="85"/>
      <c r="CG188" s="86"/>
      <c r="CH188" s="91"/>
      <c r="CI188" s="90"/>
      <c r="CJ188" s="88"/>
      <c r="CK188" s="87"/>
      <c r="CL188" s="85"/>
      <c r="CM188" s="86"/>
      <c r="CN188" s="91"/>
      <c r="CO188" s="85"/>
      <c r="CP188" s="86"/>
      <c r="CQ188" s="91"/>
      <c r="CR188" s="90"/>
      <c r="CS188" s="88"/>
      <c r="CT188" s="91"/>
    </row>
    <row r="189" spans="1:98" ht="15.6" x14ac:dyDescent="0.3">
      <c r="A189" s="27">
        <f t="shared" si="21"/>
        <v>182</v>
      </c>
      <c r="B189" s="27" t="s">
        <v>255</v>
      </c>
      <c r="C189" s="27" t="s">
        <v>255</v>
      </c>
      <c r="D189" s="28" t="s">
        <v>273</v>
      </c>
      <c r="E189" s="29" t="s">
        <v>55</v>
      </c>
      <c r="F189" s="29" t="s">
        <v>288</v>
      </c>
      <c r="G189" s="29">
        <v>2006</v>
      </c>
      <c r="H189" s="100" t="s">
        <v>248</v>
      </c>
      <c r="I189" s="70">
        <v>54</v>
      </c>
      <c r="J189" s="71">
        <v>66.25</v>
      </c>
      <c r="K189" s="70">
        <f t="shared" si="22"/>
        <v>16.5625</v>
      </c>
      <c r="L189" s="72">
        <f t="shared" si="17"/>
        <v>30</v>
      </c>
      <c r="M189" s="70">
        <f t="shared" si="11"/>
        <v>46.5625</v>
      </c>
      <c r="N189" s="139" t="s">
        <v>335</v>
      </c>
      <c r="O189" s="73"/>
      <c r="P189" s="44"/>
      <c r="Q189" s="45"/>
      <c r="R189" s="43"/>
      <c r="S189" s="44"/>
      <c r="T189" s="45"/>
      <c r="U189" s="74"/>
      <c r="V189" s="54"/>
      <c r="W189" s="75"/>
      <c r="X189" s="53"/>
      <c r="Y189" s="54"/>
      <c r="Z189" s="76"/>
      <c r="AA189" s="43" t="s">
        <v>46</v>
      </c>
      <c r="AB189" s="44">
        <v>7</v>
      </c>
      <c r="AC189" s="45"/>
      <c r="AD189" s="53"/>
      <c r="AE189" s="54"/>
      <c r="AF189" s="75"/>
      <c r="AG189" s="43"/>
      <c r="AH189" s="44"/>
      <c r="AI189" s="45"/>
      <c r="AJ189" s="73" t="s">
        <v>46</v>
      </c>
      <c r="AK189" s="44">
        <v>3.5</v>
      </c>
      <c r="AL189" s="77"/>
      <c r="AM189" s="78"/>
      <c r="AN189" s="79"/>
      <c r="AO189" s="80"/>
      <c r="AP189" s="81"/>
      <c r="AQ189" s="82"/>
      <c r="AR189" s="83"/>
      <c r="AS189" s="53"/>
      <c r="AT189" s="54"/>
      <c r="AU189" s="55"/>
      <c r="AV189" s="74"/>
      <c r="AW189" s="54"/>
      <c r="AX189" s="40"/>
      <c r="AY189" s="53"/>
      <c r="AZ189" s="54"/>
      <c r="BA189" s="55"/>
      <c r="BB189" s="74"/>
      <c r="BC189" s="54"/>
      <c r="BD189" s="55"/>
      <c r="BE189" s="84"/>
      <c r="BF189" s="84"/>
      <c r="BG189" s="84"/>
      <c r="BH189" s="85" t="s">
        <v>46</v>
      </c>
      <c r="BI189" s="86">
        <v>3.5</v>
      </c>
      <c r="BJ189" s="87"/>
      <c r="BK189" s="30"/>
      <c r="BL189" s="88"/>
      <c r="BM189" s="89"/>
      <c r="BN189" s="92"/>
      <c r="BO189" s="86"/>
      <c r="BP189" s="76"/>
      <c r="BQ189" s="53"/>
      <c r="BR189" s="54"/>
      <c r="BS189" s="55"/>
      <c r="BT189" s="66"/>
      <c r="BU189" s="88"/>
      <c r="BV189" s="87"/>
      <c r="BW189" s="85" t="s">
        <v>52</v>
      </c>
      <c r="BX189" s="86">
        <v>5</v>
      </c>
      <c r="BY189" s="89"/>
      <c r="BZ189" s="90"/>
      <c r="CA189" s="88"/>
      <c r="CB189" s="87"/>
      <c r="CC189" s="84"/>
      <c r="CD189" s="84"/>
      <c r="CE189" s="84"/>
      <c r="CF189" s="85" t="s">
        <v>46</v>
      </c>
      <c r="CG189" s="86">
        <v>10</v>
      </c>
      <c r="CH189" s="91">
        <v>1</v>
      </c>
      <c r="CI189" s="90"/>
      <c r="CJ189" s="88"/>
      <c r="CK189" s="87"/>
      <c r="CL189" s="85"/>
      <c r="CM189" s="86"/>
      <c r="CN189" s="91"/>
      <c r="CO189" s="85"/>
      <c r="CP189" s="86"/>
      <c r="CQ189" s="91"/>
      <c r="CR189" s="90"/>
      <c r="CS189" s="88"/>
      <c r="CT189" s="91"/>
    </row>
    <row r="190" spans="1:98" ht="15.6" x14ac:dyDescent="0.3">
      <c r="A190" s="27">
        <f t="shared" si="21"/>
        <v>183</v>
      </c>
      <c r="B190" s="27" t="s">
        <v>255</v>
      </c>
      <c r="C190" s="27" t="s">
        <v>255</v>
      </c>
      <c r="D190" s="28" t="s">
        <v>273</v>
      </c>
      <c r="E190" s="29" t="s">
        <v>53</v>
      </c>
      <c r="F190" s="29" t="s">
        <v>289</v>
      </c>
      <c r="G190" s="29">
        <v>2007</v>
      </c>
      <c r="H190" s="100" t="s">
        <v>203</v>
      </c>
      <c r="I190" s="70">
        <v>101</v>
      </c>
      <c r="J190" s="71">
        <v>118.8</v>
      </c>
      <c r="K190" s="70">
        <f t="shared" si="22"/>
        <v>29.7</v>
      </c>
      <c r="L190" s="72">
        <f t="shared" si="17"/>
        <v>31</v>
      </c>
      <c r="M190" s="70">
        <f t="shared" si="11"/>
        <v>60.7</v>
      </c>
      <c r="N190" s="139" t="s">
        <v>335</v>
      </c>
      <c r="O190" s="73"/>
      <c r="P190" s="44"/>
      <c r="Q190" s="45"/>
      <c r="R190" s="43"/>
      <c r="S190" s="44"/>
      <c r="T190" s="45"/>
      <c r="U190" s="74"/>
      <c r="V190" s="54"/>
      <c r="W190" s="75"/>
      <c r="X190" s="53"/>
      <c r="Y190" s="54"/>
      <c r="Z190" s="76"/>
      <c r="AA190" s="43" t="s">
        <v>46</v>
      </c>
      <c r="AB190" s="44">
        <v>7</v>
      </c>
      <c r="AC190" s="45"/>
      <c r="AD190" s="53" t="s">
        <v>49</v>
      </c>
      <c r="AE190" s="54">
        <v>3</v>
      </c>
      <c r="AF190" s="75"/>
      <c r="AG190" s="43"/>
      <c r="AH190" s="44"/>
      <c r="AI190" s="45"/>
      <c r="AJ190" s="73" t="s">
        <v>49</v>
      </c>
      <c r="AK190" s="44">
        <v>3</v>
      </c>
      <c r="AL190" s="77"/>
      <c r="AM190" s="78"/>
      <c r="AN190" s="79"/>
      <c r="AO190" s="80"/>
      <c r="AP190" s="81"/>
      <c r="AQ190" s="82"/>
      <c r="AR190" s="83"/>
      <c r="AS190" s="53"/>
      <c r="AT190" s="54"/>
      <c r="AU190" s="55"/>
      <c r="AV190" s="74"/>
      <c r="AW190" s="54"/>
      <c r="AX190" s="40"/>
      <c r="AY190" s="53"/>
      <c r="AZ190" s="54"/>
      <c r="BA190" s="55"/>
      <c r="BB190" s="74"/>
      <c r="BC190" s="54"/>
      <c r="BD190" s="55"/>
      <c r="BE190" s="84"/>
      <c r="BF190" s="84"/>
      <c r="BG190" s="84"/>
      <c r="BH190" s="85" t="s">
        <v>46</v>
      </c>
      <c r="BI190" s="86">
        <v>7</v>
      </c>
      <c r="BJ190" s="87"/>
      <c r="BK190" s="30"/>
      <c r="BL190" s="88"/>
      <c r="BM190" s="89"/>
      <c r="BN190" s="92"/>
      <c r="BO190" s="86"/>
      <c r="BP190" s="76"/>
      <c r="BQ190" s="53"/>
      <c r="BR190" s="54"/>
      <c r="BS190" s="55"/>
      <c r="BT190" s="66"/>
      <c r="BU190" s="88"/>
      <c r="BV190" s="87"/>
      <c r="BW190" s="85"/>
      <c r="BX190" s="86"/>
      <c r="BY190" s="89"/>
      <c r="BZ190" s="90"/>
      <c r="CA190" s="88"/>
      <c r="CB190" s="87"/>
      <c r="CC190" s="84"/>
      <c r="CD190" s="84"/>
      <c r="CE190" s="84"/>
      <c r="CF190" s="85" t="s">
        <v>46</v>
      </c>
      <c r="CG190" s="86">
        <v>10</v>
      </c>
      <c r="CH190" s="91">
        <v>1</v>
      </c>
      <c r="CI190" s="90"/>
      <c r="CJ190" s="88"/>
      <c r="CK190" s="87"/>
      <c r="CL190" s="85"/>
      <c r="CM190" s="86"/>
      <c r="CN190" s="91"/>
      <c r="CO190" s="85"/>
      <c r="CP190" s="86"/>
      <c r="CQ190" s="91"/>
      <c r="CR190" s="90"/>
      <c r="CS190" s="88"/>
      <c r="CT190" s="91"/>
    </row>
    <row r="191" spans="1:98" ht="15.6" x14ac:dyDescent="0.3">
      <c r="A191" s="27">
        <f t="shared" si="21"/>
        <v>184</v>
      </c>
      <c r="B191" s="27" t="s">
        <v>255</v>
      </c>
      <c r="C191" s="27" t="s">
        <v>255</v>
      </c>
      <c r="D191" s="28" t="s">
        <v>273</v>
      </c>
      <c r="E191" s="29" t="s">
        <v>53</v>
      </c>
      <c r="F191" s="29" t="s">
        <v>290</v>
      </c>
      <c r="G191" s="29">
        <v>2007</v>
      </c>
      <c r="H191" s="100" t="s">
        <v>203</v>
      </c>
      <c r="I191" s="70">
        <v>77</v>
      </c>
      <c r="J191" s="71">
        <v>93.75</v>
      </c>
      <c r="K191" s="70">
        <f t="shared" si="22"/>
        <v>23.4375</v>
      </c>
      <c r="L191" s="72">
        <f t="shared" si="17"/>
        <v>29</v>
      </c>
      <c r="M191" s="70">
        <f t="shared" si="11"/>
        <v>52.4375</v>
      </c>
      <c r="N191" s="139" t="s">
        <v>335</v>
      </c>
      <c r="O191" s="73"/>
      <c r="P191" s="44"/>
      <c r="Q191" s="45"/>
      <c r="R191" s="43"/>
      <c r="S191" s="44"/>
      <c r="T191" s="45"/>
      <c r="U191" s="74"/>
      <c r="V191" s="54"/>
      <c r="W191" s="75"/>
      <c r="X191" s="53"/>
      <c r="Y191" s="54"/>
      <c r="Z191" s="76"/>
      <c r="AA191" s="43" t="s">
        <v>52</v>
      </c>
      <c r="AB191" s="44">
        <v>5</v>
      </c>
      <c r="AC191" s="45"/>
      <c r="AD191" s="53" t="s">
        <v>52</v>
      </c>
      <c r="AE191" s="54">
        <v>5</v>
      </c>
      <c r="AF191" s="75"/>
      <c r="AG191" s="43"/>
      <c r="AH191" s="44"/>
      <c r="AI191" s="45"/>
      <c r="AJ191" s="73" t="s">
        <v>52</v>
      </c>
      <c r="AK191" s="44">
        <v>5</v>
      </c>
      <c r="AL191" s="77"/>
      <c r="AM191" s="78"/>
      <c r="AN191" s="79"/>
      <c r="AO191" s="80"/>
      <c r="AP191" s="81"/>
      <c r="AQ191" s="82"/>
      <c r="AR191" s="83"/>
      <c r="AS191" s="53"/>
      <c r="AT191" s="54"/>
      <c r="AU191" s="55"/>
      <c r="AV191" s="74"/>
      <c r="AW191" s="54"/>
      <c r="AX191" s="40"/>
      <c r="AY191" s="53"/>
      <c r="AZ191" s="54"/>
      <c r="BA191" s="55"/>
      <c r="BB191" s="74"/>
      <c r="BC191" s="54"/>
      <c r="BD191" s="55"/>
      <c r="BE191" s="84"/>
      <c r="BF191" s="84"/>
      <c r="BG191" s="84"/>
      <c r="BH191" s="85" t="s">
        <v>52</v>
      </c>
      <c r="BI191" s="86">
        <v>5</v>
      </c>
      <c r="BJ191" s="87"/>
      <c r="BK191" s="30"/>
      <c r="BL191" s="88"/>
      <c r="BM191" s="89"/>
      <c r="BN191" s="92"/>
      <c r="BO191" s="86"/>
      <c r="BP191" s="76"/>
      <c r="BQ191" s="53"/>
      <c r="BR191" s="54"/>
      <c r="BS191" s="55"/>
      <c r="BT191" s="66"/>
      <c r="BU191" s="88"/>
      <c r="BV191" s="87"/>
      <c r="BW191" s="85"/>
      <c r="BX191" s="86"/>
      <c r="BY191" s="89"/>
      <c r="BZ191" s="90"/>
      <c r="CA191" s="88"/>
      <c r="CB191" s="87"/>
      <c r="CC191" s="84"/>
      <c r="CD191" s="84"/>
      <c r="CE191" s="84"/>
      <c r="CF191" s="85" t="s">
        <v>52</v>
      </c>
      <c r="CG191" s="86">
        <v>8</v>
      </c>
      <c r="CH191" s="91">
        <v>1</v>
      </c>
      <c r="CI191" s="90"/>
      <c r="CJ191" s="88"/>
      <c r="CK191" s="87"/>
      <c r="CL191" s="85"/>
      <c r="CM191" s="86"/>
      <c r="CN191" s="91"/>
      <c r="CO191" s="85"/>
      <c r="CP191" s="86"/>
      <c r="CQ191" s="91"/>
      <c r="CR191" s="90"/>
      <c r="CS191" s="88"/>
      <c r="CT191" s="91"/>
    </row>
    <row r="192" spans="1:98" ht="15.6" x14ac:dyDescent="0.3">
      <c r="A192" s="27">
        <f t="shared" si="21"/>
        <v>185</v>
      </c>
      <c r="B192" s="27" t="s">
        <v>255</v>
      </c>
      <c r="C192" s="27" t="s">
        <v>255</v>
      </c>
      <c r="D192" s="28" t="s">
        <v>273</v>
      </c>
      <c r="E192" s="29" t="s">
        <v>122</v>
      </c>
      <c r="F192" s="29" t="s">
        <v>291</v>
      </c>
      <c r="G192" s="29">
        <v>2005</v>
      </c>
      <c r="H192" s="109" t="s">
        <v>203</v>
      </c>
      <c r="I192" s="70">
        <v>0</v>
      </c>
      <c r="J192" s="71">
        <v>7.59375</v>
      </c>
      <c r="K192" s="70">
        <f t="shared" si="22"/>
        <v>1.8984375</v>
      </c>
      <c r="L192" s="72">
        <f t="shared" si="17"/>
        <v>0</v>
      </c>
      <c r="M192" s="70">
        <f t="shared" si="11"/>
        <v>1.8984375</v>
      </c>
      <c r="N192" s="139" t="s">
        <v>329</v>
      </c>
      <c r="O192" s="73"/>
      <c r="P192" s="44"/>
      <c r="Q192" s="45"/>
      <c r="R192" s="43"/>
      <c r="S192" s="44"/>
      <c r="T192" s="45"/>
      <c r="U192" s="74"/>
      <c r="V192" s="54"/>
      <c r="W192" s="75"/>
      <c r="X192" s="53"/>
      <c r="Y192" s="54"/>
      <c r="Z192" s="76"/>
      <c r="AA192" s="43"/>
      <c r="AB192" s="44"/>
      <c r="AC192" s="45"/>
      <c r="AD192" s="53"/>
      <c r="AE192" s="54"/>
      <c r="AF192" s="75"/>
      <c r="AG192" s="43"/>
      <c r="AH192" s="44"/>
      <c r="AI192" s="45"/>
      <c r="AJ192" s="73"/>
      <c r="AK192" s="44"/>
      <c r="AL192" s="77"/>
      <c r="AM192" s="78"/>
      <c r="AN192" s="79"/>
      <c r="AO192" s="80"/>
      <c r="AP192" s="81"/>
      <c r="AQ192" s="82"/>
      <c r="AR192" s="83"/>
      <c r="AS192" s="53"/>
      <c r="AT192" s="54"/>
      <c r="AU192" s="55"/>
      <c r="AV192" s="74"/>
      <c r="AW192" s="54"/>
      <c r="AX192" s="40"/>
      <c r="AY192" s="53"/>
      <c r="AZ192" s="54"/>
      <c r="BA192" s="55"/>
      <c r="BB192" s="74"/>
      <c r="BC192" s="54"/>
      <c r="BD192" s="55"/>
      <c r="BE192" s="84"/>
      <c r="BF192" s="84"/>
      <c r="BG192" s="84"/>
      <c r="BH192" s="85"/>
      <c r="BI192" s="86"/>
      <c r="BJ192" s="87"/>
      <c r="BK192" s="30"/>
      <c r="BL192" s="88"/>
      <c r="BM192" s="89"/>
      <c r="BN192" s="92"/>
      <c r="BO192" s="86"/>
      <c r="BP192" s="76"/>
      <c r="BQ192" s="53"/>
      <c r="BR192" s="54"/>
      <c r="BS192" s="55"/>
      <c r="BT192" s="66"/>
      <c r="BU192" s="88"/>
      <c r="BV192" s="87"/>
      <c r="BW192" s="85"/>
      <c r="BX192" s="86"/>
      <c r="BY192" s="89"/>
      <c r="BZ192" s="90"/>
      <c r="CA192" s="88"/>
      <c r="CB192" s="87"/>
      <c r="CC192" s="84"/>
      <c r="CD192" s="84"/>
      <c r="CE192" s="84"/>
      <c r="CF192" s="85"/>
      <c r="CG192" s="86"/>
      <c r="CH192" s="91"/>
      <c r="CI192" s="90"/>
      <c r="CJ192" s="88"/>
      <c r="CK192" s="87"/>
      <c r="CL192" s="85"/>
      <c r="CM192" s="86"/>
      <c r="CN192" s="91"/>
      <c r="CO192" s="85"/>
      <c r="CP192" s="86"/>
      <c r="CQ192" s="91"/>
      <c r="CR192" s="90"/>
      <c r="CS192" s="88"/>
      <c r="CT192" s="91"/>
    </row>
    <row r="193" spans="1:98" ht="15.6" x14ac:dyDescent="0.3">
      <c r="A193" s="27">
        <f t="shared" si="21"/>
        <v>186</v>
      </c>
      <c r="B193" s="27" t="s">
        <v>255</v>
      </c>
      <c r="C193" s="27" t="s">
        <v>255</v>
      </c>
      <c r="D193" s="28" t="s">
        <v>273</v>
      </c>
      <c r="E193" s="29" t="s">
        <v>66</v>
      </c>
      <c r="F193" s="29" t="s">
        <v>292</v>
      </c>
      <c r="G193" s="29">
        <v>2007</v>
      </c>
      <c r="H193" s="100" t="s">
        <v>248</v>
      </c>
      <c r="I193" s="70">
        <v>12</v>
      </c>
      <c r="J193" s="71">
        <v>16.375</v>
      </c>
      <c r="K193" s="70">
        <f t="shared" si="22"/>
        <v>4.09375</v>
      </c>
      <c r="L193" s="72">
        <f t="shared" si="17"/>
        <v>0</v>
      </c>
      <c r="M193" s="70">
        <f t="shared" si="11"/>
        <v>4.09375</v>
      </c>
      <c r="N193" s="139" t="s">
        <v>335</v>
      </c>
      <c r="O193" s="73"/>
      <c r="P193" s="44"/>
      <c r="Q193" s="45"/>
      <c r="R193" s="43"/>
      <c r="S193" s="44"/>
      <c r="T193" s="45"/>
      <c r="U193" s="74"/>
      <c r="V193" s="54"/>
      <c r="W193" s="75"/>
      <c r="X193" s="53"/>
      <c r="Y193" s="54"/>
      <c r="Z193" s="76"/>
      <c r="AA193" s="43"/>
      <c r="AB193" s="44"/>
      <c r="AC193" s="45"/>
      <c r="AD193" s="53" t="s">
        <v>79</v>
      </c>
      <c r="AE193" s="54">
        <v>0</v>
      </c>
      <c r="AF193" s="75"/>
      <c r="AG193" s="43"/>
      <c r="AH193" s="44"/>
      <c r="AI193" s="45"/>
      <c r="AJ193" s="73"/>
      <c r="AK193" s="44"/>
      <c r="AL193" s="77"/>
      <c r="AM193" s="78"/>
      <c r="AN193" s="79"/>
      <c r="AO193" s="80"/>
      <c r="AP193" s="81"/>
      <c r="AQ193" s="82"/>
      <c r="AR193" s="83"/>
      <c r="AS193" s="53"/>
      <c r="AT193" s="54"/>
      <c r="AU193" s="55"/>
      <c r="AV193" s="74"/>
      <c r="AW193" s="54"/>
      <c r="AX193" s="40"/>
      <c r="AY193" s="53"/>
      <c r="AZ193" s="54"/>
      <c r="BA193" s="55"/>
      <c r="BB193" s="74"/>
      <c r="BC193" s="54"/>
      <c r="BD193" s="55"/>
      <c r="BE193" s="84"/>
      <c r="BF193" s="84"/>
      <c r="BG193" s="84"/>
      <c r="BH193" s="85"/>
      <c r="BI193" s="86"/>
      <c r="BJ193" s="87"/>
      <c r="BK193" s="30"/>
      <c r="BL193" s="88"/>
      <c r="BM193" s="89"/>
      <c r="BN193" s="92"/>
      <c r="BO193" s="86"/>
      <c r="BP193" s="76"/>
      <c r="BQ193" s="53"/>
      <c r="BR193" s="54"/>
      <c r="BS193" s="55"/>
      <c r="BT193" s="66"/>
      <c r="BU193" s="88"/>
      <c r="BV193" s="87"/>
      <c r="BW193" s="85"/>
      <c r="BX193" s="86"/>
      <c r="BY193" s="89"/>
      <c r="BZ193" s="90"/>
      <c r="CA193" s="88"/>
      <c r="CB193" s="87"/>
      <c r="CC193" s="84"/>
      <c r="CD193" s="84"/>
      <c r="CE193" s="84"/>
      <c r="CF193" s="85"/>
      <c r="CG193" s="86"/>
      <c r="CH193" s="91"/>
      <c r="CI193" s="90"/>
      <c r="CJ193" s="88"/>
      <c r="CK193" s="87"/>
      <c r="CL193" s="85"/>
      <c r="CM193" s="86"/>
      <c r="CN193" s="91"/>
      <c r="CO193" s="85"/>
      <c r="CP193" s="86"/>
      <c r="CQ193" s="91"/>
      <c r="CR193" s="90"/>
      <c r="CS193" s="88"/>
      <c r="CT193" s="91"/>
    </row>
    <row r="194" spans="1:98" ht="15.6" x14ac:dyDescent="0.3">
      <c r="A194" s="27">
        <f t="shared" si="21"/>
        <v>187</v>
      </c>
      <c r="B194" s="27" t="s">
        <v>255</v>
      </c>
      <c r="C194" s="27" t="s">
        <v>255</v>
      </c>
      <c r="D194" s="28" t="s">
        <v>273</v>
      </c>
      <c r="E194" s="29" t="s">
        <v>53</v>
      </c>
      <c r="F194" s="29" t="s">
        <v>293</v>
      </c>
      <c r="G194" s="29">
        <v>2004</v>
      </c>
      <c r="H194" s="100" t="s">
        <v>203</v>
      </c>
      <c r="I194" s="70">
        <v>21</v>
      </c>
      <c r="J194" s="71">
        <v>28</v>
      </c>
      <c r="K194" s="70">
        <f t="shared" si="22"/>
        <v>7</v>
      </c>
      <c r="L194" s="72">
        <f t="shared" si="17"/>
        <v>0</v>
      </c>
      <c r="M194" s="70">
        <f t="shared" si="11"/>
        <v>7</v>
      </c>
      <c r="N194" s="139" t="s">
        <v>329</v>
      </c>
      <c r="O194" s="73"/>
      <c r="P194" s="44"/>
      <c r="Q194" s="45"/>
      <c r="R194" s="43"/>
      <c r="S194" s="44"/>
      <c r="T194" s="45"/>
      <c r="U194" s="74"/>
      <c r="V194" s="54"/>
      <c r="W194" s="75"/>
      <c r="X194" s="53"/>
      <c r="Y194" s="54"/>
      <c r="Z194" s="76"/>
      <c r="AA194" s="43"/>
      <c r="AB194" s="44"/>
      <c r="AC194" s="45"/>
      <c r="AD194" s="53"/>
      <c r="AE194" s="54"/>
      <c r="AF194" s="75"/>
      <c r="AG194" s="43"/>
      <c r="AH194" s="44"/>
      <c r="AI194" s="45"/>
      <c r="AJ194" s="73"/>
      <c r="AK194" s="44"/>
      <c r="AL194" s="77"/>
      <c r="AM194" s="78"/>
      <c r="AN194" s="79"/>
      <c r="AO194" s="80"/>
      <c r="AP194" s="81"/>
      <c r="AQ194" s="82"/>
      <c r="AR194" s="83"/>
      <c r="AS194" s="53"/>
      <c r="AT194" s="54"/>
      <c r="AU194" s="55"/>
      <c r="AV194" s="74"/>
      <c r="AW194" s="54"/>
      <c r="AX194" s="40"/>
      <c r="AY194" s="53"/>
      <c r="AZ194" s="54"/>
      <c r="BA194" s="55"/>
      <c r="BB194" s="74"/>
      <c r="BC194" s="54"/>
      <c r="BD194" s="55"/>
      <c r="BE194" s="84"/>
      <c r="BF194" s="84"/>
      <c r="BG194" s="84"/>
      <c r="BH194" s="85"/>
      <c r="BI194" s="86"/>
      <c r="BJ194" s="87"/>
      <c r="BK194" s="30"/>
      <c r="BL194" s="88"/>
      <c r="BM194" s="89"/>
      <c r="BN194" s="92"/>
      <c r="BO194" s="86"/>
      <c r="BP194" s="76"/>
      <c r="BQ194" s="53"/>
      <c r="BR194" s="54"/>
      <c r="BS194" s="55"/>
      <c r="BT194" s="66"/>
      <c r="BU194" s="88"/>
      <c r="BV194" s="87"/>
      <c r="BW194" s="85"/>
      <c r="BX194" s="86"/>
      <c r="BY194" s="89"/>
      <c r="BZ194" s="90"/>
      <c r="CA194" s="88"/>
      <c r="CB194" s="87"/>
      <c r="CC194" s="84"/>
      <c r="CD194" s="84"/>
      <c r="CE194" s="84"/>
      <c r="CF194" s="85"/>
      <c r="CG194" s="86"/>
      <c r="CH194" s="91"/>
      <c r="CI194" s="90"/>
      <c r="CJ194" s="88"/>
      <c r="CK194" s="87"/>
      <c r="CL194" s="85"/>
      <c r="CM194" s="86"/>
      <c r="CN194" s="91"/>
      <c r="CO194" s="85"/>
      <c r="CP194" s="86"/>
      <c r="CQ194" s="91"/>
      <c r="CR194" s="90"/>
      <c r="CS194" s="88"/>
      <c r="CT194" s="91"/>
    </row>
    <row r="195" spans="1:98" ht="15.6" x14ac:dyDescent="0.3">
      <c r="A195" s="27">
        <f t="shared" si="21"/>
        <v>188</v>
      </c>
      <c r="B195" s="27" t="s">
        <v>255</v>
      </c>
      <c r="C195" s="27" t="s">
        <v>255</v>
      </c>
      <c r="D195" s="28" t="s">
        <v>273</v>
      </c>
      <c r="E195" s="29" t="s">
        <v>259</v>
      </c>
      <c r="F195" s="29" t="s">
        <v>294</v>
      </c>
      <c r="G195" s="29">
        <v>1995</v>
      </c>
      <c r="H195" s="100" t="s">
        <v>248</v>
      </c>
      <c r="I195" s="70">
        <v>3</v>
      </c>
      <c r="J195" s="71">
        <v>3</v>
      </c>
      <c r="K195" s="70">
        <f t="shared" si="22"/>
        <v>0.75</v>
      </c>
      <c r="L195" s="72">
        <f t="shared" si="17"/>
        <v>3</v>
      </c>
      <c r="M195" s="70">
        <f t="shared" si="11"/>
        <v>3.75</v>
      </c>
      <c r="N195" s="139" t="s">
        <v>336</v>
      </c>
      <c r="O195" s="73"/>
      <c r="P195" s="44"/>
      <c r="Q195" s="45"/>
      <c r="R195" s="43"/>
      <c r="S195" s="44"/>
      <c r="T195" s="45"/>
      <c r="U195" s="74"/>
      <c r="V195" s="54"/>
      <c r="W195" s="75"/>
      <c r="X195" s="53"/>
      <c r="Y195" s="54"/>
      <c r="Z195" s="76"/>
      <c r="AA195" s="43" t="s">
        <v>49</v>
      </c>
      <c r="AB195" s="44">
        <v>3</v>
      </c>
      <c r="AC195" s="45"/>
      <c r="AD195" s="53"/>
      <c r="AE195" s="54"/>
      <c r="AF195" s="75"/>
      <c r="AG195" s="43"/>
      <c r="AH195" s="44"/>
      <c r="AI195" s="45"/>
      <c r="AJ195" s="73"/>
      <c r="AK195" s="44"/>
      <c r="AL195" s="77"/>
      <c r="AM195" s="78"/>
      <c r="AN195" s="79"/>
      <c r="AO195" s="80"/>
      <c r="AP195" s="81"/>
      <c r="AQ195" s="82"/>
      <c r="AR195" s="83"/>
      <c r="AS195" s="53"/>
      <c r="AT195" s="54"/>
      <c r="AU195" s="55"/>
      <c r="AV195" s="74"/>
      <c r="AW195" s="54"/>
      <c r="AX195" s="40"/>
      <c r="AY195" s="53"/>
      <c r="AZ195" s="54"/>
      <c r="BA195" s="55"/>
      <c r="BB195" s="74"/>
      <c r="BC195" s="54"/>
      <c r="BD195" s="55"/>
      <c r="BE195" s="84"/>
      <c r="BF195" s="84"/>
      <c r="BG195" s="84"/>
      <c r="BH195" s="85"/>
      <c r="BI195" s="86"/>
      <c r="BJ195" s="87"/>
      <c r="BK195" s="30"/>
      <c r="BL195" s="88"/>
      <c r="BM195" s="89"/>
      <c r="BN195" s="92"/>
      <c r="BO195" s="86"/>
      <c r="BP195" s="76"/>
      <c r="BQ195" s="53"/>
      <c r="BR195" s="54"/>
      <c r="BS195" s="55"/>
      <c r="BT195" s="66"/>
      <c r="BU195" s="88"/>
      <c r="BV195" s="87"/>
      <c r="BW195" s="85"/>
      <c r="BX195" s="86"/>
      <c r="BY195" s="89"/>
      <c r="BZ195" s="90"/>
      <c r="CA195" s="88"/>
      <c r="CB195" s="87"/>
      <c r="CC195" s="84"/>
      <c r="CD195" s="84"/>
      <c r="CE195" s="84"/>
      <c r="CF195" s="85"/>
      <c r="CG195" s="86"/>
      <c r="CH195" s="91"/>
      <c r="CI195" s="90"/>
      <c r="CJ195" s="88"/>
      <c r="CK195" s="87"/>
      <c r="CL195" s="85"/>
      <c r="CM195" s="86"/>
      <c r="CN195" s="91"/>
      <c r="CO195" s="85"/>
      <c r="CP195" s="86"/>
      <c r="CQ195" s="91"/>
      <c r="CR195" s="90"/>
      <c r="CS195" s="88"/>
      <c r="CT195" s="91"/>
    </row>
    <row r="196" spans="1:98" ht="15.6" x14ac:dyDescent="0.3">
      <c r="A196" s="27">
        <f t="shared" si="21"/>
        <v>189</v>
      </c>
      <c r="B196" s="27" t="s">
        <v>255</v>
      </c>
      <c r="C196" s="27" t="s">
        <v>255</v>
      </c>
      <c r="D196" s="28" t="s">
        <v>273</v>
      </c>
      <c r="E196" s="29" t="s">
        <v>69</v>
      </c>
      <c r="F196" s="29" t="s">
        <v>295</v>
      </c>
      <c r="G196" s="29">
        <v>2005</v>
      </c>
      <c r="H196" s="107" t="s">
        <v>203</v>
      </c>
      <c r="I196" s="97">
        <v>0</v>
      </c>
      <c r="J196" s="71">
        <v>5.46875</v>
      </c>
      <c r="K196" s="70">
        <f t="shared" si="22"/>
        <v>1.3671875</v>
      </c>
      <c r="L196" s="72">
        <f t="shared" si="17"/>
        <v>0</v>
      </c>
      <c r="M196" s="70">
        <f t="shared" si="11"/>
        <v>1.3671875</v>
      </c>
      <c r="N196" s="139" t="s">
        <v>329</v>
      </c>
      <c r="O196" s="73"/>
      <c r="P196" s="44"/>
      <c r="Q196" s="45"/>
      <c r="R196" s="43"/>
      <c r="S196" s="44"/>
      <c r="T196" s="45"/>
      <c r="U196" s="74"/>
      <c r="V196" s="54"/>
      <c r="W196" s="75"/>
      <c r="X196" s="53"/>
      <c r="Y196" s="54"/>
      <c r="Z196" s="76"/>
      <c r="AA196" s="43"/>
      <c r="AB196" s="44"/>
      <c r="AC196" s="45"/>
      <c r="AD196" s="53"/>
      <c r="AE196" s="54"/>
      <c r="AF196" s="75"/>
      <c r="AG196" s="43"/>
      <c r="AH196" s="44"/>
      <c r="AI196" s="45"/>
      <c r="AJ196" s="73"/>
      <c r="AK196" s="44"/>
      <c r="AL196" s="77"/>
      <c r="AM196" s="78"/>
      <c r="AN196" s="79"/>
      <c r="AO196" s="80"/>
      <c r="AP196" s="81"/>
      <c r="AQ196" s="82"/>
      <c r="AR196" s="83"/>
      <c r="AS196" s="53"/>
      <c r="AT196" s="54"/>
      <c r="AU196" s="55"/>
      <c r="AV196" s="74"/>
      <c r="AW196" s="54"/>
      <c r="AX196" s="40"/>
      <c r="AY196" s="53"/>
      <c r="AZ196" s="54"/>
      <c r="BA196" s="55"/>
      <c r="BB196" s="74"/>
      <c r="BC196" s="54"/>
      <c r="BD196" s="55"/>
      <c r="BE196" s="84"/>
      <c r="BF196" s="84"/>
      <c r="BG196" s="84"/>
      <c r="BH196" s="85"/>
      <c r="BI196" s="86"/>
      <c r="BJ196" s="87"/>
      <c r="BK196" s="30"/>
      <c r="BL196" s="88"/>
      <c r="BM196" s="89"/>
      <c r="BN196" s="92"/>
      <c r="BO196" s="86"/>
      <c r="BP196" s="76"/>
      <c r="BQ196" s="53"/>
      <c r="BR196" s="54"/>
      <c r="BS196" s="55"/>
      <c r="BT196" s="66"/>
      <c r="BU196" s="88"/>
      <c r="BV196" s="87"/>
      <c r="BW196" s="85"/>
      <c r="BX196" s="86"/>
      <c r="BY196" s="89"/>
      <c r="BZ196" s="90"/>
      <c r="CA196" s="88"/>
      <c r="CB196" s="87"/>
      <c r="CC196" s="84"/>
      <c r="CD196" s="84"/>
      <c r="CE196" s="84"/>
      <c r="CF196" s="85"/>
      <c r="CG196" s="86"/>
      <c r="CH196" s="91"/>
      <c r="CI196" s="90"/>
      <c r="CJ196" s="88"/>
      <c r="CK196" s="87"/>
      <c r="CL196" s="85"/>
      <c r="CM196" s="86"/>
      <c r="CN196" s="91"/>
      <c r="CO196" s="85"/>
      <c r="CP196" s="86"/>
      <c r="CQ196" s="91"/>
      <c r="CR196" s="90"/>
      <c r="CS196" s="88"/>
      <c r="CT196" s="91"/>
    </row>
    <row r="197" spans="1:98" ht="15.6" x14ac:dyDescent="0.3">
      <c r="A197" s="27"/>
      <c r="B197" s="27" t="s">
        <v>255</v>
      </c>
      <c r="C197" s="27" t="s">
        <v>255</v>
      </c>
      <c r="D197" s="28" t="s">
        <v>296</v>
      </c>
      <c r="E197" s="110" t="s">
        <v>55</v>
      </c>
      <c r="F197" s="29" t="s">
        <v>297</v>
      </c>
      <c r="G197" s="29">
        <v>1990</v>
      </c>
      <c r="H197" s="100" t="s">
        <v>71</v>
      </c>
      <c r="I197" s="97">
        <v>0</v>
      </c>
      <c r="J197" s="97">
        <v>0</v>
      </c>
      <c r="K197" s="70">
        <f t="shared" si="22"/>
        <v>0</v>
      </c>
      <c r="L197" s="72">
        <f t="shared" si="17"/>
        <v>5</v>
      </c>
      <c r="M197" s="70">
        <f t="shared" si="11"/>
        <v>5</v>
      </c>
      <c r="N197" s="139" t="s">
        <v>336</v>
      </c>
      <c r="O197" s="73"/>
      <c r="P197" s="44"/>
      <c r="Q197" s="45"/>
      <c r="R197" s="43"/>
      <c r="S197" s="44"/>
      <c r="T197" s="45"/>
      <c r="U197" s="74"/>
      <c r="V197" s="54"/>
      <c r="W197" s="75"/>
      <c r="X197" s="53"/>
      <c r="Y197" s="54"/>
      <c r="Z197" s="76"/>
      <c r="AA197" s="43"/>
      <c r="AB197" s="44"/>
      <c r="AC197" s="45"/>
      <c r="AD197" s="53"/>
      <c r="AE197" s="54"/>
      <c r="AF197" s="75"/>
      <c r="AG197" s="43"/>
      <c r="AH197" s="44"/>
      <c r="AI197" s="45"/>
      <c r="AJ197" s="73"/>
      <c r="AK197" s="44"/>
      <c r="AL197" s="77"/>
      <c r="AM197" s="78"/>
      <c r="AN197" s="79"/>
      <c r="AO197" s="80"/>
      <c r="AP197" s="81"/>
      <c r="AQ197" s="82"/>
      <c r="AR197" s="83"/>
      <c r="AS197" s="53"/>
      <c r="AT197" s="54"/>
      <c r="AU197" s="55"/>
      <c r="AV197" s="74"/>
      <c r="AW197" s="54"/>
      <c r="AX197" s="40"/>
      <c r="AY197" s="53"/>
      <c r="AZ197" s="54"/>
      <c r="BA197" s="55"/>
      <c r="BB197" s="74"/>
      <c r="BC197" s="54"/>
      <c r="BD197" s="55"/>
      <c r="BE197" s="84"/>
      <c r="BF197" s="84"/>
      <c r="BG197" s="84"/>
      <c r="BH197" s="85"/>
      <c r="BI197" s="86"/>
      <c r="BJ197" s="87"/>
      <c r="BK197" s="30"/>
      <c r="BL197" s="88"/>
      <c r="BM197" s="89"/>
      <c r="BN197" s="92"/>
      <c r="BO197" s="86"/>
      <c r="BP197" s="76"/>
      <c r="BQ197" s="53"/>
      <c r="BR197" s="54"/>
      <c r="BS197" s="55"/>
      <c r="BT197" s="66"/>
      <c r="BU197" s="88"/>
      <c r="BV197" s="87"/>
      <c r="BW197" s="85"/>
      <c r="BX197" s="86"/>
      <c r="BY197" s="89"/>
      <c r="BZ197" s="90"/>
      <c r="CA197" s="88"/>
      <c r="CB197" s="87"/>
      <c r="CC197" s="84"/>
      <c r="CD197" s="84"/>
      <c r="CE197" s="84"/>
      <c r="CF197" s="85" t="s">
        <v>46</v>
      </c>
      <c r="CG197" s="86">
        <v>5</v>
      </c>
      <c r="CH197" s="91">
        <v>0</v>
      </c>
      <c r="CI197" s="90"/>
      <c r="CJ197" s="88"/>
      <c r="CK197" s="87"/>
      <c r="CL197" s="85"/>
      <c r="CM197" s="86"/>
      <c r="CN197" s="91"/>
      <c r="CO197" s="85"/>
      <c r="CP197" s="86"/>
      <c r="CQ197" s="91"/>
      <c r="CR197" s="90"/>
      <c r="CS197" s="88"/>
      <c r="CT197" s="91"/>
    </row>
    <row r="198" spans="1:98" ht="15.6" x14ac:dyDescent="0.3">
      <c r="A198" s="27">
        <f>A196+1</f>
        <v>190</v>
      </c>
      <c r="B198" s="27" t="s">
        <v>255</v>
      </c>
      <c r="C198" s="27" t="s">
        <v>255</v>
      </c>
      <c r="D198" s="28" t="s">
        <v>298</v>
      </c>
      <c r="E198" s="29" t="s">
        <v>47</v>
      </c>
      <c r="F198" s="29" t="s">
        <v>299</v>
      </c>
      <c r="G198" s="29">
        <v>1987</v>
      </c>
      <c r="H198" s="108" t="s">
        <v>300</v>
      </c>
      <c r="I198" s="70">
        <v>0</v>
      </c>
      <c r="J198" s="71">
        <v>2.0625</v>
      </c>
      <c r="K198" s="70">
        <f t="shared" si="22"/>
        <v>0.515625</v>
      </c>
      <c r="L198" s="72">
        <f t="shared" ref="L198:L207" si="23">SUM(O198:CT198)</f>
        <v>5</v>
      </c>
      <c r="M198" s="70">
        <f t="shared" si="11"/>
        <v>5.515625</v>
      </c>
      <c r="N198" s="139" t="s">
        <v>336</v>
      </c>
      <c r="O198" s="73"/>
      <c r="P198" s="44"/>
      <c r="Q198" s="45"/>
      <c r="R198" s="43"/>
      <c r="S198" s="44"/>
      <c r="T198" s="45"/>
      <c r="U198" s="74"/>
      <c r="V198" s="54"/>
      <c r="W198" s="75"/>
      <c r="X198" s="53"/>
      <c r="Y198" s="54"/>
      <c r="Z198" s="76"/>
      <c r="AA198" s="43"/>
      <c r="AB198" s="44"/>
      <c r="AC198" s="45"/>
      <c r="AD198" s="53"/>
      <c r="AE198" s="54"/>
      <c r="AF198" s="75"/>
      <c r="AG198" s="43"/>
      <c r="AH198" s="44"/>
      <c r="AI198" s="45"/>
      <c r="AJ198" s="73"/>
      <c r="AK198" s="44"/>
      <c r="AL198" s="77"/>
      <c r="AM198" s="78"/>
      <c r="AN198" s="79"/>
      <c r="AO198" s="80"/>
      <c r="AP198" s="81"/>
      <c r="AQ198" s="82"/>
      <c r="AR198" s="83"/>
      <c r="AS198" s="53"/>
      <c r="AT198" s="54"/>
      <c r="AU198" s="55"/>
      <c r="AV198" s="74"/>
      <c r="AW198" s="54"/>
      <c r="AX198" s="40"/>
      <c r="AY198" s="53"/>
      <c r="AZ198" s="54"/>
      <c r="BA198" s="55"/>
      <c r="BB198" s="74"/>
      <c r="BC198" s="54"/>
      <c r="BD198" s="55"/>
      <c r="BE198" s="84"/>
      <c r="BF198" s="84"/>
      <c r="BG198" s="84"/>
      <c r="BH198" s="85"/>
      <c r="BI198" s="86"/>
      <c r="BJ198" s="87"/>
      <c r="BK198" s="30"/>
      <c r="BL198" s="88"/>
      <c r="BM198" s="89"/>
      <c r="BN198" s="92"/>
      <c r="BO198" s="86"/>
      <c r="BP198" s="76"/>
      <c r="BQ198" s="53"/>
      <c r="BR198" s="54"/>
      <c r="BS198" s="55"/>
      <c r="BT198" s="66"/>
      <c r="BU198" s="88"/>
      <c r="BV198" s="87"/>
      <c r="BW198" s="85"/>
      <c r="BX198" s="86"/>
      <c r="BY198" s="89"/>
      <c r="BZ198" s="90"/>
      <c r="CA198" s="88"/>
      <c r="CB198" s="87"/>
      <c r="CC198" s="84"/>
      <c r="CD198" s="84"/>
      <c r="CE198" s="84"/>
      <c r="CF198" s="85" t="s">
        <v>46</v>
      </c>
      <c r="CG198" s="86">
        <v>5</v>
      </c>
      <c r="CH198" s="91">
        <v>0</v>
      </c>
      <c r="CI198" s="90"/>
      <c r="CJ198" s="88"/>
      <c r="CK198" s="87"/>
      <c r="CL198" s="85"/>
      <c r="CM198" s="86"/>
      <c r="CN198" s="91"/>
      <c r="CO198" s="85"/>
      <c r="CP198" s="86"/>
      <c r="CQ198" s="91"/>
      <c r="CR198" s="90"/>
      <c r="CS198" s="88"/>
      <c r="CT198" s="91"/>
    </row>
    <row r="199" spans="1:98" ht="15.6" x14ac:dyDescent="0.3">
      <c r="A199" s="27">
        <f t="shared" ref="A199:A207" si="24">A198+1</f>
        <v>191</v>
      </c>
      <c r="B199" s="27" t="s">
        <v>255</v>
      </c>
      <c r="C199" s="27" t="s">
        <v>255</v>
      </c>
      <c r="D199" s="28" t="s">
        <v>298</v>
      </c>
      <c r="E199" s="29" t="s">
        <v>259</v>
      </c>
      <c r="F199" s="29" t="s">
        <v>301</v>
      </c>
      <c r="G199" s="29">
        <v>1994</v>
      </c>
      <c r="H199" s="100" t="s">
        <v>276</v>
      </c>
      <c r="I199" s="70">
        <v>5</v>
      </c>
      <c r="J199" s="71">
        <v>5</v>
      </c>
      <c r="K199" s="70">
        <f t="shared" si="22"/>
        <v>1.25</v>
      </c>
      <c r="L199" s="72">
        <f t="shared" si="23"/>
        <v>3.5</v>
      </c>
      <c r="M199" s="70">
        <f t="shared" si="11"/>
        <v>4.75</v>
      </c>
      <c r="N199" s="139" t="s">
        <v>336</v>
      </c>
      <c r="O199" s="73"/>
      <c r="P199" s="44"/>
      <c r="Q199" s="45"/>
      <c r="R199" s="43"/>
      <c r="S199" s="44"/>
      <c r="T199" s="45"/>
      <c r="U199" s="74"/>
      <c r="V199" s="54"/>
      <c r="W199" s="75"/>
      <c r="X199" s="53"/>
      <c r="Y199" s="54"/>
      <c r="Z199" s="76"/>
      <c r="AA199" s="43" t="s">
        <v>46</v>
      </c>
      <c r="AB199" s="44">
        <v>3.5</v>
      </c>
      <c r="AC199" s="45"/>
      <c r="AD199" s="53"/>
      <c r="AE199" s="54"/>
      <c r="AF199" s="75"/>
      <c r="AG199" s="43"/>
      <c r="AH199" s="44"/>
      <c r="AI199" s="45"/>
      <c r="AJ199" s="73"/>
      <c r="AK199" s="44"/>
      <c r="AL199" s="77"/>
      <c r="AM199" s="78"/>
      <c r="AN199" s="79"/>
      <c r="AO199" s="80"/>
      <c r="AP199" s="81"/>
      <c r="AQ199" s="82"/>
      <c r="AR199" s="83"/>
      <c r="AS199" s="53"/>
      <c r="AT199" s="54"/>
      <c r="AU199" s="55"/>
      <c r="AV199" s="74"/>
      <c r="AW199" s="54"/>
      <c r="AX199" s="40"/>
      <c r="AY199" s="53"/>
      <c r="AZ199" s="54"/>
      <c r="BA199" s="55"/>
      <c r="BB199" s="74"/>
      <c r="BC199" s="54"/>
      <c r="BD199" s="55"/>
      <c r="BE199" s="84"/>
      <c r="BF199" s="84"/>
      <c r="BG199" s="84"/>
      <c r="BH199" s="85"/>
      <c r="BI199" s="86"/>
      <c r="BJ199" s="87"/>
      <c r="BK199" s="30"/>
      <c r="BL199" s="88"/>
      <c r="BM199" s="89"/>
      <c r="BN199" s="92"/>
      <c r="BO199" s="86"/>
      <c r="BP199" s="76"/>
      <c r="BQ199" s="53"/>
      <c r="BR199" s="54"/>
      <c r="BS199" s="55"/>
      <c r="BT199" s="66"/>
      <c r="BU199" s="88"/>
      <c r="BV199" s="87"/>
      <c r="BW199" s="85"/>
      <c r="BX199" s="86"/>
      <c r="BY199" s="89"/>
      <c r="BZ199" s="90"/>
      <c r="CA199" s="88"/>
      <c r="CB199" s="87"/>
      <c r="CC199" s="84"/>
      <c r="CD199" s="84"/>
      <c r="CE199" s="84"/>
      <c r="CF199" s="85"/>
      <c r="CG199" s="86"/>
      <c r="CH199" s="91"/>
      <c r="CI199" s="90"/>
      <c r="CJ199" s="88"/>
      <c r="CK199" s="87"/>
      <c r="CL199" s="85"/>
      <c r="CM199" s="86"/>
      <c r="CN199" s="91"/>
      <c r="CO199" s="85"/>
      <c r="CP199" s="86"/>
      <c r="CQ199" s="91"/>
      <c r="CR199" s="90"/>
      <c r="CS199" s="88"/>
      <c r="CT199" s="91"/>
    </row>
    <row r="200" spans="1:98" ht="15.6" x14ac:dyDescent="0.3">
      <c r="A200" s="27">
        <f t="shared" si="24"/>
        <v>192</v>
      </c>
      <c r="B200" s="27" t="s">
        <v>255</v>
      </c>
      <c r="C200" s="27" t="s">
        <v>255</v>
      </c>
      <c r="D200" s="28" t="s">
        <v>298</v>
      </c>
      <c r="E200" s="29" t="s">
        <v>259</v>
      </c>
      <c r="F200" s="29" t="s">
        <v>302</v>
      </c>
      <c r="G200" s="29">
        <v>1993</v>
      </c>
      <c r="H200" s="100" t="s">
        <v>203</v>
      </c>
      <c r="I200" s="70">
        <v>0</v>
      </c>
      <c r="J200" s="71">
        <v>1.25</v>
      </c>
      <c r="K200" s="70">
        <f t="shared" si="22"/>
        <v>0.3125</v>
      </c>
      <c r="L200" s="72">
        <f t="shared" si="23"/>
        <v>0</v>
      </c>
      <c r="M200" s="70">
        <f t="shared" si="11"/>
        <v>0.3125</v>
      </c>
      <c r="N200" s="139" t="s">
        <v>336</v>
      </c>
      <c r="O200" s="73"/>
      <c r="P200" s="44"/>
      <c r="Q200" s="45"/>
      <c r="R200" s="43"/>
      <c r="S200" s="44"/>
      <c r="T200" s="45"/>
      <c r="U200" s="74"/>
      <c r="V200" s="54"/>
      <c r="W200" s="75"/>
      <c r="X200" s="53"/>
      <c r="Y200" s="54"/>
      <c r="Z200" s="76"/>
      <c r="AA200" s="43"/>
      <c r="AB200" s="44"/>
      <c r="AC200" s="45"/>
      <c r="AD200" s="53"/>
      <c r="AE200" s="54"/>
      <c r="AF200" s="75"/>
      <c r="AG200" s="43"/>
      <c r="AH200" s="44"/>
      <c r="AI200" s="45"/>
      <c r="AJ200" s="73"/>
      <c r="AK200" s="44"/>
      <c r="AL200" s="77"/>
      <c r="AM200" s="78"/>
      <c r="AN200" s="79"/>
      <c r="AO200" s="80"/>
      <c r="AP200" s="81"/>
      <c r="AQ200" s="82"/>
      <c r="AR200" s="83"/>
      <c r="AS200" s="53"/>
      <c r="AT200" s="54"/>
      <c r="AU200" s="55"/>
      <c r="AV200" s="74"/>
      <c r="AW200" s="54"/>
      <c r="AX200" s="40"/>
      <c r="AY200" s="53"/>
      <c r="AZ200" s="54"/>
      <c r="BA200" s="55"/>
      <c r="BB200" s="74"/>
      <c r="BC200" s="54"/>
      <c r="BD200" s="55"/>
      <c r="BE200" s="84"/>
      <c r="BF200" s="84"/>
      <c r="BG200" s="84"/>
      <c r="BH200" s="85"/>
      <c r="BI200" s="86"/>
      <c r="BJ200" s="87"/>
      <c r="BK200" s="30"/>
      <c r="BL200" s="88"/>
      <c r="BM200" s="89"/>
      <c r="BN200" s="92"/>
      <c r="BO200" s="86"/>
      <c r="BP200" s="76"/>
      <c r="BQ200" s="53"/>
      <c r="BR200" s="54"/>
      <c r="BS200" s="55"/>
      <c r="BT200" s="66"/>
      <c r="BU200" s="88"/>
      <c r="BV200" s="87"/>
      <c r="BW200" s="85"/>
      <c r="BX200" s="86"/>
      <c r="BY200" s="89"/>
      <c r="BZ200" s="90"/>
      <c r="CA200" s="88"/>
      <c r="CB200" s="87"/>
      <c r="CC200" s="84"/>
      <c r="CD200" s="84"/>
      <c r="CE200" s="84"/>
      <c r="CF200" s="85"/>
      <c r="CG200" s="86"/>
      <c r="CH200" s="91"/>
      <c r="CI200" s="90"/>
      <c r="CJ200" s="88"/>
      <c r="CK200" s="87"/>
      <c r="CL200" s="85"/>
      <c r="CM200" s="86"/>
      <c r="CN200" s="91"/>
      <c r="CO200" s="85"/>
      <c r="CP200" s="86"/>
      <c r="CQ200" s="91"/>
      <c r="CR200" s="90"/>
      <c r="CS200" s="88"/>
      <c r="CT200" s="91"/>
    </row>
    <row r="201" spans="1:98" ht="15.6" x14ac:dyDescent="0.3">
      <c r="A201" s="27">
        <f t="shared" si="24"/>
        <v>193</v>
      </c>
      <c r="B201" s="27" t="s">
        <v>255</v>
      </c>
      <c r="C201" s="27" t="s">
        <v>255</v>
      </c>
      <c r="D201" s="28" t="s">
        <v>303</v>
      </c>
      <c r="E201" s="29" t="s">
        <v>43</v>
      </c>
      <c r="F201" s="29" t="s">
        <v>304</v>
      </c>
      <c r="G201" s="29">
        <v>1983</v>
      </c>
      <c r="H201" s="109" t="s">
        <v>103</v>
      </c>
      <c r="I201" s="70">
        <v>75</v>
      </c>
      <c r="J201" s="71">
        <v>85.5</v>
      </c>
      <c r="K201" s="70">
        <f t="shared" si="22"/>
        <v>21.375</v>
      </c>
      <c r="L201" s="72">
        <f t="shared" si="23"/>
        <v>42.5</v>
      </c>
      <c r="M201" s="70">
        <f t="shared" si="11"/>
        <v>63.875</v>
      </c>
      <c r="N201" s="139" t="s">
        <v>336</v>
      </c>
      <c r="O201" s="73"/>
      <c r="P201" s="44"/>
      <c r="Q201" s="45"/>
      <c r="R201" s="43"/>
      <c r="S201" s="44"/>
      <c r="T201" s="45"/>
      <c r="U201" s="74"/>
      <c r="V201" s="54"/>
      <c r="W201" s="75"/>
      <c r="X201" s="53"/>
      <c r="Y201" s="54"/>
      <c r="Z201" s="76"/>
      <c r="AA201" s="43" t="s">
        <v>46</v>
      </c>
      <c r="AB201" s="44">
        <v>7</v>
      </c>
      <c r="AC201" s="45"/>
      <c r="AD201" s="53" t="s">
        <v>46</v>
      </c>
      <c r="AE201" s="44">
        <v>3.5</v>
      </c>
      <c r="AF201" s="75"/>
      <c r="AG201" s="43"/>
      <c r="AH201" s="44"/>
      <c r="AI201" s="45"/>
      <c r="AJ201" s="73" t="s">
        <v>46</v>
      </c>
      <c r="AK201" s="44">
        <v>3.5</v>
      </c>
      <c r="AL201" s="77"/>
      <c r="AM201" s="78"/>
      <c r="AN201" s="79"/>
      <c r="AO201" s="80"/>
      <c r="AP201" s="81"/>
      <c r="AQ201" s="82"/>
      <c r="AR201" s="83"/>
      <c r="AS201" s="53"/>
      <c r="AT201" s="54"/>
      <c r="AU201" s="55"/>
      <c r="AV201" s="74" t="s">
        <v>46</v>
      </c>
      <c r="AW201" s="54">
        <v>15</v>
      </c>
      <c r="AX201" s="40"/>
      <c r="AY201" s="53"/>
      <c r="AZ201" s="54"/>
      <c r="BA201" s="55"/>
      <c r="BB201" s="74"/>
      <c r="BC201" s="54"/>
      <c r="BD201" s="55"/>
      <c r="BE201" s="84"/>
      <c r="BF201" s="84"/>
      <c r="BG201" s="84"/>
      <c r="BH201" s="85" t="s">
        <v>46</v>
      </c>
      <c r="BI201" s="86">
        <v>3.5</v>
      </c>
      <c r="BJ201" s="87"/>
      <c r="BK201" s="30"/>
      <c r="BL201" s="88"/>
      <c r="BM201" s="89"/>
      <c r="BN201" s="92"/>
      <c r="BO201" s="86"/>
      <c r="BP201" s="76"/>
      <c r="BQ201" s="53"/>
      <c r="BR201" s="54"/>
      <c r="BS201" s="55"/>
      <c r="BT201" s="66"/>
      <c r="BU201" s="88"/>
      <c r="BV201" s="87"/>
      <c r="BW201" s="85" t="s">
        <v>52</v>
      </c>
      <c r="BX201" s="86">
        <v>5</v>
      </c>
      <c r="BY201" s="89"/>
      <c r="BZ201" s="90"/>
      <c r="CA201" s="88"/>
      <c r="CB201" s="87"/>
      <c r="CC201" s="84"/>
      <c r="CD201" s="84"/>
      <c r="CE201" s="84"/>
      <c r="CF201" s="85" t="s">
        <v>46</v>
      </c>
      <c r="CG201" s="86">
        <v>5</v>
      </c>
      <c r="CH201" s="91">
        <v>0</v>
      </c>
      <c r="CI201" s="90"/>
      <c r="CJ201" s="88"/>
      <c r="CK201" s="87"/>
      <c r="CL201" s="85"/>
      <c r="CM201" s="86"/>
      <c r="CN201" s="91"/>
      <c r="CO201" s="85"/>
      <c r="CP201" s="86"/>
      <c r="CQ201" s="91"/>
      <c r="CR201" s="90"/>
      <c r="CS201" s="88"/>
      <c r="CT201" s="91"/>
    </row>
    <row r="202" spans="1:98" ht="15.6" x14ac:dyDescent="0.3">
      <c r="A202" s="27">
        <f t="shared" si="24"/>
        <v>194</v>
      </c>
      <c r="B202" s="27" t="s">
        <v>255</v>
      </c>
      <c r="C202" s="27" t="s">
        <v>255</v>
      </c>
      <c r="D202" s="28" t="s">
        <v>303</v>
      </c>
      <c r="E202" s="29" t="s">
        <v>43</v>
      </c>
      <c r="F202" s="29" t="s">
        <v>305</v>
      </c>
      <c r="G202" s="29">
        <v>1984</v>
      </c>
      <c r="H202" s="100" t="s">
        <v>103</v>
      </c>
      <c r="I202" s="70">
        <v>35</v>
      </c>
      <c r="J202" s="71">
        <v>44</v>
      </c>
      <c r="K202" s="70">
        <f t="shared" si="22"/>
        <v>11</v>
      </c>
      <c r="L202" s="72">
        <f t="shared" si="23"/>
        <v>5</v>
      </c>
      <c r="M202" s="70">
        <f t="shared" si="11"/>
        <v>16</v>
      </c>
      <c r="N202" s="139" t="s">
        <v>336</v>
      </c>
      <c r="O202" s="73"/>
      <c r="P202" s="44"/>
      <c r="Q202" s="45"/>
      <c r="R202" s="43"/>
      <c r="S202" s="44"/>
      <c r="T202" s="45"/>
      <c r="U202" s="74"/>
      <c r="V202" s="54"/>
      <c r="W202" s="75"/>
      <c r="X202" s="53"/>
      <c r="Y202" s="54"/>
      <c r="Z202" s="76"/>
      <c r="AA202" s="43" t="s">
        <v>52</v>
      </c>
      <c r="AB202" s="44">
        <v>5</v>
      </c>
      <c r="AC202" s="45"/>
      <c r="AD202" s="53"/>
      <c r="AE202" s="93"/>
      <c r="AF202" s="75"/>
      <c r="AG202" s="43"/>
      <c r="AH202" s="44"/>
      <c r="AI202" s="45"/>
      <c r="AJ202" s="73"/>
      <c r="AK202" s="44"/>
      <c r="AL202" s="77"/>
      <c r="AM202" s="78"/>
      <c r="AN202" s="79"/>
      <c r="AO202" s="80"/>
      <c r="AP202" s="81"/>
      <c r="AQ202" s="82"/>
      <c r="AR202" s="83"/>
      <c r="AS202" s="53"/>
      <c r="AT202" s="54"/>
      <c r="AU202" s="55"/>
      <c r="AV202" s="74"/>
      <c r="AW202" s="54"/>
      <c r="AX202" s="40"/>
      <c r="AY202" s="53"/>
      <c r="AZ202" s="54"/>
      <c r="BA202" s="55"/>
      <c r="BB202" s="74"/>
      <c r="BC202" s="54"/>
      <c r="BD202" s="55"/>
      <c r="BE202" s="84"/>
      <c r="BF202" s="84"/>
      <c r="BG202" s="84"/>
      <c r="BH202" s="85"/>
      <c r="BI202" s="86"/>
      <c r="BJ202" s="87"/>
      <c r="BK202" s="30"/>
      <c r="BL202" s="88"/>
      <c r="BM202" s="89"/>
      <c r="BN202" s="92"/>
      <c r="BO202" s="86"/>
      <c r="BP202" s="76"/>
      <c r="BQ202" s="53"/>
      <c r="BR202" s="54"/>
      <c r="BS202" s="55"/>
      <c r="BT202" s="66"/>
      <c r="BU202" s="88"/>
      <c r="BV202" s="87"/>
      <c r="BW202" s="85"/>
      <c r="BX202" s="86"/>
      <c r="BY202" s="89"/>
      <c r="BZ202" s="90"/>
      <c r="CA202" s="88"/>
      <c r="CB202" s="87"/>
      <c r="CC202" s="84"/>
      <c r="CD202" s="84"/>
      <c r="CE202" s="84"/>
      <c r="CF202" s="85"/>
      <c r="CG202" s="86"/>
      <c r="CH202" s="91"/>
      <c r="CI202" s="90"/>
      <c r="CJ202" s="88"/>
      <c r="CK202" s="87"/>
      <c r="CL202" s="85"/>
      <c r="CM202" s="86"/>
      <c r="CN202" s="91"/>
      <c r="CO202" s="85"/>
      <c r="CP202" s="86"/>
      <c r="CQ202" s="91"/>
      <c r="CR202" s="90"/>
      <c r="CS202" s="88"/>
      <c r="CT202" s="91"/>
    </row>
    <row r="203" spans="1:98" ht="15.6" x14ac:dyDescent="0.3">
      <c r="A203" s="27">
        <f t="shared" si="24"/>
        <v>195</v>
      </c>
      <c r="B203" s="27" t="s">
        <v>255</v>
      </c>
      <c r="C203" s="27" t="s">
        <v>255</v>
      </c>
      <c r="D203" s="28" t="s">
        <v>303</v>
      </c>
      <c r="E203" s="29" t="s">
        <v>75</v>
      </c>
      <c r="F203" s="29" t="s">
        <v>306</v>
      </c>
      <c r="G203" s="29">
        <v>1978</v>
      </c>
      <c r="H203" s="105" t="s">
        <v>63</v>
      </c>
      <c r="I203" s="97">
        <v>3.5</v>
      </c>
      <c r="J203" s="71">
        <v>6.625</v>
      </c>
      <c r="K203" s="70">
        <f t="shared" si="22"/>
        <v>1.65625</v>
      </c>
      <c r="L203" s="72">
        <f t="shared" si="23"/>
        <v>7</v>
      </c>
      <c r="M203" s="70">
        <f t="shared" si="11"/>
        <v>8.65625</v>
      </c>
      <c r="N203" s="139" t="s">
        <v>332</v>
      </c>
      <c r="O203" s="73"/>
      <c r="P203" s="44"/>
      <c r="Q203" s="45"/>
      <c r="R203" s="43"/>
      <c r="S203" s="44"/>
      <c r="T203" s="45"/>
      <c r="U203" s="74"/>
      <c r="V203" s="54"/>
      <c r="W203" s="75"/>
      <c r="X203" s="53"/>
      <c r="Y203" s="54"/>
      <c r="Z203" s="76"/>
      <c r="AA203" s="43"/>
      <c r="AB203" s="44"/>
      <c r="AC203" s="45"/>
      <c r="AD203" s="53" t="s">
        <v>46</v>
      </c>
      <c r="AE203" s="54">
        <v>7</v>
      </c>
      <c r="AF203" s="75"/>
      <c r="AG203" s="43"/>
      <c r="AH203" s="44"/>
      <c r="AI203" s="45"/>
      <c r="AJ203" s="73"/>
      <c r="AK203" s="44"/>
      <c r="AL203" s="77"/>
      <c r="AM203" s="78"/>
      <c r="AN203" s="79"/>
      <c r="AO203" s="80"/>
      <c r="AP203" s="81"/>
      <c r="AQ203" s="82"/>
      <c r="AR203" s="83"/>
      <c r="AS203" s="53"/>
      <c r="AT203" s="54"/>
      <c r="AU203" s="55"/>
      <c r="AV203" s="74"/>
      <c r="AW203" s="54"/>
      <c r="AX203" s="40"/>
      <c r="AY203" s="53"/>
      <c r="AZ203" s="54"/>
      <c r="BA203" s="55"/>
      <c r="BB203" s="74"/>
      <c r="BC203" s="54"/>
      <c r="BD203" s="55"/>
      <c r="BE203" s="84"/>
      <c r="BF203" s="84"/>
      <c r="BG203" s="84"/>
      <c r="BH203" s="85"/>
      <c r="BI203" s="86"/>
      <c r="BJ203" s="87"/>
      <c r="BK203" s="30"/>
      <c r="BL203" s="88"/>
      <c r="BM203" s="89"/>
      <c r="BN203" s="92"/>
      <c r="BO203" s="86"/>
      <c r="BP203" s="76"/>
      <c r="BQ203" s="53"/>
      <c r="BR203" s="54"/>
      <c r="BS203" s="55"/>
      <c r="BT203" s="66"/>
      <c r="BU203" s="88"/>
      <c r="BV203" s="87"/>
      <c r="BW203" s="85"/>
      <c r="BX203" s="86"/>
      <c r="BY203" s="89"/>
      <c r="BZ203" s="90"/>
      <c r="CA203" s="88"/>
      <c r="CB203" s="87"/>
      <c r="CC203" s="84"/>
      <c r="CD203" s="84"/>
      <c r="CE203" s="84"/>
      <c r="CF203" s="85"/>
      <c r="CG203" s="86"/>
      <c r="CH203" s="91"/>
      <c r="CI203" s="90"/>
      <c r="CJ203" s="88"/>
      <c r="CK203" s="87"/>
      <c r="CL203" s="85"/>
      <c r="CM203" s="86"/>
      <c r="CN203" s="91"/>
      <c r="CO203" s="85"/>
      <c r="CP203" s="86"/>
      <c r="CQ203" s="91"/>
      <c r="CR203" s="90"/>
      <c r="CS203" s="88"/>
      <c r="CT203" s="91"/>
    </row>
    <row r="204" spans="1:98" ht="15.6" x14ac:dyDescent="0.3">
      <c r="A204" s="27">
        <f t="shared" si="24"/>
        <v>196</v>
      </c>
      <c r="B204" s="27" t="s">
        <v>255</v>
      </c>
      <c r="C204" s="27" t="s">
        <v>255</v>
      </c>
      <c r="D204" s="28" t="s">
        <v>303</v>
      </c>
      <c r="E204" s="29" t="s">
        <v>43</v>
      </c>
      <c r="F204" s="29" t="s">
        <v>307</v>
      </c>
      <c r="G204" s="29">
        <v>1983</v>
      </c>
      <c r="H204" s="62" t="s">
        <v>61</v>
      </c>
      <c r="I204" s="70">
        <v>37.5</v>
      </c>
      <c r="J204" s="71">
        <v>37.5</v>
      </c>
      <c r="K204" s="70">
        <f t="shared" si="22"/>
        <v>9.375</v>
      </c>
      <c r="L204" s="72">
        <f t="shared" si="23"/>
        <v>34.5</v>
      </c>
      <c r="M204" s="70">
        <f t="shared" si="11"/>
        <v>43.875</v>
      </c>
      <c r="N204" s="139" t="s">
        <v>332</v>
      </c>
      <c r="O204" s="73"/>
      <c r="P204" s="44"/>
      <c r="Q204" s="45"/>
      <c r="R204" s="43"/>
      <c r="S204" s="44"/>
      <c r="T204" s="45"/>
      <c r="U204" s="74"/>
      <c r="V204" s="54"/>
      <c r="W204" s="75"/>
      <c r="X204" s="53"/>
      <c r="Y204" s="54"/>
      <c r="Z204" s="76"/>
      <c r="AA204" s="43" t="s">
        <v>46</v>
      </c>
      <c r="AB204" s="44">
        <v>3.5</v>
      </c>
      <c r="AC204" s="45"/>
      <c r="AD204" s="53" t="s">
        <v>52</v>
      </c>
      <c r="AE204" s="54">
        <v>5</v>
      </c>
      <c r="AF204" s="75"/>
      <c r="AG204" s="43"/>
      <c r="AH204" s="44"/>
      <c r="AI204" s="45"/>
      <c r="AJ204" s="73" t="s">
        <v>52</v>
      </c>
      <c r="AK204" s="44">
        <v>5</v>
      </c>
      <c r="AL204" s="77"/>
      <c r="AM204" s="78"/>
      <c r="AN204" s="79"/>
      <c r="AO204" s="80"/>
      <c r="AP204" s="81"/>
      <c r="AQ204" s="82"/>
      <c r="AR204" s="83"/>
      <c r="AS204" s="53"/>
      <c r="AT204" s="54"/>
      <c r="AU204" s="55"/>
      <c r="AV204" s="74" t="s">
        <v>49</v>
      </c>
      <c r="AW204" s="54">
        <v>9</v>
      </c>
      <c r="AX204" s="40"/>
      <c r="AY204" s="53"/>
      <c r="AZ204" s="54"/>
      <c r="BA204" s="55"/>
      <c r="BB204" s="74"/>
      <c r="BC204" s="54"/>
      <c r="BD204" s="55"/>
      <c r="BE204" s="84"/>
      <c r="BF204" s="84"/>
      <c r="BG204" s="84"/>
      <c r="BH204" s="85" t="s">
        <v>46</v>
      </c>
      <c r="BI204" s="86">
        <v>3.5</v>
      </c>
      <c r="BJ204" s="87"/>
      <c r="BK204" s="30"/>
      <c r="BL204" s="88"/>
      <c r="BM204" s="89"/>
      <c r="BN204" s="92"/>
      <c r="BO204" s="86"/>
      <c r="BP204" s="76"/>
      <c r="BQ204" s="53"/>
      <c r="BR204" s="54"/>
      <c r="BS204" s="55"/>
      <c r="BT204" s="66"/>
      <c r="BU204" s="88"/>
      <c r="BV204" s="87"/>
      <c r="BW204" s="85" t="s">
        <v>46</v>
      </c>
      <c r="BX204" s="86">
        <v>3.5</v>
      </c>
      <c r="BY204" s="89"/>
      <c r="BZ204" s="90"/>
      <c r="CA204" s="88"/>
      <c r="CB204" s="87"/>
      <c r="CC204" s="84"/>
      <c r="CD204" s="84"/>
      <c r="CE204" s="84"/>
      <c r="CF204" s="85" t="s">
        <v>46</v>
      </c>
      <c r="CG204" s="86">
        <v>5</v>
      </c>
      <c r="CH204" s="91">
        <v>0</v>
      </c>
      <c r="CI204" s="90"/>
      <c r="CJ204" s="88"/>
      <c r="CK204" s="87"/>
      <c r="CL204" s="85"/>
      <c r="CM204" s="86"/>
      <c r="CN204" s="91"/>
      <c r="CO204" s="85"/>
      <c r="CP204" s="86"/>
      <c r="CQ204" s="91"/>
      <c r="CR204" s="90"/>
      <c r="CS204" s="88"/>
      <c r="CT204" s="91"/>
    </row>
    <row r="205" spans="1:98" ht="15.6" x14ac:dyDescent="0.3">
      <c r="A205" s="27">
        <f t="shared" si="24"/>
        <v>197</v>
      </c>
      <c r="B205" s="27" t="s">
        <v>255</v>
      </c>
      <c r="C205" s="27" t="s">
        <v>255</v>
      </c>
      <c r="D205" s="28" t="s">
        <v>303</v>
      </c>
      <c r="E205" s="29" t="s">
        <v>47</v>
      </c>
      <c r="F205" s="88" t="s">
        <v>308</v>
      </c>
      <c r="G205" s="29">
        <v>1984</v>
      </c>
      <c r="H205" s="29" t="s">
        <v>63</v>
      </c>
      <c r="I205" s="70">
        <v>0</v>
      </c>
      <c r="J205" s="71">
        <v>0</v>
      </c>
      <c r="K205" s="70">
        <f t="shared" si="22"/>
        <v>0</v>
      </c>
      <c r="L205" s="72">
        <f t="shared" si="23"/>
        <v>0</v>
      </c>
      <c r="M205" s="70">
        <f t="shared" si="11"/>
        <v>0</v>
      </c>
      <c r="N205" s="139" t="s">
        <v>332</v>
      </c>
      <c r="O205" s="73"/>
      <c r="P205" s="44"/>
      <c r="Q205" s="45"/>
      <c r="R205" s="43"/>
      <c r="S205" s="44"/>
      <c r="T205" s="45"/>
      <c r="U205" s="73"/>
      <c r="V205" s="44"/>
      <c r="W205" s="119"/>
      <c r="X205" s="53"/>
      <c r="Y205" s="54"/>
      <c r="Z205" s="76"/>
      <c r="AA205" s="43"/>
      <c r="AB205" s="44"/>
      <c r="AC205" s="45"/>
      <c r="AD205" s="43"/>
      <c r="AE205" s="44"/>
      <c r="AF205" s="119"/>
      <c r="AG205" s="43"/>
      <c r="AH205" s="44"/>
      <c r="AI205" s="45"/>
      <c r="AJ205" s="73"/>
      <c r="AK205" s="44"/>
      <c r="AL205" s="77"/>
      <c r="AM205" s="78"/>
      <c r="AN205" s="79"/>
      <c r="AO205" s="80"/>
      <c r="AP205" s="81"/>
      <c r="AQ205" s="82"/>
      <c r="AR205" s="83"/>
      <c r="AS205" s="53"/>
      <c r="AT205" s="54"/>
      <c r="AU205" s="55"/>
      <c r="AV205" s="74"/>
      <c r="AW205" s="54"/>
      <c r="AX205" s="40"/>
      <c r="AY205" s="53"/>
      <c r="AZ205" s="54"/>
      <c r="BA205" s="55"/>
      <c r="BB205" s="74"/>
      <c r="BC205" s="54"/>
      <c r="BD205" s="55"/>
      <c r="BE205" s="84"/>
      <c r="BF205" s="84"/>
      <c r="BG205" s="84"/>
      <c r="BH205" s="85"/>
      <c r="BI205" s="86"/>
      <c r="BJ205" s="87"/>
      <c r="BK205" s="30"/>
      <c r="BL205" s="88"/>
      <c r="BM205" s="89"/>
      <c r="BN205" s="92"/>
      <c r="BO205" s="86"/>
      <c r="BP205" s="76"/>
      <c r="BQ205" s="53"/>
      <c r="BR205" s="54"/>
      <c r="BS205" s="55"/>
      <c r="BT205" s="66"/>
      <c r="BU205" s="88"/>
      <c r="BV205" s="87"/>
      <c r="BW205" s="85"/>
      <c r="BX205" s="86"/>
      <c r="BY205" s="89"/>
      <c r="BZ205" s="90"/>
      <c r="CA205" s="88"/>
      <c r="CB205" s="87"/>
      <c r="CC205" s="84"/>
      <c r="CD205" s="84"/>
      <c r="CE205" s="84"/>
      <c r="CF205" s="85"/>
      <c r="CG205" s="86"/>
      <c r="CH205" s="91"/>
      <c r="CI205" s="90"/>
      <c r="CJ205" s="88"/>
      <c r="CK205" s="87"/>
      <c r="CL205" s="85"/>
      <c r="CM205" s="86"/>
      <c r="CN205" s="91"/>
      <c r="CO205" s="85"/>
      <c r="CP205" s="86"/>
      <c r="CQ205" s="91"/>
      <c r="CR205" s="90"/>
      <c r="CS205" s="88"/>
      <c r="CT205" s="91"/>
    </row>
    <row r="206" spans="1:98" ht="15.6" x14ac:dyDescent="0.3">
      <c r="A206" s="27">
        <f t="shared" si="24"/>
        <v>198</v>
      </c>
      <c r="B206" s="27" t="s">
        <v>255</v>
      </c>
      <c r="C206" s="27" t="s">
        <v>255</v>
      </c>
      <c r="D206" s="28" t="s">
        <v>309</v>
      </c>
      <c r="E206" s="29" t="s">
        <v>75</v>
      </c>
      <c r="F206" s="29" t="s">
        <v>310</v>
      </c>
      <c r="G206" s="29">
        <v>1976</v>
      </c>
      <c r="H206" s="108" t="s">
        <v>203</v>
      </c>
      <c r="I206" s="70">
        <v>0</v>
      </c>
      <c r="J206" s="71">
        <v>0</v>
      </c>
      <c r="K206" s="70">
        <f t="shared" si="22"/>
        <v>0</v>
      </c>
      <c r="L206" s="72">
        <f t="shared" si="23"/>
        <v>0</v>
      </c>
      <c r="M206" s="70">
        <f t="shared" si="11"/>
        <v>0</v>
      </c>
      <c r="N206" s="139" t="s">
        <v>336</v>
      </c>
      <c r="O206" s="73"/>
      <c r="P206" s="44"/>
      <c r="Q206" s="45"/>
      <c r="R206" s="43"/>
      <c r="S206" s="44"/>
      <c r="T206" s="45"/>
      <c r="U206" s="74"/>
      <c r="V206" s="54"/>
      <c r="W206" s="75"/>
      <c r="X206" s="53"/>
      <c r="Y206" s="54"/>
      <c r="Z206" s="76"/>
      <c r="AA206" s="43"/>
      <c r="AB206" s="44"/>
      <c r="AC206" s="45"/>
      <c r="AD206" s="53"/>
      <c r="AE206" s="54"/>
      <c r="AF206" s="75"/>
      <c r="AG206" s="43"/>
      <c r="AH206" s="44"/>
      <c r="AI206" s="45"/>
      <c r="AJ206" s="73"/>
      <c r="AK206" s="44"/>
      <c r="AL206" s="77"/>
      <c r="AM206" s="78"/>
      <c r="AN206" s="79"/>
      <c r="AO206" s="80"/>
      <c r="AP206" s="81"/>
      <c r="AQ206" s="82"/>
      <c r="AR206" s="83"/>
      <c r="AS206" s="53"/>
      <c r="AT206" s="54"/>
      <c r="AU206" s="55"/>
      <c r="AV206" s="74"/>
      <c r="AW206" s="54"/>
      <c r="AX206" s="40"/>
      <c r="AY206" s="53"/>
      <c r="AZ206" s="54"/>
      <c r="BA206" s="55"/>
      <c r="BB206" s="74"/>
      <c r="BC206" s="54"/>
      <c r="BD206" s="55"/>
      <c r="BE206" s="84"/>
      <c r="BF206" s="84"/>
      <c r="BG206" s="84"/>
      <c r="BH206" s="85"/>
      <c r="BI206" s="86"/>
      <c r="BJ206" s="87"/>
      <c r="BK206" s="30"/>
      <c r="BL206" s="88"/>
      <c r="BM206" s="89"/>
      <c r="BN206" s="92"/>
      <c r="BO206" s="86"/>
      <c r="BP206" s="76"/>
      <c r="BQ206" s="53"/>
      <c r="BR206" s="54"/>
      <c r="BS206" s="55"/>
      <c r="BT206" s="66"/>
      <c r="BU206" s="88"/>
      <c r="BV206" s="87"/>
      <c r="BW206" s="85"/>
      <c r="BX206" s="86"/>
      <c r="BY206" s="89"/>
      <c r="BZ206" s="90"/>
      <c r="CA206" s="88"/>
      <c r="CB206" s="87"/>
      <c r="CC206" s="84"/>
      <c r="CD206" s="84"/>
      <c r="CE206" s="84"/>
      <c r="CF206" s="85"/>
      <c r="CG206" s="86"/>
      <c r="CH206" s="91"/>
      <c r="CI206" s="90"/>
      <c r="CJ206" s="88"/>
      <c r="CK206" s="87"/>
      <c r="CL206" s="85"/>
      <c r="CM206" s="86"/>
      <c r="CN206" s="91"/>
      <c r="CO206" s="85"/>
      <c r="CP206" s="86"/>
      <c r="CQ206" s="91"/>
      <c r="CR206" s="90"/>
      <c r="CS206" s="88"/>
      <c r="CT206" s="91"/>
    </row>
    <row r="207" spans="1:98" ht="16.2" thickBot="1" x14ac:dyDescent="0.35">
      <c r="A207" s="27">
        <f t="shared" si="24"/>
        <v>199</v>
      </c>
      <c r="B207" s="27" t="s">
        <v>255</v>
      </c>
      <c r="C207" s="27" t="s">
        <v>255</v>
      </c>
      <c r="D207" s="28" t="s">
        <v>311</v>
      </c>
      <c r="E207" s="29" t="s">
        <v>84</v>
      </c>
      <c r="F207" s="29" t="s">
        <v>312</v>
      </c>
      <c r="G207" s="29">
        <v>1974</v>
      </c>
      <c r="H207" s="30" t="s">
        <v>61</v>
      </c>
      <c r="I207" s="70">
        <v>27</v>
      </c>
      <c r="J207" s="71">
        <v>30.875</v>
      </c>
      <c r="K207" s="70">
        <f t="shared" si="22"/>
        <v>7.71875</v>
      </c>
      <c r="L207" s="72">
        <f t="shared" si="23"/>
        <v>10.5</v>
      </c>
      <c r="M207" s="70">
        <f t="shared" si="11"/>
        <v>18.21875</v>
      </c>
      <c r="N207" s="139" t="s">
        <v>332</v>
      </c>
      <c r="O207" s="73"/>
      <c r="P207" s="44"/>
      <c r="Q207" s="45"/>
      <c r="R207" s="43"/>
      <c r="S207" s="44"/>
      <c r="T207" s="45"/>
      <c r="U207" s="74"/>
      <c r="V207" s="54"/>
      <c r="W207" s="75"/>
      <c r="X207" s="53"/>
      <c r="Y207" s="54"/>
      <c r="Z207" s="76"/>
      <c r="AA207" s="120" t="s">
        <v>46</v>
      </c>
      <c r="AB207" s="121">
        <v>3.5</v>
      </c>
      <c r="AC207" s="122"/>
      <c r="AD207" s="123" t="s">
        <v>46</v>
      </c>
      <c r="AE207" s="121">
        <v>3.5</v>
      </c>
      <c r="AF207" s="124"/>
      <c r="AG207" s="120"/>
      <c r="AH207" s="121"/>
      <c r="AI207" s="122"/>
      <c r="AJ207" s="73"/>
      <c r="AK207" s="44"/>
      <c r="AL207" s="77"/>
      <c r="AM207" s="125"/>
      <c r="AN207" s="126"/>
      <c r="AO207" s="127"/>
      <c r="AP207" s="81"/>
      <c r="AQ207" s="82"/>
      <c r="AR207" s="83"/>
      <c r="AS207" s="53"/>
      <c r="AT207" s="54"/>
      <c r="AU207" s="55"/>
      <c r="AV207" s="74"/>
      <c r="AW207" s="54"/>
      <c r="AX207" s="40"/>
      <c r="AY207" s="53"/>
      <c r="AZ207" s="54"/>
      <c r="BA207" s="55"/>
      <c r="BB207" s="74"/>
      <c r="BC207" s="54"/>
      <c r="BD207" s="55"/>
      <c r="BE207" s="84"/>
      <c r="BF207" s="84"/>
      <c r="BG207" s="84"/>
      <c r="BH207" s="85" t="s">
        <v>46</v>
      </c>
      <c r="BI207" s="86">
        <v>3.5</v>
      </c>
      <c r="BJ207" s="87"/>
      <c r="BK207" s="30"/>
      <c r="BL207" s="88"/>
      <c r="BM207" s="89"/>
      <c r="BN207" s="92"/>
      <c r="BO207" s="86"/>
      <c r="BP207" s="76"/>
      <c r="BQ207" s="53"/>
      <c r="BR207" s="54"/>
      <c r="BS207" s="55"/>
      <c r="BT207" s="66"/>
      <c r="BU207" s="88"/>
      <c r="BV207" s="87"/>
      <c r="BW207" s="128"/>
      <c r="BX207" s="129"/>
      <c r="BY207" s="130"/>
      <c r="BZ207" s="131"/>
      <c r="CA207" s="132"/>
      <c r="CB207" s="133"/>
      <c r="CC207" s="84"/>
      <c r="CD207" s="84"/>
      <c r="CE207" s="84"/>
      <c r="CF207" s="85"/>
      <c r="CG207" s="86"/>
      <c r="CH207" s="91"/>
      <c r="CI207" s="131"/>
      <c r="CJ207" s="132"/>
      <c r="CK207" s="133"/>
      <c r="CL207" s="85"/>
      <c r="CM207" s="86"/>
      <c r="CN207" s="91"/>
      <c r="CO207" s="85"/>
      <c r="CP207" s="86"/>
      <c r="CQ207" s="91"/>
      <c r="CR207" s="90"/>
      <c r="CS207" s="88"/>
      <c r="CT207" s="91"/>
    </row>
    <row r="208" spans="1:98" ht="15.6" x14ac:dyDescent="0.3">
      <c r="E208" s="2"/>
      <c r="F208" s="2"/>
      <c r="G208" s="2"/>
      <c r="H208" s="3"/>
      <c r="Z208" s="4"/>
      <c r="BE208" s="4"/>
      <c r="BF208" s="4"/>
      <c r="BG208" s="4"/>
      <c r="BH208" s="4"/>
      <c r="BI208" s="4"/>
      <c r="BW208" s="4"/>
      <c r="BX208" s="4"/>
      <c r="CL208" s="4"/>
      <c r="CM208" s="4"/>
      <c r="CN208" s="4"/>
    </row>
    <row r="209" spans="2:92" ht="15.6" x14ac:dyDescent="0.3">
      <c r="E209" s="2"/>
      <c r="F209" s="2"/>
      <c r="G209" s="2"/>
      <c r="H209" s="3"/>
      <c r="Z209" s="4"/>
      <c r="BE209" s="4"/>
      <c r="BF209" s="4"/>
      <c r="BG209" s="4"/>
      <c r="BH209" s="4"/>
      <c r="BI209" s="4"/>
      <c r="BW209" s="4"/>
      <c r="BX209" s="4"/>
      <c r="CL209" s="4"/>
      <c r="CM209" s="4"/>
      <c r="CN209" s="4"/>
    </row>
    <row r="210" spans="2:92" ht="15.6" x14ac:dyDescent="0.3">
      <c r="E210" s="2"/>
      <c r="F210" s="2"/>
      <c r="G210" s="2"/>
      <c r="H210" s="3"/>
      <c r="Z210" s="4"/>
      <c r="BE210" s="4"/>
      <c r="BF210" s="4"/>
      <c r="BG210" s="4"/>
      <c r="BH210" s="4"/>
      <c r="BI210" s="4"/>
      <c r="BW210" s="4"/>
      <c r="BX210" s="4"/>
      <c r="CL210" s="4"/>
      <c r="CM210" s="4"/>
      <c r="CN210" s="4"/>
    </row>
    <row r="211" spans="2:92" ht="15.6" x14ac:dyDescent="0.3">
      <c r="E211" s="2"/>
      <c r="F211" s="2"/>
      <c r="G211" s="2"/>
      <c r="H211" s="3"/>
      <c r="Z211" s="4"/>
      <c r="BE211" s="4"/>
      <c r="BF211" s="4"/>
      <c r="BG211" s="4"/>
      <c r="BH211" s="4"/>
      <c r="BI211" s="4"/>
      <c r="BW211" s="4"/>
      <c r="BX211" s="4"/>
      <c r="CL211" s="4"/>
      <c r="CM211" s="4"/>
      <c r="CN211" s="4"/>
    </row>
    <row r="212" spans="2:92" ht="15.6" x14ac:dyDescent="0.3">
      <c r="B212" s="134" t="s">
        <v>313</v>
      </c>
      <c r="C212" s="134"/>
      <c r="D212" s="135" t="s">
        <v>314</v>
      </c>
      <c r="E212" s="136" t="s">
        <v>315</v>
      </c>
      <c r="F212" s="135" t="s">
        <v>316</v>
      </c>
      <c r="G212" s="136" t="s">
        <v>317</v>
      </c>
      <c r="H212" s="135" t="s">
        <v>318</v>
      </c>
      <c r="I212" s="135" t="s">
        <v>319</v>
      </c>
      <c r="J212" s="135" t="s">
        <v>320</v>
      </c>
      <c r="K212" s="135"/>
      <c r="L212" s="135" t="s">
        <v>319</v>
      </c>
      <c r="M212" s="135" t="s">
        <v>320</v>
      </c>
      <c r="N212" s="140"/>
      <c r="Z212" s="4"/>
      <c r="BE212" s="4"/>
      <c r="BF212" s="4"/>
      <c r="BG212" s="4"/>
      <c r="BH212" s="4"/>
      <c r="BI212" s="4"/>
      <c r="BW212" s="4"/>
      <c r="BX212" s="4"/>
      <c r="CL212" s="4"/>
      <c r="CM212" s="4"/>
      <c r="CN212" s="4"/>
    </row>
    <row r="213" spans="2:92" ht="15.6" x14ac:dyDescent="0.3">
      <c r="B213" s="134" t="s">
        <v>321</v>
      </c>
      <c r="C213" s="134"/>
      <c r="D213" s="86">
        <v>60</v>
      </c>
      <c r="E213" s="137">
        <v>55</v>
      </c>
      <c r="F213" s="137">
        <v>50</v>
      </c>
      <c r="G213" s="137">
        <v>45</v>
      </c>
      <c r="H213" s="86">
        <v>30</v>
      </c>
      <c r="I213" s="86">
        <v>6</v>
      </c>
      <c r="J213" s="86">
        <v>7</v>
      </c>
      <c r="K213" s="86"/>
      <c r="L213" s="86">
        <v>6</v>
      </c>
      <c r="M213" s="86">
        <v>7</v>
      </c>
      <c r="N213" s="141"/>
      <c r="Z213" s="4"/>
      <c r="BE213" s="4"/>
      <c r="BF213" s="4"/>
      <c r="BG213" s="4"/>
      <c r="BH213" s="4"/>
      <c r="BI213" s="4"/>
      <c r="BW213" s="4"/>
      <c r="BX213" s="4"/>
      <c r="CL213" s="4"/>
      <c r="CM213" s="4"/>
      <c r="CN213" s="4"/>
    </row>
    <row r="214" spans="2:92" ht="15.6" x14ac:dyDescent="0.3">
      <c r="B214" s="134" t="s">
        <v>322</v>
      </c>
      <c r="C214" s="134"/>
      <c r="D214" s="86">
        <v>40</v>
      </c>
      <c r="E214" s="137">
        <v>35</v>
      </c>
      <c r="F214" s="137">
        <v>30</v>
      </c>
      <c r="G214" s="137">
        <v>25</v>
      </c>
      <c r="H214" s="86">
        <v>15</v>
      </c>
      <c r="I214" s="86">
        <v>4</v>
      </c>
      <c r="J214" s="86">
        <v>5</v>
      </c>
      <c r="K214" s="86"/>
      <c r="L214" s="86">
        <v>4</v>
      </c>
      <c r="M214" s="86">
        <v>5</v>
      </c>
      <c r="N214" s="141"/>
      <c r="Z214" s="4"/>
      <c r="BE214" s="4"/>
      <c r="BF214" s="4"/>
      <c r="BG214" s="4"/>
      <c r="BH214" s="4"/>
      <c r="BI214" s="4"/>
      <c r="BW214" s="4"/>
      <c r="BX214" s="4"/>
      <c r="CL214" s="4"/>
      <c r="CM214" s="4"/>
      <c r="CN214" s="4"/>
    </row>
    <row r="215" spans="2:92" ht="15" customHeight="1" x14ac:dyDescent="0.3">
      <c r="B215" s="134" t="s">
        <v>323</v>
      </c>
      <c r="C215" s="134"/>
      <c r="D215" s="137">
        <v>25</v>
      </c>
      <c r="E215" s="86">
        <v>20</v>
      </c>
      <c r="F215" s="86">
        <v>15</v>
      </c>
      <c r="G215" s="137">
        <v>10</v>
      </c>
      <c r="H215" s="86">
        <v>4</v>
      </c>
      <c r="I215" s="86">
        <v>2</v>
      </c>
      <c r="J215" s="86">
        <v>3</v>
      </c>
      <c r="K215" s="86"/>
      <c r="L215" s="86">
        <v>2</v>
      </c>
      <c r="M215" s="86">
        <v>3</v>
      </c>
      <c r="N215" s="141"/>
      <c r="Z215" s="4"/>
      <c r="BE215" s="4"/>
      <c r="BF215" s="4"/>
      <c r="BG215" s="4"/>
      <c r="BH215" s="4"/>
      <c r="BI215" s="4"/>
      <c r="BW215" s="4"/>
      <c r="BX215" s="4"/>
      <c r="CL215" s="4"/>
      <c r="CM215" s="4"/>
      <c r="CN215" s="4"/>
    </row>
    <row r="216" spans="2:92" ht="15" customHeight="1" x14ac:dyDescent="0.3">
      <c r="B216" s="134" t="s">
        <v>324</v>
      </c>
      <c r="C216" s="134"/>
      <c r="D216" s="137">
        <v>15</v>
      </c>
      <c r="E216" s="86">
        <v>12</v>
      </c>
      <c r="F216" s="86">
        <v>9</v>
      </c>
      <c r="G216" s="137">
        <v>6</v>
      </c>
      <c r="H216" s="86"/>
      <c r="I216" s="86">
        <v>1</v>
      </c>
      <c r="J216" s="86"/>
      <c r="K216" s="86"/>
      <c r="L216" s="86">
        <v>1</v>
      </c>
      <c r="M216" s="88"/>
      <c r="N216" s="142"/>
      <c r="Z216" s="4"/>
      <c r="BE216" s="4"/>
      <c r="BF216" s="4"/>
      <c r="BG216" s="4"/>
      <c r="BH216" s="4"/>
      <c r="BI216" s="4"/>
      <c r="BW216" s="4"/>
      <c r="BX216" s="4"/>
      <c r="CL216" s="4"/>
      <c r="CM216" s="4"/>
      <c r="CN216" s="4"/>
    </row>
    <row r="217" spans="2:92" ht="15" customHeight="1" x14ac:dyDescent="0.3">
      <c r="B217" s="134" t="s">
        <v>325</v>
      </c>
      <c r="C217" s="134"/>
      <c r="D217" s="137">
        <v>10</v>
      </c>
      <c r="E217" s="86">
        <v>8</v>
      </c>
      <c r="F217" s="86">
        <v>6</v>
      </c>
      <c r="G217" s="137">
        <v>4</v>
      </c>
      <c r="H217" s="86"/>
      <c r="I217" s="86">
        <v>1</v>
      </c>
      <c r="J217" s="86"/>
      <c r="K217" s="86"/>
      <c r="L217" s="86">
        <v>1</v>
      </c>
      <c r="M217" s="88"/>
      <c r="N217" s="142"/>
      <c r="Z217" s="4"/>
      <c r="BE217" s="4"/>
      <c r="BF217" s="4"/>
      <c r="BG217" s="4"/>
      <c r="BH217" s="4"/>
      <c r="BI217" s="4"/>
      <c r="BW217" s="4"/>
      <c r="BX217" s="4"/>
      <c r="CL217" s="4"/>
      <c r="CM217" s="4"/>
      <c r="CN217" s="4"/>
    </row>
    <row r="218" spans="2:92" ht="15" customHeight="1" x14ac:dyDescent="0.3">
      <c r="B218" s="134" t="s">
        <v>20</v>
      </c>
      <c r="C218" s="134"/>
      <c r="D218" s="86">
        <v>10</v>
      </c>
      <c r="E218" s="137">
        <v>8</v>
      </c>
      <c r="F218" s="86">
        <v>6</v>
      </c>
      <c r="G218" s="137">
        <v>4</v>
      </c>
      <c r="H218" s="86">
        <v>2</v>
      </c>
      <c r="I218" s="86">
        <v>1</v>
      </c>
      <c r="J218" s="86"/>
      <c r="K218" s="86"/>
      <c r="L218" s="86">
        <v>1</v>
      </c>
      <c r="M218" s="88"/>
      <c r="N218" s="142"/>
      <c r="Z218" s="4"/>
      <c r="BE218" s="4"/>
      <c r="BF218" s="4"/>
      <c r="BG218" s="4"/>
      <c r="BH218" s="4"/>
      <c r="BI218" s="4"/>
      <c r="BW218" s="4"/>
      <c r="BX218" s="4"/>
      <c r="CL218" s="4"/>
      <c r="CM218" s="4"/>
      <c r="CN218" s="4"/>
    </row>
    <row r="219" spans="2:92" ht="15" customHeight="1" x14ac:dyDescent="0.3">
      <c r="B219" s="134" t="s">
        <v>326</v>
      </c>
      <c r="C219" s="134"/>
      <c r="D219" s="86">
        <v>7</v>
      </c>
      <c r="E219" s="137">
        <v>5</v>
      </c>
      <c r="F219" s="86">
        <v>3</v>
      </c>
      <c r="G219" s="137"/>
      <c r="H219" s="86"/>
      <c r="I219" s="86">
        <v>1</v>
      </c>
      <c r="J219" s="86"/>
      <c r="K219" s="86"/>
      <c r="L219" s="86">
        <v>1</v>
      </c>
      <c r="M219" s="88"/>
      <c r="N219" s="142"/>
      <c r="Z219" s="4"/>
      <c r="BE219" s="4"/>
      <c r="BF219" s="4"/>
      <c r="BG219" s="4"/>
      <c r="BH219" s="4"/>
      <c r="BI219" s="4"/>
      <c r="BW219" s="4"/>
      <c r="BX219" s="4"/>
      <c r="CL219" s="4"/>
      <c r="CM219" s="4"/>
      <c r="CN219" s="4"/>
    </row>
    <row r="220" spans="2:92" ht="15.6" x14ac:dyDescent="0.3">
      <c r="E220" s="2"/>
      <c r="F220" s="2"/>
      <c r="G220" s="2"/>
      <c r="H220" s="3"/>
      <c r="Z220" s="4"/>
      <c r="BE220" s="4"/>
      <c r="BF220" s="4"/>
      <c r="BG220" s="4"/>
      <c r="BH220" s="4"/>
      <c r="BI220" s="4"/>
      <c r="BW220" s="4"/>
      <c r="BX220" s="4"/>
      <c r="CL220" s="4"/>
      <c r="CM220" s="4"/>
      <c r="CN220" s="4"/>
    </row>
    <row r="221" spans="2:92" ht="15.6" x14ac:dyDescent="0.3">
      <c r="E221" s="2"/>
      <c r="F221" s="2"/>
      <c r="G221" s="2"/>
      <c r="H221" s="3"/>
      <c r="Z221" s="4"/>
      <c r="BE221" s="4"/>
      <c r="BF221" s="4"/>
      <c r="BG221" s="4"/>
      <c r="BH221" s="4"/>
      <c r="BI221" s="4"/>
      <c r="BW221" s="4"/>
      <c r="BX221" s="4"/>
      <c r="CL221" s="4"/>
      <c r="CM221" s="4"/>
      <c r="CN221" s="4"/>
    </row>
    <row r="222" spans="2:92" ht="15.6" x14ac:dyDescent="0.3">
      <c r="E222" s="2"/>
      <c r="F222" s="2"/>
      <c r="G222" s="2"/>
      <c r="H222" s="3"/>
      <c r="Z222" s="4"/>
      <c r="BE222" s="4"/>
      <c r="BF222" s="4"/>
      <c r="BG222" s="4"/>
      <c r="BH222" s="4"/>
      <c r="BI222" s="4"/>
      <c r="BW222" s="4"/>
      <c r="BX222" s="4"/>
      <c r="CL222" s="4"/>
      <c r="CM222" s="4"/>
      <c r="CN222" s="4"/>
    </row>
    <row r="223" spans="2:92" ht="15.6" x14ac:dyDescent="0.3">
      <c r="E223" s="2"/>
      <c r="F223" s="2"/>
      <c r="G223" s="2"/>
      <c r="H223" s="3"/>
      <c r="Z223" s="4"/>
      <c r="BE223" s="4"/>
      <c r="BF223" s="4"/>
      <c r="BG223" s="4"/>
      <c r="BH223" s="4"/>
      <c r="BI223" s="4"/>
      <c r="BW223" s="4"/>
      <c r="BX223" s="4"/>
      <c r="CL223" s="4"/>
      <c r="CM223" s="4"/>
      <c r="CN223" s="4"/>
    </row>
    <row r="224" spans="2:92" ht="15.6" x14ac:dyDescent="0.3">
      <c r="E224" s="2"/>
      <c r="F224" s="2"/>
      <c r="G224" s="2"/>
      <c r="H224" s="3"/>
      <c r="Z224" s="4"/>
      <c r="BE224" s="4"/>
      <c r="BF224" s="4"/>
      <c r="BG224" s="4"/>
      <c r="BH224" s="4"/>
      <c r="BI224" s="4"/>
      <c r="BW224" s="4"/>
      <c r="BX224" s="4"/>
      <c r="CL224" s="4"/>
      <c r="CM224" s="4"/>
      <c r="CN224" s="4"/>
    </row>
    <row r="225" spans="5:92" ht="15.6" x14ac:dyDescent="0.3">
      <c r="E225" s="2"/>
      <c r="F225" s="2"/>
      <c r="G225" s="2"/>
      <c r="H225" s="3"/>
      <c r="Z225" s="4"/>
      <c r="BE225" s="4"/>
      <c r="BF225" s="4"/>
      <c r="BG225" s="4"/>
      <c r="BH225" s="4"/>
      <c r="BI225" s="4"/>
      <c r="BW225" s="4"/>
      <c r="BX225" s="4"/>
      <c r="CL225" s="4"/>
      <c r="CM225" s="4"/>
      <c r="CN225" s="4"/>
    </row>
    <row r="226" spans="5:92" ht="15.6" x14ac:dyDescent="0.3">
      <c r="E226" s="2"/>
      <c r="F226" s="2"/>
      <c r="G226" s="2"/>
      <c r="H226" s="3"/>
      <c r="Z226" s="4"/>
      <c r="BE226" s="4"/>
      <c r="BF226" s="4"/>
      <c r="BG226" s="4"/>
      <c r="BH226" s="4"/>
      <c r="BI226" s="4"/>
      <c r="BW226" s="4"/>
      <c r="BX226" s="4"/>
      <c r="CL226" s="4"/>
      <c r="CM226" s="4"/>
      <c r="CN226" s="4"/>
    </row>
    <row r="227" spans="5:92" ht="15.6" x14ac:dyDescent="0.3">
      <c r="E227" s="2"/>
      <c r="F227" s="2"/>
      <c r="G227" s="2"/>
      <c r="H227" s="3"/>
      <c r="Z227" s="4"/>
      <c r="BE227" s="4"/>
      <c r="BF227" s="4"/>
      <c r="BG227" s="4"/>
      <c r="BH227" s="4"/>
      <c r="BI227" s="4"/>
      <c r="BW227" s="4"/>
      <c r="BX227" s="4"/>
      <c r="CL227" s="4"/>
      <c r="CM227" s="4"/>
      <c r="CN227" s="4"/>
    </row>
    <row r="228" spans="5:92" ht="15.6" x14ac:dyDescent="0.3">
      <c r="E228" s="2"/>
      <c r="F228" s="2"/>
      <c r="G228" s="2"/>
      <c r="H228" s="3"/>
      <c r="Z228" s="4"/>
      <c r="BE228" s="4"/>
      <c r="BF228" s="4"/>
      <c r="BG228" s="4"/>
      <c r="BH228" s="4"/>
      <c r="BI228" s="4"/>
      <c r="BW228" s="4"/>
      <c r="BX228" s="4"/>
      <c r="CL228" s="4"/>
      <c r="CM228" s="4"/>
      <c r="CN228" s="4"/>
    </row>
    <row r="229" spans="5:92" ht="15.6" x14ac:dyDescent="0.3">
      <c r="E229" s="2"/>
      <c r="F229" s="2"/>
      <c r="G229" s="2"/>
      <c r="H229" s="3"/>
      <c r="Z229" s="4"/>
      <c r="BE229" s="4"/>
      <c r="BF229" s="4"/>
      <c r="BG229" s="4"/>
      <c r="BH229" s="4"/>
      <c r="BI229" s="4"/>
      <c r="BW229" s="4"/>
      <c r="BX229" s="4"/>
      <c r="CL229" s="4"/>
      <c r="CM229" s="4"/>
      <c r="CN229" s="4"/>
    </row>
    <row r="230" spans="5:92" ht="15.6" x14ac:dyDescent="0.3">
      <c r="E230" s="2"/>
      <c r="F230" s="2"/>
      <c r="G230" s="2"/>
      <c r="H230" s="3"/>
      <c r="Z230" s="4"/>
      <c r="BE230" s="4"/>
      <c r="BF230" s="4"/>
      <c r="BG230" s="4"/>
      <c r="BH230" s="4"/>
      <c r="BI230" s="4"/>
      <c r="BW230" s="4"/>
      <c r="BX230" s="4"/>
      <c r="CL230" s="4"/>
      <c r="CM230" s="4"/>
      <c r="CN230" s="4"/>
    </row>
    <row r="231" spans="5:92" ht="15.6" x14ac:dyDescent="0.3">
      <c r="E231" s="2"/>
      <c r="F231" s="2"/>
      <c r="G231" s="2"/>
      <c r="H231" s="3"/>
      <c r="Z231" s="4"/>
      <c r="BE231" s="4"/>
      <c r="BF231" s="4"/>
      <c r="BG231" s="4"/>
      <c r="BH231" s="4"/>
      <c r="BI231" s="4"/>
      <c r="BW231" s="4"/>
      <c r="BX231" s="4"/>
      <c r="CL231" s="4"/>
      <c r="CM231" s="4"/>
      <c r="CN231" s="4"/>
    </row>
    <row r="232" spans="5:92" ht="15.6" x14ac:dyDescent="0.3">
      <c r="E232" s="2"/>
      <c r="F232" s="2"/>
      <c r="G232" s="2"/>
      <c r="H232" s="3"/>
      <c r="Z232" s="4"/>
      <c r="BE232" s="4"/>
      <c r="BF232" s="4"/>
      <c r="BG232" s="4"/>
      <c r="BH232" s="4"/>
      <c r="BI232" s="4"/>
      <c r="BW232" s="4"/>
      <c r="BX232" s="4"/>
      <c r="CL232" s="4"/>
      <c r="CM232" s="4"/>
      <c r="CN232" s="4"/>
    </row>
    <row r="233" spans="5:92" ht="15.6" x14ac:dyDescent="0.3">
      <c r="E233" s="2"/>
      <c r="F233" s="2"/>
      <c r="G233" s="2"/>
      <c r="H233" s="3"/>
      <c r="Z233" s="4"/>
      <c r="BE233" s="4"/>
      <c r="BF233" s="4"/>
      <c r="BG233" s="4"/>
      <c r="BH233" s="4"/>
      <c r="BI233" s="4"/>
      <c r="BW233" s="4"/>
      <c r="BX233" s="4"/>
      <c r="CL233" s="4"/>
      <c r="CM233" s="4"/>
      <c r="CN233" s="4"/>
    </row>
    <row r="234" spans="5:92" ht="15.6" x14ac:dyDescent="0.3">
      <c r="E234" s="2"/>
      <c r="F234" s="2"/>
      <c r="G234" s="2"/>
      <c r="H234" s="3"/>
      <c r="Z234" s="4"/>
      <c r="BE234" s="4"/>
      <c r="BF234" s="4"/>
      <c r="BG234" s="4"/>
      <c r="BH234" s="4"/>
      <c r="BI234" s="4"/>
      <c r="BW234" s="4"/>
      <c r="BX234" s="4"/>
      <c r="CL234" s="4"/>
      <c r="CM234" s="4"/>
      <c r="CN234" s="4"/>
    </row>
    <row r="235" spans="5:92" ht="15.6" x14ac:dyDescent="0.3">
      <c r="E235" s="2"/>
      <c r="F235" s="2"/>
      <c r="G235" s="2"/>
      <c r="H235" s="3"/>
      <c r="Z235" s="4"/>
      <c r="BE235" s="4"/>
      <c r="BF235" s="4"/>
      <c r="BG235" s="4"/>
      <c r="BH235" s="4"/>
      <c r="BI235" s="4"/>
      <c r="BW235" s="4"/>
      <c r="BX235" s="4"/>
      <c r="CL235" s="4"/>
      <c r="CM235" s="4"/>
      <c r="CN235" s="4"/>
    </row>
    <row r="236" spans="5:92" ht="15.6" x14ac:dyDescent="0.3">
      <c r="E236" s="2"/>
      <c r="F236" s="2"/>
      <c r="G236" s="2"/>
      <c r="H236" s="3"/>
      <c r="Z236" s="4"/>
      <c r="BE236" s="4"/>
      <c r="BF236" s="4"/>
      <c r="BG236" s="4"/>
      <c r="BH236" s="4"/>
      <c r="BI236" s="4"/>
      <c r="BW236" s="4"/>
      <c r="BX236" s="4"/>
      <c r="CL236" s="4"/>
      <c r="CM236" s="4"/>
      <c r="CN236" s="4"/>
    </row>
    <row r="237" spans="5:92" ht="15.6" x14ac:dyDescent="0.3">
      <c r="E237" s="2"/>
      <c r="F237" s="2"/>
      <c r="G237" s="2"/>
      <c r="H237" s="3"/>
      <c r="Z237" s="4"/>
      <c r="BE237" s="4"/>
      <c r="BF237" s="4"/>
      <c r="BG237" s="4"/>
      <c r="BH237" s="4"/>
      <c r="BI237" s="4"/>
      <c r="BW237" s="4"/>
      <c r="BX237" s="4"/>
      <c r="CL237" s="4"/>
      <c r="CM237" s="4"/>
      <c r="CN237" s="4"/>
    </row>
    <row r="238" spans="5:92" ht="15.6" x14ac:dyDescent="0.3">
      <c r="E238" s="2"/>
      <c r="F238" s="2"/>
      <c r="G238" s="2"/>
      <c r="H238" s="3"/>
      <c r="Z238" s="4"/>
      <c r="BE238" s="4"/>
      <c r="BF238" s="4"/>
      <c r="BG238" s="4"/>
      <c r="BH238" s="4"/>
      <c r="BI238" s="4"/>
      <c r="BW238" s="4"/>
      <c r="BX238" s="4"/>
      <c r="CL238" s="4"/>
      <c r="CM238" s="4"/>
      <c r="CN238" s="4"/>
    </row>
    <row r="239" spans="5:92" ht="15.6" x14ac:dyDescent="0.3">
      <c r="E239" s="2"/>
      <c r="F239" s="2"/>
      <c r="G239" s="2"/>
      <c r="H239" s="3"/>
      <c r="Z239" s="4"/>
      <c r="BE239" s="4"/>
      <c r="BF239" s="4"/>
      <c r="BG239" s="4"/>
      <c r="BH239" s="4"/>
      <c r="BI239" s="4"/>
      <c r="BW239" s="4"/>
      <c r="BX239" s="4"/>
      <c r="CL239" s="4"/>
      <c r="CM239" s="4"/>
      <c r="CN239" s="4"/>
    </row>
    <row r="240" spans="5:92" ht="15.6" x14ac:dyDescent="0.3">
      <c r="E240" s="2"/>
      <c r="F240" s="2"/>
      <c r="G240" s="2"/>
      <c r="H240" s="3"/>
      <c r="Z240" s="4"/>
      <c r="BE240" s="4"/>
      <c r="BF240" s="4"/>
      <c r="BG240" s="4"/>
      <c r="BH240" s="4"/>
      <c r="BI240" s="4"/>
      <c r="BW240" s="4"/>
      <c r="BX240" s="4"/>
      <c r="CL240" s="4"/>
      <c r="CM240" s="4"/>
      <c r="CN240" s="4"/>
    </row>
    <row r="241" spans="5:92" ht="15.6" x14ac:dyDescent="0.3">
      <c r="E241" s="2"/>
      <c r="F241" s="2"/>
      <c r="G241" s="2"/>
      <c r="H241" s="3"/>
      <c r="Z241" s="4"/>
      <c r="BE241" s="4"/>
      <c r="BF241" s="4"/>
      <c r="BG241" s="4"/>
      <c r="BH241" s="4"/>
      <c r="BI241" s="4"/>
      <c r="BW241" s="4"/>
      <c r="BX241" s="4"/>
      <c r="CL241" s="4"/>
      <c r="CM241" s="4"/>
      <c r="CN241" s="4"/>
    </row>
    <row r="242" spans="5:92" ht="15.6" x14ac:dyDescent="0.3">
      <c r="E242" s="2"/>
      <c r="F242" s="2"/>
      <c r="G242" s="2"/>
      <c r="H242" s="3"/>
      <c r="Z242" s="4"/>
      <c r="BE242" s="4"/>
      <c r="BF242" s="4"/>
      <c r="BG242" s="4"/>
      <c r="BH242" s="4"/>
      <c r="BI242" s="4"/>
      <c r="BW242" s="4"/>
      <c r="BX242" s="4"/>
      <c r="CL242" s="4"/>
      <c r="CM242" s="4"/>
      <c r="CN242" s="4"/>
    </row>
    <row r="243" spans="5:92" ht="15.6" x14ac:dyDescent="0.3">
      <c r="E243" s="2"/>
      <c r="F243" s="2"/>
      <c r="G243" s="2"/>
      <c r="H243" s="3"/>
      <c r="Z243" s="4"/>
      <c r="BE243" s="4"/>
      <c r="BF243" s="4"/>
      <c r="BG243" s="4"/>
      <c r="BH243" s="4"/>
      <c r="BI243" s="4"/>
      <c r="BW243" s="4"/>
      <c r="BX243" s="4"/>
      <c r="CL243" s="4"/>
      <c r="CM243" s="4"/>
      <c r="CN243" s="4"/>
    </row>
    <row r="244" spans="5:92" ht="15.6" x14ac:dyDescent="0.3">
      <c r="E244" s="2"/>
      <c r="F244" s="2"/>
      <c r="G244" s="2"/>
      <c r="H244" s="3"/>
      <c r="Z244" s="4"/>
      <c r="BE244" s="4"/>
      <c r="BF244" s="4"/>
      <c r="BG244" s="4"/>
      <c r="BH244" s="4"/>
      <c r="BI244" s="4"/>
      <c r="BW244" s="4"/>
      <c r="BX244" s="4"/>
      <c r="CL244" s="4"/>
      <c r="CM244" s="4"/>
      <c r="CN244" s="4"/>
    </row>
    <row r="245" spans="5:92" ht="15.6" x14ac:dyDescent="0.3">
      <c r="E245" s="2"/>
      <c r="F245" s="2"/>
      <c r="G245" s="2"/>
      <c r="H245" s="3"/>
      <c r="Z245" s="4"/>
      <c r="BE245" s="4"/>
      <c r="BF245" s="4"/>
      <c r="BG245" s="4"/>
      <c r="BH245" s="4"/>
      <c r="BI245" s="4"/>
      <c r="BW245" s="4"/>
      <c r="BX245" s="4"/>
      <c r="CL245" s="4"/>
      <c r="CM245" s="4"/>
      <c r="CN245" s="4"/>
    </row>
    <row r="246" spans="5:92" ht="15.6" x14ac:dyDescent="0.3">
      <c r="E246" s="2"/>
      <c r="F246" s="2"/>
      <c r="G246" s="2"/>
      <c r="H246" s="3"/>
      <c r="Z246" s="4"/>
      <c r="BE246" s="4"/>
      <c r="BF246" s="4"/>
      <c r="BG246" s="4"/>
      <c r="BH246" s="4"/>
      <c r="BI246" s="4"/>
      <c r="BW246" s="4"/>
      <c r="BX246" s="4"/>
      <c r="CL246" s="4"/>
      <c r="CM246" s="4"/>
      <c r="CN246" s="4"/>
    </row>
    <row r="247" spans="5:92" ht="15.6" x14ac:dyDescent="0.3">
      <c r="E247" s="2"/>
      <c r="F247" s="2"/>
      <c r="G247" s="2"/>
      <c r="H247" s="3"/>
      <c r="Z247" s="4"/>
      <c r="BE247" s="4"/>
      <c r="BF247" s="4"/>
      <c r="BG247" s="4"/>
      <c r="BH247" s="4"/>
      <c r="BI247" s="4"/>
      <c r="BW247" s="4"/>
      <c r="BX247" s="4"/>
      <c r="CL247" s="4"/>
      <c r="CM247" s="4"/>
      <c r="CN247" s="4"/>
    </row>
    <row r="248" spans="5:92" ht="15.6" x14ac:dyDescent="0.3">
      <c r="E248" s="2"/>
      <c r="F248" s="2"/>
      <c r="G248" s="2"/>
      <c r="H248" s="3"/>
      <c r="Z248" s="4"/>
      <c r="BE248" s="4"/>
      <c r="BF248" s="4"/>
      <c r="BG248" s="4"/>
      <c r="BH248" s="4"/>
      <c r="BI248" s="4"/>
      <c r="BW248" s="4"/>
      <c r="BX248" s="4"/>
      <c r="CL248" s="4"/>
      <c r="CM248" s="4"/>
      <c r="CN248" s="4"/>
    </row>
    <row r="249" spans="5:92" ht="15.6" x14ac:dyDescent="0.3">
      <c r="E249" s="2"/>
      <c r="F249" s="2"/>
      <c r="G249" s="2"/>
      <c r="H249" s="3"/>
      <c r="Z249" s="4"/>
      <c r="BE249" s="4"/>
      <c r="BF249" s="4"/>
      <c r="BG249" s="4"/>
      <c r="BH249" s="4"/>
      <c r="BI249" s="4"/>
      <c r="BW249" s="4"/>
      <c r="BX249" s="4"/>
      <c r="CL249" s="4"/>
      <c r="CM249" s="4"/>
      <c r="CN249" s="4"/>
    </row>
    <row r="250" spans="5:92" ht="15.6" x14ac:dyDescent="0.3">
      <c r="E250" s="2"/>
      <c r="F250" s="2"/>
      <c r="G250" s="2"/>
      <c r="H250" s="3"/>
      <c r="Z250" s="4"/>
      <c r="BE250" s="4"/>
      <c r="BF250" s="4"/>
      <c r="BG250" s="4"/>
      <c r="BH250" s="4"/>
      <c r="BI250" s="4"/>
      <c r="BW250" s="4"/>
      <c r="BX250" s="4"/>
      <c r="CL250" s="4"/>
      <c r="CM250" s="4"/>
      <c r="CN250" s="4"/>
    </row>
    <row r="251" spans="5:92" ht="15.6" x14ac:dyDescent="0.3">
      <c r="E251" s="2"/>
      <c r="F251" s="2"/>
      <c r="G251" s="2"/>
      <c r="H251" s="3"/>
      <c r="Z251" s="4"/>
      <c r="BE251" s="4"/>
      <c r="BF251" s="4"/>
      <c r="BG251" s="4"/>
      <c r="BH251" s="4"/>
      <c r="BI251" s="4"/>
      <c r="BW251" s="4"/>
      <c r="BX251" s="4"/>
      <c r="CL251" s="4"/>
      <c r="CM251" s="4"/>
      <c r="CN251" s="4"/>
    </row>
    <row r="252" spans="5:92" ht="15.6" x14ac:dyDescent="0.3">
      <c r="E252" s="2"/>
      <c r="F252" s="2"/>
      <c r="G252" s="2"/>
      <c r="H252" s="3"/>
      <c r="Z252" s="4"/>
      <c r="BE252" s="4"/>
      <c r="BF252" s="4"/>
      <c r="BG252" s="4"/>
      <c r="BH252" s="4"/>
      <c r="BI252" s="4"/>
      <c r="BW252" s="4"/>
      <c r="BX252" s="4"/>
      <c r="CL252" s="4"/>
      <c r="CM252" s="4"/>
      <c r="CN252" s="4"/>
    </row>
    <row r="253" spans="5:92" ht="15.6" x14ac:dyDescent="0.3">
      <c r="E253" s="2"/>
      <c r="F253" s="2"/>
      <c r="G253" s="2"/>
      <c r="H253" s="3"/>
      <c r="Z253" s="4"/>
      <c r="BE253" s="4"/>
      <c r="BF253" s="4"/>
      <c r="BG253" s="4"/>
      <c r="BH253" s="4"/>
      <c r="BI253" s="4"/>
      <c r="BW253" s="4"/>
      <c r="BX253" s="4"/>
      <c r="CL253" s="4"/>
      <c r="CM253" s="4"/>
      <c r="CN253" s="4"/>
    </row>
    <row r="254" spans="5:92" ht="15.6" x14ac:dyDescent="0.3">
      <c r="E254" s="2"/>
      <c r="F254" s="2"/>
      <c r="G254" s="2"/>
      <c r="H254" s="3"/>
      <c r="Z254" s="4"/>
      <c r="BE254" s="4"/>
      <c r="BF254" s="4"/>
      <c r="BG254" s="4"/>
      <c r="BH254" s="4"/>
      <c r="BI254" s="4"/>
      <c r="BW254" s="4"/>
      <c r="BX254" s="4"/>
      <c r="CL254" s="4"/>
      <c r="CM254" s="4"/>
      <c r="CN254" s="4"/>
    </row>
    <row r="255" spans="5:92" ht="15.6" x14ac:dyDescent="0.3">
      <c r="E255" s="2"/>
      <c r="F255" s="2"/>
      <c r="G255" s="2"/>
      <c r="H255" s="3"/>
      <c r="Z255" s="4"/>
      <c r="BE255" s="4"/>
      <c r="BF255" s="4"/>
      <c r="BG255" s="4"/>
      <c r="BH255" s="4"/>
      <c r="BI255" s="4"/>
      <c r="BW255" s="4"/>
      <c r="BX255" s="4"/>
      <c r="CL255" s="4"/>
      <c r="CM255" s="4"/>
      <c r="CN255" s="4"/>
    </row>
    <row r="256" spans="5:92" ht="15.6" x14ac:dyDescent="0.3">
      <c r="E256" s="2"/>
      <c r="F256" s="2"/>
      <c r="G256" s="2"/>
      <c r="H256" s="3"/>
      <c r="Z256" s="4"/>
      <c r="BE256" s="4"/>
      <c r="BF256" s="4"/>
      <c r="BG256" s="4"/>
      <c r="BH256" s="4"/>
      <c r="BI256" s="4"/>
      <c r="BW256" s="4"/>
      <c r="BX256" s="4"/>
      <c r="CL256" s="4"/>
      <c r="CM256" s="4"/>
      <c r="CN256" s="4"/>
    </row>
    <row r="257" spans="5:92" ht="15.6" x14ac:dyDescent="0.3">
      <c r="E257" s="2"/>
      <c r="F257" s="2"/>
      <c r="G257" s="2"/>
      <c r="H257" s="3"/>
      <c r="Z257" s="4"/>
      <c r="BE257" s="4"/>
      <c r="BF257" s="4"/>
      <c r="BG257" s="4"/>
      <c r="BH257" s="4"/>
      <c r="BI257" s="4"/>
      <c r="BW257" s="4"/>
      <c r="BX257" s="4"/>
      <c r="CL257" s="4"/>
      <c r="CM257" s="4"/>
      <c r="CN257" s="4"/>
    </row>
    <row r="258" spans="5:92" ht="15.6" x14ac:dyDescent="0.3">
      <c r="E258" s="2"/>
      <c r="F258" s="2"/>
      <c r="G258" s="2"/>
      <c r="H258" s="3"/>
      <c r="Z258" s="4"/>
      <c r="BE258" s="4"/>
      <c r="BF258" s="4"/>
      <c r="BG258" s="4"/>
      <c r="BH258" s="4"/>
      <c r="BI258" s="4"/>
      <c r="BW258" s="4"/>
      <c r="BX258" s="4"/>
      <c r="CL258" s="4"/>
      <c r="CM258" s="4"/>
      <c r="CN258" s="4"/>
    </row>
    <row r="259" spans="5:92" ht="15.6" x14ac:dyDescent="0.3">
      <c r="E259" s="2"/>
      <c r="F259" s="2"/>
      <c r="G259" s="2"/>
      <c r="H259" s="3"/>
      <c r="Z259" s="4"/>
      <c r="BE259" s="4"/>
      <c r="BF259" s="4"/>
      <c r="BG259" s="4"/>
      <c r="BH259" s="4"/>
      <c r="BI259" s="4"/>
      <c r="BW259" s="4"/>
      <c r="BX259" s="4"/>
      <c r="CL259" s="4"/>
      <c r="CM259" s="4"/>
      <c r="CN259" s="4"/>
    </row>
    <row r="260" spans="5:92" ht="15.6" x14ac:dyDescent="0.3">
      <c r="E260" s="2"/>
      <c r="F260" s="2"/>
      <c r="G260" s="2"/>
      <c r="H260" s="3"/>
      <c r="Z260" s="4"/>
      <c r="BE260" s="4"/>
      <c r="BF260" s="4"/>
      <c r="BG260" s="4"/>
      <c r="BH260" s="4"/>
      <c r="BI260" s="4"/>
      <c r="BW260" s="4"/>
      <c r="BX260" s="4"/>
      <c r="CL260" s="4"/>
      <c r="CM260" s="4"/>
      <c r="CN260" s="4"/>
    </row>
    <row r="261" spans="5:92" ht="15.6" x14ac:dyDescent="0.3">
      <c r="E261" s="2"/>
      <c r="F261" s="2"/>
      <c r="G261" s="2"/>
      <c r="H261" s="3"/>
      <c r="Z261" s="4"/>
      <c r="BE261" s="4"/>
      <c r="BF261" s="4"/>
      <c r="BG261" s="4"/>
      <c r="BH261" s="4"/>
      <c r="BI261" s="4"/>
      <c r="BW261" s="4"/>
      <c r="BX261" s="4"/>
      <c r="CL261" s="4"/>
      <c r="CM261" s="4"/>
      <c r="CN261" s="4"/>
    </row>
    <row r="262" spans="5:92" ht="15.6" x14ac:dyDescent="0.3">
      <c r="E262" s="2"/>
      <c r="F262" s="2"/>
      <c r="G262" s="2"/>
      <c r="H262" s="3"/>
      <c r="Z262" s="4"/>
      <c r="BE262" s="4"/>
      <c r="BF262" s="4"/>
      <c r="BG262" s="4"/>
      <c r="BH262" s="4"/>
      <c r="BI262" s="4"/>
      <c r="BW262" s="4"/>
      <c r="BX262" s="4"/>
    </row>
    <row r="263" spans="5:92" ht="15.6" x14ac:dyDescent="0.3">
      <c r="E263" s="2"/>
      <c r="F263" s="2"/>
      <c r="G263" s="2"/>
      <c r="H263" s="3"/>
      <c r="Z263" s="4"/>
      <c r="BE263" s="4"/>
      <c r="BF263" s="4"/>
      <c r="BG263" s="4"/>
      <c r="BH263" s="4"/>
      <c r="BI263" s="4"/>
      <c r="BW263" s="4"/>
      <c r="BX263" s="4"/>
    </row>
    <row r="264" spans="5:92" ht="15.6" x14ac:dyDescent="0.3">
      <c r="E264" s="2"/>
      <c r="F264" s="2"/>
      <c r="G264" s="2"/>
      <c r="H264" s="3"/>
      <c r="Z264" s="4"/>
      <c r="BE264" s="4"/>
      <c r="BF264" s="4"/>
      <c r="BG264" s="4"/>
      <c r="BH264" s="4"/>
      <c r="BI264" s="4"/>
      <c r="BW264" s="4"/>
      <c r="BX264" s="4"/>
    </row>
    <row r="265" spans="5:92" ht="15.6" x14ac:dyDescent="0.3">
      <c r="E265" s="2"/>
      <c r="F265" s="2"/>
      <c r="G265" s="2"/>
      <c r="H265" s="3"/>
      <c r="Z265" s="4"/>
      <c r="BE265" s="4"/>
      <c r="BF265" s="4"/>
      <c r="BG265" s="4"/>
      <c r="BH265" s="4"/>
      <c r="BI265" s="4"/>
      <c r="BW265" s="4"/>
      <c r="BX265" s="4"/>
    </row>
    <row r="266" spans="5:92" ht="15.6" x14ac:dyDescent="0.3">
      <c r="E266" s="2"/>
      <c r="F266" s="2"/>
      <c r="G266" s="2"/>
      <c r="H266" s="3"/>
      <c r="Z266" s="4"/>
      <c r="BE266" s="4"/>
      <c r="BF266" s="4"/>
      <c r="BG266" s="4"/>
      <c r="BH266" s="4"/>
      <c r="BI266" s="4"/>
      <c r="BW266" s="4"/>
      <c r="BX266" s="4"/>
    </row>
    <row r="267" spans="5:92" ht="15.6" x14ac:dyDescent="0.3">
      <c r="E267" s="2"/>
      <c r="F267" s="2"/>
      <c r="G267" s="2"/>
      <c r="H267" s="3"/>
      <c r="Z267" s="4"/>
      <c r="BE267" s="4"/>
      <c r="BF267" s="4"/>
      <c r="BG267" s="4"/>
      <c r="BH267" s="4"/>
      <c r="BI267" s="4"/>
      <c r="BW267" s="4"/>
      <c r="BX267" s="4"/>
    </row>
    <row r="268" spans="5:92" ht="15.6" x14ac:dyDescent="0.3">
      <c r="E268" s="2"/>
      <c r="F268" s="2"/>
      <c r="G268" s="2"/>
      <c r="H268" s="3"/>
      <c r="Z268" s="4"/>
      <c r="BE268" s="4"/>
      <c r="BF268" s="4"/>
      <c r="BG268" s="4"/>
      <c r="BH268" s="4"/>
      <c r="BI268" s="4"/>
      <c r="BW268" s="4"/>
      <c r="BX268" s="4"/>
    </row>
    <row r="269" spans="5:92" ht="15.6" x14ac:dyDescent="0.3">
      <c r="E269" s="2"/>
      <c r="F269" s="2"/>
      <c r="G269" s="2"/>
      <c r="H269" s="3"/>
      <c r="Z269" s="4"/>
      <c r="BE269" s="4"/>
      <c r="BF269" s="4"/>
      <c r="BG269" s="4"/>
      <c r="BH269" s="4"/>
      <c r="BI269" s="4"/>
      <c r="BW269" s="4"/>
      <c r="BX269" s="4"/>
    </row>
    <row r="270" spans="5:92" ht="15.6" x14ac:dyDescent="0.3">
      <c r="E270" s="2"/>
      <c r="F270" s="2"/>
      <c r="G270" s="2"/>
      <c r="H270" s="3"/>
      <c r="Z270" s="4"/>
      <c r="BE270" s="4"/>
      <c r="BF270" s="4"/>
      <c r="BG270" s="4"/>
      <c r="BH270" s="4"/>
      <c r="BI270" s="4"/>
      <c r="BW270" s="4"/>
      <c r="BX270" s="4"/>
    </row>
    <row r="271" spans="5:92" ht="15.6" x14ac:dyDescent="0.3">
      <c r="E271" s="2"/>
      <c r="F271" s="2"/>
      <c r="G271" s="2"/>
      <c r="H271" s="3"/>
      <c r="Z271" s="4"/>
      <c r="BE271" s="4"/>
      <c r="BF271" s="4"/>
      <c r="BG271" s="4"/>
      <c r="BH271" s="4"/>
      <c r="BI271" s="4"/>
      <c r="BW271" s="4"/>
      <c r="BX271" s="4"/>
    </row>
    <row r="272" spans="5:92" ht="15.6" x14ac:dyDescent="0.3">
      <c r="E272" s="2"/>
      <c r="F272" s="2"/>
      <c r="G272" s="2"/>
      <c r="H272" s="3"/>
      <c r="Z272" s="4"/>
      <c r="BE272" s="4"/>
      <c r="BF272" s="4"/>
      <c r="BG272" s="4"/>
      <c r="BH272" s="4"/>
      <c r="BI272" s="4"/>
      <c r="BW272" s="4"/>
      <c r="BX272" s="4"/>
    </row>
    <row r="273" spans="5:89" ht="15.6" x14ac:dyDescent="0.3">
      <c r="E273" s="2"/>
      <c r="F273" s="2"/>
      <c r="G273" s="2"/>
      <c r="H273" s="3"/>
      <c r="Z273" s="4"/>
      <c r="BE273" s="4"/>
      <c r="BF273" s="4"/>
      <c r="BG273" s="4"/>
      <c r="BH273" s="4"/>
      <c r="BI273" s="4"/>
      <c r="BW273" s="4"/>
      <c r="BX273" s="4"/>
    </row>
    <row r="274" spans="5:89" ht="15.6" x14ac:dyDescent="0.3">
      <c r="E274" s="2"/>
      <c r="F274" s="2"/>
      <c r="G274" s="2"/>
      <c r="H274" s="3"/>
      <c r="Z274" s="4"/>
      <c r="BE274" s="4"/>
      <c r="BF274" s="4"/>
      <c r="BG274" s="4"/>
      <c r="BH274" s="4"/>
      <c r="BI274" s="4"/>
      <c r="BW274" s="4"/>
      <c r="BX274" s="4"/>
    </row>
    <row r="275" spans="5:89" ht="15.6" x14ac:dyDescent="0.3">
      <c r="E275" s="2"/>
      <c r="F275" s="2"/>
      <c r="G275" s="2"/>
      <c r="H275" s="3"/>
      <c r="Z275" s="4"/>
      <c r="BE275" s="4"/>
      <c r="BF275" s="4"/>
      <c r="BG275" s="4"/>
      <c r="BH275" s="4"/>
      <c r="BI275" s="4"/>
      <c r="BW275" s="4"/>
      <c r="BX275" s="4"/>
    </row>
    <row r="276" spans="5:89" ht="15.6" x14ac:dyDescent="0.3">
      <c r="E276" s="2"/>
      <c r="F276" s="2"/>
      <c r="G276" s="2"/>
      <c r="H276" s="3"/>
      <c r="Z276" s="4"/>
      <c r="BE276" s="4"/>
      <c r="BF276" s="4"/>
      <c r="BG276" s="4"/>
      <c r="BH276" s="4"/>
      <c r="BI276" s="4"/>
      <c r="BW276" s="4"/>
      <c r="BX276" s="4"/>
    </row>
    <row r="277" spans="5:89" ht="15.6" x14ac:dyDescent="0.3">
      <c r="E277" s="2"/>
      <c r="F277" s="2"/>
      <c r="G277" s="2"/>
      <c r="H277" s="3"/>
      <c r="Z277" s="4"/>
      <c r="BE277" s="4"/>
      <c r="BF277" s="4"/>
      <c r="BG277" s="4"/>
      <c r="BH277" s="4"/>
      <c r="BI277" s="4"/>
      <c r="BW277" s="4"/>
      <c r="BX277" s="4"/>
    </row>
    <row r="278" spans="5:89" ht="15.6" x14ac:dyDescent="0.3">
      <c r="E278" s="2"/>
      <c r="F278" s="2"/>
      <c r="G278" s="2"/>
      <c r="H278" s="3"/>
      <c r="Z278" s="4"/>
      <c r="BE278" s="4"/>
      <c r="BF278" s="4"/>
      <c r="BG278" s="4"/>
      <c r="BH278" s="4"/>
      <c r="BI278" s="4"/>
      <c r="BW278" s="4"/>
      <c r="BX278" s="4"/>
    </row>
    <row r="279" spans="5:89" ht="15.6" x14ac:dyDescent="0.3">
      <c r="E279" s="2"/>
      <c r="F279" s="2"/>
      <c r="G279" s="2"/>
      <c r="H279" s="3"/>
      <c r="Z279" s="4"/>
      <c r="BE279" s="4"/>
      <c r="BF279" s="4"/>
      <c r="BG279" s="4"/>
      <c r="BH279" s="4"/>
      <c r="BI279" s="4"/>
      <c r="BW279" s="4"/>
      <c r="BX279" s="4"/>
    </row>
    <row r="280" spans="5:89" ht="15.6" x14ac:dyDescent="0.3">
      <c r="E280" s="2"/>
      <c r="F280" s="2"/>
      <c r="G280" s="2"/>
      <c r="H280" s="3"/>
      <c r="Z280" s="4"/>
      <c r="BE280" s="4"/>
      <c r="BF280" s="4"/>
      <c r="BG280" s="4"/>
      <c r="BH280" s="4"/>
      <c r="BI280" s="4"/>
      <c r="BW280" s="4"/>
      <c r="BX280" s="4"/>
    </row>
    <row r="281" spans="5:89" ht="15.6" x14ac:dyDescent="0.3">
      <c r="E281" s="2"/>
      <c r="F281" s="2"/>
      <c r="G281" s="2"/>
      <c r="H281" s="3"/>
      <c r="Z281" s="4"/>
      <c r="BE281" s="4"/>
      <c r="BF281" s="4"/>
      <c r="BG281" s="4"/>
      <c r="BH281" s="4"/>
      <c r="BI281" s="4"/>
      <c r="BW281" s="4"/>
      <c r="BX281" s="4"/>
    </row>
    <row r="282" spans="5:89" ht="15.6" x14ac:dyDescent="0.3">
      <c r="E282" s="2"/>
      <c r="F282" s="2"/>
      <c r="G282" s="2"/>
      <c r="H282" s="3"/>
      <c r="Z282" s="4"/>
      <c r="BE282" s="4"/>
      <c r="BF282" s="4"/>
      <c r="BG282" s="4"/>
      <c r="BH282" s="4"/>
      <c r="BI282" s="4"/>
      <c r="BW282" s="4"/>
      <c r="BX282" s="4"/>
    </row>
    <row r="283" spans="5:89" ht="15.6" x14ac:dyDescent="0.3">
      <c r="E283" s="2"/>
      <c r="F283" s="2"/>
      <c r="G283" s="2"/>
      <c r="H283" s="3"/>
      <c r="Z283" s="4"/>
      <c r="BE283" s="4"/>
      <c r="BF283" s="4"/>
      <c r="BG283" s="4"/>
      <c r="BH283" s="4"/>
      <c r="BI283" s="4"/>
      <c r="BW283" s="4"/>
      <c r="BX283" s="4"/>
    </row>
    <row r="284" spans="5:89" ht="15.6" x14ac:dyDescent="0.3">
      <c r="E284" s="2"/>
      <c r="F284" s="2"/>
      <c r="G284" s="2"/>
      <c r="H284" s="3"/>
      <c r="Z284" s="4"/>
      <c r="BE284" s="4"/>
      <c r="BF284" s="4"/>
      <c r="BG284" s="4"/>
      <c r="BH284" s="4"/>
      <c r="BI284" s="4"/>
      <c r="BW284" s="4"/>
      <c r="BX284" s="4"/>
    </row>
    <row r="285" spans="5:89" ht="15.6" x14ac:dyDescent="0.3">
      <c r="E285" s="2"/>
      <c r="F285" s="2"/>
      <c r="G285" s="2"/>
      <c r="H285" s="3"/>
      <c r="Z285" s="4"/>
      <c r="BE285" s="4"/>
      <c r="BF285" s="4"/>
      <c r="BG285" s="4"/>
      <c r="BH285" s="4"/>
      <c r="BI285" s="4"/>
      <c r="BW285" s="4"/>
      <c r="BX285" s="4"/>
      <c r="BY285" s="104"/>
      <c r="BZ285" s="3"/>
      <c r="CA285" s="3"/>
      <c r="CB285" s="3"/>
      <c r="CI285" s="3"/>
      <c r="CJ285" s="3"/>
      <c r="CK285" s="3"/>
    </row>
    <row r="286" spans="5:89" ht="15.6" x14ac:dyDescent="0.3">
      <c r="E286" s="2"/>
      <c r="F286" s="2"/>
      <c r="G286" s="2"/>
      <c r="H286" s="3"/>
      <c r="Z286" s="4"/>
      <c r="BE286" s="4"/>
      <c r="BF286" s="4"/>
      <c r="BG286" s="4"/>
      <c r="BH286" s="4"/>
      <c r="BI286" s="4"/>
      <c r="BW286" s="4"/>
      <c r="BX286" s="4"/>
      <c r="BY286" s="104"/>
      <c r="BZ286" s="3"/>
      <c r="CA286" s="3"/>
      <c r="CB286" s="3"/>
      <c r="CI286" s="3"/>
      <c r="CJ286" s="3"/>
      <c r="CK286" s="3"/>
    </row>
    <row r="287" spans="5:89" ht="15.6" x14ac:dyDescent="0.3">
      <c r="E287" s="2"/>
      <c r="F287" s="2"/>
      <c r="G287" s="2"/>
      <c r="H287" s="3"/>
      <c r="Z287" s="4"/>
      <c r="BE287" s="4"/>
      <c r="BF287" s="4"/>
      <c r="BG287" s="4"/>
      <c r="BH287" s="4"/>
      <c r="BI287" s="4"/>
      <c r="BW287" s="4"/>
      <c r="BX287" s="4"/>
      <c r="BY287" s="104"/>
      <c r="BZ287" s="3"/>
      <c r="CA287" s="3"/>
      <c r="CB287" s="3"/>
      <c r="CI287" s="3"/>
      <c r="CJ287" s="3"/>
      <c r="CK287" s="3"/>
    </row>
    <row r="288" spans="5:89" ht="15.6" x14ac:dyDescent="0.3">
      <c r="E288" s="2"/>
      <c r="F288" s="2"/>
      <c r="G288" s="2"/>
      <c r="H288" s="3"/>
      <c r="Z288" s="4"/>
      <c r="BE288" s="4"/>
      <c r="BF288" s="4"/>
      <c r="BG288" s="4"/>
      <c r="BH288" s="4"/>
      <c r="BI288" s="4"/>
      <c r="BW288" s="4"/>
      <c r="BX288" s="4"/>
      <c r="BY288" s="104"/>
      <c r="BZ288" s="3"/>
      <c r="CA288" s="3"/>
      <c r="CB288" s="3"/>
      <c r="CI288" s="3"/>
      <c r="CJ288" s="3"/>
      <c r="CK288" s="3"/>
    </row>
    <row r="289" spans="5:89" ht="15.6" x14ac:dyDescent="0.3">
      <c r="E289" s="2"/>
      <c r="F289" s="2"/>
      <c r="G289" s="2"/>
      <c r="H289" s="3"/>
      <c r="Z289" s="4"/>
      <c r="BE289" s="4"/>
      <c r="BF289" s="4"/>
      <c r="BG289" s="4"/>
      <c r="BH289" s="4"/>
      <c r="BI289" s="4"/>
      <c r="BW289" s="4"/>
      <c r="BX289" s="4"/>
      <c r="BY289" s="104"/>
      <c r="BZ289" s="3"/>
      <c r="CA289" s="3"/>
      <c r="CB289" s="3"/>
      <c r="CI289" s="3"/>
      <c r="CJ289" s="3"/>
      <c r="CK289" s="3"/>
    </row>
    <row r="290" spans="5:89" ht="15.6" x14ac:dyDescent="0.3">
      <c r="E290" s="2"/>
      <c r="F290" s="2"/>
      <c r="G290" s="2"/>
      <c r="H290" s="3"/>
      <c r="Z290" s="4"/>
      <c r="BE290" s="4"/>
      <c r="BF290" s="4"/>
      <c r="BG290" s="4"/>
      <c r="BH290" s="4"/>
      <c r="BI290" s="4"/>
      <c r="BW290" s="4"/>
      <c r="BX290" s="4"/>
      <c r="BY290" s="104"/>
      <c r="BZ290" s="3"/>
      <c r="CA290" s="3"/>
      <c r="CB290" s="3"/>
      <c r="CI290" s="3"/>
      <c r="CJ290" s="3"/>
      <c r="CK290" s="3"/>
    </row>
    <row r="291" spans="5:89" ht="15.6" x14ac:dyDescent="0.3">
      <c r="E291" s="2"/>
      <c r="F291" s="2"/>
      <c r="G291" s="2"/>
      <c r="H291" s="3"/>
      <c r="Z291" s="4"/>
      <c r="BE291" s="4"/>
      <c r="BF291" s="4"/>
      <c r="BG291" s="4"/>
      <c r="BH291" s="4"/>
      <c r="BI291" s="4"/>
      <c r="BW291" s="4"/>
      <c r="BX291" s="4"/>
      <c r="BY291" s="104"/>
      <c r="BZ291" s="3"/>
      <c r="CA291" s="3"/>
      <c r="CB291" s="3"/>
      <c r="CI291" s="3"/>
      <c r="CJ291" s="3"/>
      <c r="CK291" s="3"/>
    </row>
    <row r="292" spans="5:89" ht="15.6" x14ac:dyDescent="0.3">
      <c r="E292" s="2"/>
      <c r="F292" s="2"/>
      <c r="G292" s="2"/>
      <c r="H292" s="3"/>
      <c r="Z292" s="4"/>
      <c r="BE292" s="4"/>
      <c r="BF292" s="4"/>
      <c r="BG292" s="4"/>
      <c r="BH292" s="4"/>
      <c r="BI292" s="4"/>
      <c r="BW292" s="4"/>
      <c r="BX292" s="4"/>
      <c r="BY292" s="104"/>
      <c r="BZ292" s="3"/>
      <c r="CA292" s="3"/>
      <c r="CB292" s="3"/>
      <c r="CI292" s="3"/>
      <c r="CJ292" s="3"/>
      <c r="CK292" s="3"/>
    </row>
    <row r="293" spans="5:89" ht="15.6" x14ac:dyDescent="0.3">
      <c r="E293" s="2"/>
      <c r="F293" s="2"/>
      <c r="G293" s="2"/>
      <c r="H293" s="3"/>
      <c r="Z293" s="4"/>
      <c r="BE293" s="4"/>
      <c r="BF293" s="4"/>
      <c r="BG293" s="4"/>
      <c r="BH293" s="4"/>
      <c r="BI293" s="4"/>
      <c r="BW293" s="4"/>
      <c r="BX293" s="4"/>
      <c r="BY293" s="104"/>
      <c r="BZ293" s="3"/>
      <c r="CA293" s="3"/>
      <c r="CB293" s="3"/>
      <c r="CI293" s="3"/>
      <c r="CJ293" s="3"/>
      <c r="CK293" s="3"/>
    </row>
    <row r="294" spans="5:89" ht="15.6" x14ac:dyDescent="0.3">
      <c r="E294" s="2"/>
      <c r="F294" s="2"/>
      <c r="G294" s="2"/>
      <c r="H294" s="3"/>
      <c r="Z294" s="4"/>
      <c r="BE294" s="4"/>
      <c r="BF294" s="4"/>
      <c r="BG294" s="4"/>
      <c r="BH294" s="4"/>
      <c r="BI294" s="4"/>
      <c r="BW294" s="4"/>
      <c r="BX294" s="4"/>
      <c r="BY294" s="104"/>
      <c r="BZ294" s="3"/>
      <c r="CA294" s="3"/>
      <c r="CB294" s="3"/>
      <c r="CI294" s="3"/>
      <c r="CJ294" s="3"/>
      <c r="CK294" s="3"/>
    </row>
    <row r="295" spans="5:89" ht="15.6" x14ac:dyDescent="0.3">
      <c r="E295" s="2"/>
      <c r="F295" s="2"/>
      <c r="G295" s="2"/>
      <c r="H295" s="3"/>
      <c r="Z295" s="4"/>
      <c r="BE295" s="4"/>
      <c r="BF295" s="4"/>
      <c r="BG295" s="4"/>
      <c r="BH295" s="4"/>
      <c r="BI295" s="4"/>
      <c r="BW295" s="4"/>
      <c r="BX295" s="4"/>
      <c r="BY295" s="104"/>
      <c r="BZ295" s="3"/>
      <c r="CA295" s="3"/>
      <c r="CB295" s="3"/>
      <c r="CI295" s="3"/>
      <c r="CJ295" s="3"/>
      <c r="CK295" s="3"/>
    </row>
    <row r="296" spans="5:89" ht="15.6" x14ac:dyDescent="0.3">
      <c r="E296" s="2"/>
      <c r="F296" s="2"/>
      <c r="G296" s="2"/>
      <c r="H296" s="3"/>
      <c r="Z296" s="4"/>
      <c r="BE296" s="4"/>
      <c r="BF296" s="4"/>
      <c r="BG296" s="4"/>
      <c r="BH296" s="4"/>
      <c r="BI296" s="4"/>
      <c r="BW296" s="4"/>
      <c r="BX296" s="4"/>
      <c r="BY296" s="104"/>
      <c r="BZ296" s="3"/>
      <c r="CA296" s="3"/>
      <c r="CB296" s="3"/>
      <c r="CI296" s="3"/>
      <c r="CJ296" s="3"/>
      <c r="CK296" s="3"/>
    </row>
    <row r="297" spans="5:89" ht="15.6" x14ac:dyDescent="0.3">
      <c r="E297" s="2"/>
      <c r="F297" s="2"/>
      <c r="G297" s="2"/>
      <c r="H297" s="3"/>
      <c r="Z297" s="4"/>
      <c r="BE297" s="4"/>
      <c r="BF297" s="4"/>
      <c r="BG297" s="4"/>
      <c r="BH297" s="4"/>
      <c r="BI297" s="4"/>
      <c r="BW297" s="4"/>
      <c r="BX297" s="4"/>
      <c r="BY297" s="104"/>
      <c r="BZ297" s="3"/>
      <c r="CA297" s="3"/>
      <c r="CB297" s="3"/>
      <c r="CI297" s="3"/>
      <c r="CJ297" s="3"/>
      <c r="CK297" s="3"/>
    </row>
    <row r="298" spans="5:89" ht="15.6" x14ac:dyDescent="0.3">
      <c r="E298" s="2"/>
      <c r="F298" s="2"/>
      <c r="G298" s="2"/>
      <c r="H298" s="3"/>
      <c r="Z298" s="4"/>
      <c r="BE298" s="4"/>
      <c r="BF298" s="4"/>
      <c r="BG298" s="4"/>
      <c r="BH298" s="4"/>
      <c r="BI298" s="4"/>
      <c r="BW298" s="4"/>
      <c r="BX298" s="4"/>
      <c r="BY298" s="104"/>
      <c r="BZ298" s="3"/>
      <c r="CA298" s="3"/>
      <c r="CB298" s="3"/>
      <c r="CI298" s="3"/>
      <c r="CJ298" s="3"/>
      <c r="CK298" s="3"/>
    </row>
    <row r="299" spans="5:89" ht="15.6" x14ac:dyDescent="0.3">
      <c r="E299" s="2"/>
      <c r="F299" s="2"/>
      <c r="G299" s="2"/>
      <c r="H299" s="3"/>
      <c r="Z299" s="4"/>
      <c r="BE299" s="4"/>
      <c r="BF299" s="4"/>
      <c r="BG299" s="4"/>
      <c r="BH299" s="4"/>
      <c r="BI299" s="4"/>
      <c r="BW299" s="4"/>
      <c r="BX299" s="4"/>
      <c r="BY299" s="104"/>
      <c r="BZ299" s="3"/>
      <c r="CA299" s="3"/>
      <c r="CB299" s="3"/>
      <c r="CI299" s="3"/>
      <c r="CJ299" s="3"/>
      <c r="CK299" s="3"/>
    </row>
    <row r="300" spans="5:89" ht="15.6" x14ac:dyDescent="0.3">
      <c r="E300" s="2"/>
      <c r="F300" s="2"/>
      <c r="G300" s="2"/>
      <c r="H300" s="3"/>
      <c r="Z300" s="4"/>
      <c r="BE300" s="4"/>
      <c r="BF300" s="4"/>
      <c r="BG300" s="4"/>
      <c r="BH300" s="4"/>
      <c r="BI300" s="4"/>
      <c r="BW300" s="4"/>
      <c r="BX300" s="4"/>
      <c r="BY300" s="104"/>
      <c r="BZ300" s="3"/>
      <c r="CA300" s="3"/>
      <c r="CB300" s="3"/>
      <c r="CI300" s="3"/>
      <c r="CJ300" s="3"/>
      <c r="CK300" s="3"/>
    </row>
    <row r="301" spans="5:89" ht="15.6" x14ac:dyDescent="0.3">
      <c r="E301" s="2"/>
      <c r="F301" s="2"/>
      <c r="G301" s="2"/>
      <c r="H301" s="3"/>
      <c r="Z301" s="4"/>
      <c r="BE301" s="4"/>
      <c r="BF301" s="4"/>
      <c r="BG301" s="4"/>
      <c r="BH301" s="4"/>
      <c r="BI301" s="4"/>
      <c r="BW301" s="4"/>
      <c r="BX301" s="4"/>
      <c r="BY301" s="104"/>
      <c r="BZ301" s="3"/>
      <c r="CA301" s="3"/>
      <c r="CB301" s="3"/>
      <c r="CI301" s="3"/>
      <c r="CJ301" s="3"/>
      <c r="CK301" s="3"/>
    </row>
    <row r="302" spans="5:89" ht="15.6" x14ac:dyDescent="0.3">
      <c r="E302" s="2"/>
      <c r="F302" s="2"/>
      <c r="G302" s="2"/>
      <c r="H302" s="3"/>
      <c r="Z302" s="4"/>
      <c r="BE302" s="4"/>
      <c r="BF302" s="4"/>
      <c r="BG302" s="4"/>
      <c r="BH302" s="4"/>
      <c r="BI302" s="4"/>
      <c r="BW302" s="4"/>
      <c r="BX302" s="4"/>
      <c r="BY302" s="104"/>
      <c r="BZ302" s="3"/>
      <c r="CA302" s="3"/>
      <c r="CB302" s="3"/>
      <c r="CI302" s="3"/>
      <c r="CJ302" s="3"/>
      <c r="CK302" s="3"/>
    </row>
    <row r="303" spans="5:89" ht="15.6" x14ac:dyDescent="0.3">
      <c r="E303" s="2"/>
      <c r="F303" s="2"/>
      <c r="G303" s="2"/>
      <c r="H303" s="3"/>
      <c r="Z303" s="4"/>
      <c r="BE303" s="4"/>
      <c r="BF303" s="4"/>
      <c r="BG303" s="4"/>
      <c r="BH303" s="4"/>
      <c r="BI303" s="4"/>
      <c r="BW303" s="4"/>
      <c r="BX303" s="4"/>
      <c r="BY303" s="104"/>
      <c r="BZ303" s="3"/>
      <c r="CA303" s="3"/>
      <c r="CB303" s="3"/>
      <c r="CI303" s="3"/>
      <c r="CJ303" s="3"/>
      <c r="CK303" s="3"/>
    </row>
    <row r="304" spans="5:89" ht="15.6" x14ac:dyDescent="0.3">
      <c r="E304" s="2"/>
      <c r="F304" s="2"/>
      <c r="G304" s="2"/>
      <c r="H304" s="3"/>
      <c r="Z304" s="4"/>
      <c r="BE304" s="4"/>
      <c r="BF304" s="4"/>
      <c r="BG304" s="4"/>
      <c r="BH304" s="4"/>
      <c r="BI304" s="4"/>
      <c r="BW304" s="4"/>
      <c r="BX304" s="4"/>
      <c r="BY304" s="104"/>
      <c r="BZ304" s="3"/>
      <c r="CA304" s="3"/>
      <c r="CB304" s="3"/>
      <c r="CI304" s="3"/>
      <c r="CJ304" s="3"/>
      <c r="CK304" s="3"/>
    </row>
    <row r="305" spans="5:89" ht="15.6" x14ac:dyDescent="0.3">
      <c r="E305" s="2"/>
      <c r="F305" s="2"/>
      <c r="G305" s="2"/>
      <c r="H305" s="3"/>
      <c r="Z305" s="4"/>
      <c r="BE305" s="4"/>
      <c r="BF305" s="4"/>
      <c r="BG305" s="4"/>
      <c r="BH305" s="4"/>
      <c r="BI305" s="4"/>
      <c r="BW305" s="4"/>
      <c r="BX305" s="4"/>
      <c r="BY305" s="104"/>
      <c r="BZ305" s="3"/>
      <c r="CA305" s="3"/>
      <c r="CB305" s="3"/>
      <c r="CI305" s="3"/>
      <c r="CJ305" s="3"/>
      <c r="CK305" s="3"/>
    </row>
    <row r="306" spans="5:89" ht="15.6" x14ac:dyDescent="0.3">
      <c r="E306" s="2"/>
      <c r="F306" s="2"/>
      <c r="G306" s="2"/>
      <c r="H306" s="3"/>
      <c r="Z306" s="4"/>
      <c r="BE306" s="4"/>
      <c r="BF306" s="4"/>
      <c r="BG306" s="4"/>
      <c r="BH306" s="4"/>
      <c r="BI306" s="4"/>
      <c r="BW306" s="4"/>
      <c r="BX306" s="4"/>
      <c r="BY306" s="104"/>
      <c r="BZ306" s="3"/>
      <c r="CA306" s="3"/>
      <c r="CB306" s="3"/>
      <c r="CI306" s="3"/>
      <c r="CJ306" s="3"/>
      <c r="CK306" s="3"/>
    </row>
    <row r="307" spans="5:89" ht="15.6" x14ac:dyDescent="0.3">
      <c r="E307" s="2"/>
      <c r="F307" s="2"/>
      <c r="G307" s="2"/>
      <c r="H307" s="3"/>
      <c r="Z307" s="4"/>
      <c r="BE307" s="4"/>
      <c r="BF307" s="4"/>
      <c r="BG307" s="4"/>
      <c r="BH307" s="4"/>
      <c r="BI307" s="4"/>
      <c r="BW307" s="4"/>
      <c r="BX307" s="4"/>
      <c r="BY307" s="104"/>
      <c r="BZ307" s="3"/>
      <c r="CA307" s="3"/>
      <c r="CB307" s="3"/>
      <c r="CI307" s="3"/>
      <c r="CJ307" s="3"/>
      <c r="CK307" s="3"/>
    </row>
    <row r="308" spans="5:89" ht="15.6" x14ac:dyDescent="0.3">
      <c r="E308" s="2"/>
      <c r="F308" s="2"/>
      <c r="G308" s="2"/>
      <c r="H308" s="3"/>
      <c r="Z308" s="4"/>
      <c r="BE308" s="4"/>
      <c r="BF308" s="4"/>
      <c r="BG308" s="4"/>
      <c r="BH308" s="4"/>
      <c r="BI308" s="4"/>
      <c r="BW308" s="4"/>
      <c r="BX308" s="4"/>
      <c r="BY308" s="104"/>
      <c r="BZ308" s="3"/>
      <c r="CA308" s="3"/>
      <c r="CB308" s="3"/>
      <c r="CI308" s="3"/>
      <c r="CJ308" s="3"/>
      <c r="CK308" s="3"/>
    </row>
    <row r="309" spans="5:89" ht="15.6" x14ac:dyDescent="0.3">
      <c r="E309" s="2"/>
      <c r="F309" s="2"/>
      <c r="G309" s="2"/>
      <c r="H309" s="3"/>
      <c r="Z309" s="4"/>
      <c r="BE309" s="4"/>
      <c r="BF309" s="4"/>
      <c r="BG309" s="4"/>
      <c r="BH309" s="4"/>
      <c r="BI309" s="4"/>
      <c r="BW309" s="4"/>
      <c r="BX309" s="4"/>
      <c r="BY309" s="104"/>
      <c r="BZ309" s="3"/>
      <c r="CA309" s="3"/>
      <c r="CB309" s="3"/>
      <c r="CI309" s="3"/>
      <c r="CJ309" s="3"/>
      <c r="CK309" s="3"/>
    </row>
    <row r="310" spans="5:89" ht="15.6" x14ac:dyDescent="0.3">
      <c r="E310" s="2"/>
      <c r="F310" s="2"/>
      <c r="G310" s="2"/>
      <c r="H310" s="3"/>
      <c r="Z310" s="4"/>
      <c r="BE310" s="4"/>
      <c r="BF310" s="4"/>
      <c r="BG310" s="4"/>
      <c r="BH310" s="4"/>
      <c r="BI310" s="4"/>
      <c r="BW310" s="4"/>
      <c r="BX310" s="4"/>
      <c r="BY310" s="104"/>
      <c r="BZ310" s="3"/>
      <c r="CA310" s="3"/>
      <c r="CB310" s="3"/>
      <c r="CI310" s="3"/>
      <c r="CJ310" s="3"/>
      <c r="CK310" s="3"/>
    </row>
    <row r="311" spans="5:89" ht="15.6" x14ac:dyDescent="0.3">
      <c r="E311" s="2"/>
      <c r="F311" s="2"/>
      <c r="G311" s="2"/>
      <c r="H311" s="3"/>
      <c r="Z311" s="4"/>
      <c r="BE311" s="4"/>
      <c r="BF311" s="4"/>
      <c r="BG311" s="4"/>
      <c r="BH311" s="4"/>
      <c r="BI311" s="4"/>
      <c r="BW311" s="4"/>
      <c r="BX311" s="4"/>
      <c r="BY311" s="104"/>
      <c r="BZ311" s="3"/>
      <c r="CA311" s="3"/>
      <c r="CB311" s="3"/>
      <c r="CI311" s="3"/>
      <c r="CJ311" s="3"/>
      <c r="CK311" s="3"/>
    </row>
    <row r="312" spans="5:89" ht="15.6" x14ac:dyDescent="0.3">
      <c r="E312" s="2"/>
      <c r="F312" s="2"/>
      <c r="G312" s="2"/>
      <c r="H312" s="3"/>
      <c r="Z312" s="4"/>
      <c r="BE312" s="4"/>
      <c r="BF312" s="4"/>
      <c r="BG312" s="4"/>
      <c r="BH312" s="4"/>
      <c r="BI312" s="4"/>
      <c r="BW312" s="4"/>
      <c r="BX312" s="4"/>
      <c r="BY312" s="104"/>
      <c r="BZ312" s="3"/>
      <c r="CA312" s="3"/>
      <c r="CB312" s="3"/>
      <c r="CI312" s="3"/>
      <c r="CJ312" s="3"/>
      <c r="CK312" s="3"/>
    </row>
    <row r="313" spans="5:89" ht="15.6" x14ac:dyDescent="0.3">
      <c r="E313" s="2"/>
      <c r="F313" s="2"/>
      <c r="G313" s="2"/>
      <c r="H313" s="3"/>
      <c r="Z313" s="4"/>
      <c r="BE313" s="4"/>
      <c r="BF313" s="4"/>
      <c r="BG313" s="4"/>
      <c r="BH313" s="4"/>
      <c r="BI313" s="4"/>
      <c r="BW313" s="4"/>
      <c r="BX313" s="4"/>
      <c r="BY313" s="104"/>
      <c r="BZ313" s="3"/>
      <c r="CA313" s="3"/>
      <c r="CB313" s="3"/>
      <c r="CI313" s="3"/>
      <c r="CJ313" s="3"/>
      <c r="CK313" s="3"/>
    </row>
    <row r="314" spans="5:89" ht="15.6" x14ac:dyDescent="0.3">
      <c r="E314" s="2"/>
      <c r="F314" s="2"/>
      <c r="G314" s="2"/>
      <c r="H314" s="3"/>
      <c r="Z314" s="4"/>
      <c r="BE314" s="4"/>
      <c r="BF314" s="4"/>
      <c r="BG314" s="4"/>
      <c r="BH314" s="4"/>
      <c r="BI314" s="4"/>
      <c r="BW314" s="4"/>
      <c r="BX314" s="4"/>
      <c r="BY314" s="104"/>
      <c r="BZ314" s="3"/>
      <c r="CA314" s="3"/>
      <c r="CB314" s="3"/>
      <c r="CI314" s="3"/>
      <c r="CJ314" s="3"/>
      <c r="CK314" s="3"/>
    </row>
    <row r="315" spans="5:89" ht="15.6" x14ac:dyDescent="0.3">
      <c r="E315" s="2"/>
      <c r="F315" s="2"/>
      <c r="G315" s="2"/>
      <c r="H315" s="3"/>
      <c r="Z315" s="4"/>
      <c r="BE315" s="4"/>
      <c r="BF315" s="4"/>
      <c r="BG315" s="4"/>
      <c r="BH315" s="4"/>
      <c r="BI315" s="4"/>
      <c r="BW315" s="4"/>
      <c r="BX315" s="4"/>
      <c r="BY315" s="104"/>
      <c r="BZ315" s="3"/>
      <c r="CA315" s="3"/>
      <c r="CB315" s="3"/>
      <c r="CI315" s="3"/>
      <c r="CJ315" s="3"/>
      <c r="CK315" s="3"/>
    </row>
    <row r="316" spans="5:89" ht="15.6" x14ac:dyDescent="0.3">
      <c r="E316" s="2"/>
      <c r="F316" s="2"/>
      <c r="G316" s="2"/>
      <c r="H316" s="3"/>
      <c r="Z316" s="4"/>
      <c r="BE316" s="4"/>
      <c r="BF316" s="4"/>
      <c r="BG316" s="4"/>
      <c r="BH316" s="4"/>
      <c r="BI316" s="4"/>
      <c r="BW316" s="4"/>
      <c r="BX316" s="4"/>
      <c r="BY316" s="104"/>
      <c r="BZ316" s="3"/>
      <c r="CA316" s="3"/>
      <c r="CB316" s="3"/>
      <c r="CI316" s="3"/>
      <c r="CJ316" s="3"/>
      <c r="CK316" s="3"/>
    </row>
    <row r="317" spans="5:89" ht="15.6" x14ac:dyDescent="0.3">
      <c r="E317" s="2"/>
      <c r="F317" s="2"/>
      <c r="G317" s="2"/>
      <c r="H317" s="3"/>
      <c r="Z317" s="4"/>
      <c r="BE317" s="4"/>
      <c r="BF317" s="4"/>
      <c r="BG317" s="4"/>
      <c r="BH317" s="4"/>
      <c r="BI317" s="4"/>
      <c r="BW317" s="4"/>
      <c r="BX317" s="4"/>
      <c r="BY317" s="104"/>
      <c r="BZ317" s="3"/>
      <c r="CA317" s="3"/>
      <c r="CB317" s="3"/>
      <c r="CI317" s="3"/>
      <c r="CJ317" s="3"/>
      <c r="CK317" s="3"/>
    </row>
    <row r="318" spans="5:89" ht="15.6" x14ac:dyDescent="0.3">
      <c r="E318" s="2"/>
      <c r="F318" s="2"/>
      <c r="G318" s="2"/>
      <c r="H318" s="3"/>
      <c r="Z318" s="4"/>
      <c r="BE318" s="4"/>
      <c r="BF318" s="4"/>
      <c r="BG318" s="4"/>
      <c r="BH318" s="4"/>
      <c r="BI318" s="4"/>
      <c r="BW318" s="4"/>
      <c r="BX318" s="4"/>
      <c r="BY318" s="104"/>
      <c r="BZ318" s="3"/>
      <c r="CA318" s="3"/>
      <c r="CB318" s="3"/>
      <c r="CI318" s="3"/>
      <c r="CJ318" s="3"/>
      <c r="CK318" s="3"/>
    </row>
    <row r="319" spans="5:89" ht="15.6" x14ac:dyDescent="0.3">
      <c r="E319" s="2"/>
      <c r="F319" s="2"/>
      <c r="G319" s="2"/>
      <c r="H319" s="3"/>
      <c r="Z319" s="4"/>
      <c r="BE319" s="4"/>
      <c r="BF319" s="4"/>
      <c r="BG319" s="4"/>
      <c r="BH319" s="4"/>
      <c r="BI319" s="4"/>
      <c r="BW319" s="4"/>
      <c r="BX319" s="4"/>
      <c r="BY319" s="104"/>
      <c r="BZ319" s="3"/>
      <c r="CA319" s="3"/>
      <c r="CB319" s="3"/>
      <c r="CI319" s="3"/>
      <c r="CJ319" s="3"/>
      <c r="CK319" s="3"/>
    </row>
    <row r="320" spans="5:89" ht="15.6" x14ac:dyDescent="0.3">
      <c r="E320" s="2"/>
      <c r="F320" s="2"/>
      <c r="G320" s="2"/>
      <c r="H320" s="3"/>
      <c r="Z320" s="4"/>
      <c r="BE320" s="4"/>
      <c r="BF320" s="4"/>
      <c r="BG320" s="4"/>
      <c r="BH320" s="4"/>
      <c r="BI320" s="4"/>
      <c r="BW320" s="4"/>
      <c r="BX320" s="4"/>
      <c r="BY320" s="104"/>
      <c r="BZ320" s="3"/>
      <c r="CA320" s="3"/>
      <c r="CB320" s="3"/>
      <c r="CI320" s="3"/>
      <c r="CJ320" s="3"/>
      <c r="CK320" s="3"/>
    </row>
    <row r="321" spans="5:89" ht="15.6" x14ac:dyDescent="0.3">
      <c r="E321" s="2"/>
      <c r="F321" s="2"/>
      <c r="G321" s="2"/>
      <c r="H321" s="3"/>
      <c r="Z321" s="4"/>
      <c r="BE321" s="4"/>
      <c r="BF321" s="4"/>
      <c r="BG321" s="4"/>
      <c r="BH321" s="4"/>
      <c r="BI321" s="4"/>
      <c r="BW321" s="4"/>
      <c r="BX321" s="4"/>
      <c r="BY321" s="104"/>
      <c r="BZ321" s="3"/>
      <c r="CA321" s="3"/>
      <c r="CB321" s="3"/>
      <c r="CI321" s="3"/>
      <c r="CJ321" s="3"/>
      <c r="CK321" s="3"/>
    </row>
    <row r="322" spans="5:89" ht="15.6" x14ac:dyDescent="0.3">
      <c r="E322" s="2"/>
      <c r="F322" s="2"/>
      <c r="G322" s="2"/>
      <c r="H322" s="3"/>
      <c r="Z322" s="4"/>
      <c r="BE322" s="4"/>
      <c r="BF322" s="4"/>
      <c r="BG322" s="4"/>
      <c r="BH322" s="4"/>
      <c r="BI322" s="4"/>
      <c r="BW322" s="4"/>
      <c r="BX322" s="4"/>
      <c r="BY322" s="104"/>
      <c r="BZ322" s="3"/>
      <c r="CA322" s="3"/>
      <c r="CB322" s="3"/>
      <c r="CI322" s="3"/>
      <c r="CJ322" s="3"/>
      <c r="CK322" s="3"/>
    </row>
    <row r="323" spans="5:89" ht="15.6" x14ac:dyDescent="0.3">
      <c r="E323" s="2"/>
      <c r="F323" s="2"/>
      <c r="G323" s="2"/>
      <c r="H323" s="3"/>
      <c r="Z323" s="4"/>
      <c r="BE323" s="4"/>
      <c r="BF323" s="4"/>
      <c r="BG323" s="4"/>
      <c r="BH323" s="4"/>
      <c r="BI323" s="4"/>
      <c r="BW323" s="4"/>
      <c r="BX323" s="4"/>
      <c r="BY323" s="104"/>
      <c r="BZ323" s="3"/>
      <c r="CA323" s="3"/>
      <c r="CB323" s="3"/>
      <c r="CI323" s="3"/>
      <c r="CJ323" s="3"/>
      <c r="CK323" s="3"/>
    </row>
    <row r="324" spans="5:89" ht="15.6" x14ac:dyDescent="0.3">
      <c r="E324" s="2"/>
      <c r="F324" s="2"/>
      <c r="G324" s="2"/>
      <c r="H324" s="3"/>
      <c r="Z324" s="4"/>
      <c r="BE324" s="4"/>
      <c r="BF324" s="4"/>
      <c r="BG324" s="4"/>
      <c r="BH324" s="4"/>
      <c r="BI324" s="4"/>
      <c r="BW324" s="4"/>
      <c r="BX324" s="4"/>
      <c r="BY324" s="104"/>
      <c r="BZ324" s="3"/>
      <c r="CA324" s="3"/>
      <c r="CB324" s="3"/>
      <c r="CI324" s="3"/>
      <c r="CJ324" s="3"/>
      <c r="CK324" s="3"/>
    </row>
    <row r="325" spans="5:89" ht="15.6" x14ac:dyDescent="0.3">
      <c r="E325" s="2"/>
      <c r="F325" s="2"/>
      <c r="G325" s="2"/>
      <c r="H325" s="3"/>
      <c r="Z325" s="4"/>
      <c r="BE325" s="4"/>
      <c r="BF325" s="4"/>
      <c r="BG325" s="4"/>
      <c r="BH325" s="4"/>
      <c r="BI325" s="4"/>
      <c r="BW325" s="4"/>
      <c r="BX325" s="4"/>
      <c r="BY325" s="104"/>
      <c r="BZ325" s="3"/>
      <c r="CA325" s="3"/>
      <c r="CB325" s="3"/>
      <c r="CI325" s="3"/>
      <c r="CJ325" s="3"/>
      <c r="CK325" s="3"/>
    </row>
    <row r="326" spans="5:89" ht="15.6" x14ac:dyDescent="0.3">
      <c r="E326" s="2"/>
      <c r="F326" s="2"/>
      <c r="G326" s="2"/>
      <c r="H326" s="3"/>
      <c r="Z326" s="4"/>
      <c r="BE326" s="4"/>
      <c r="BF326" s="4"/>
      <c r="BG326" s="4"/>
      <c r="BH326" s="4"/>
      <c r="BI326" s="4"/>
      <c r="BW326" s="4"/>
      <c r="BX326" s="4"/>
      <c r="BY326" s="104"/>
      <c r="BZ326" s="3"/>
      <c r="CA326" s="3"/>
      <c r="CB326" s="3"/>
      <c r="CI326" s="3"/>
      <c r="CJ326" s="3"/>
      <c r="CK326" s="3"/>
    </row>
    <row r="327" spans="5:89" ht="15.6" x14ac:dyDescent="0.3">
      <c r="E327" s="2"/>
      <c r="F327" s="2"/>
      <c r="G327" s="2"/>
      <c r="H327" s="3"/>
      <c r="Z327" s="4"/>
      <c r="BE327" s="4"/>
      <c r="BF327" s="4"/>
      <c r="BG327" s="4"/>
      <c r="BH327" s="4"/>
      <c r="BI327" s="4"/>
      <c r="BW327" s="4"/>
      <c r="BX327" s="4"/>
      <c r="BY327" s="104"/>
      <c r="BZ327" s="3"/>
      <c r="CA327" s="3"/>
      <c r="CB327" s="3"/>
      <c r="CI327" s="3"/>
      <c r="CJ327" s="3"/>
      <c r="CK327" s="3"/>
    </row>
    <row r="328" spans="5:89" ht="15.6" x14ac:dyDescent="0.3">
      <c r="E328" s="2"/>
      <c r="F328" s="2"/>
      <c r="G328" s="2"/>
      <c r="H328" s="3"/>
      <c r="Z328" s="4"/>
      <c r="BE328" s="4"/>
      <c r="BF328" s="4"/>
      <c r="BG328" s="4"/>
      <c r="BH328" s="4"/>
      <c r="BI328" s="4"/>
      <c r="BW328" s="4"/>
      <c r="BX328" s="4"/>
      <c r="BY328" s="104"/>
      <c r="BZ328" s="3"/>
      <c r="CA328" s="3"/>
      <c r="CB328" s="3"/>
      <c r="CI328" s="3"/>
      <c r="CJ328" s="3"/>
      <c r="CK328" s="3"/>
    </row>
    <row r="329" spans="5:89" ht="15.6" x14ac:dyDescent="0.3">
      <c r="E329" s="2"/>
      <c r="F329" s="2"/>
      <c r="G329" s="2"/>
      <c r="H329" s="3"/>
      <c r="Z329" s="4"/>
      <c r="BE329" s="4"/>
      <c r="BF329" s="4"/>
      <c r="BG329" s="4"/>
      <c r="BH329" s="4"/>
      <c r="BI329" s="4"/>
      <c r="BW329" s="4"/>
      <c r="BX329" s="4"/>
      <c r="BY329" s="104"/>
      <c r="BZ329" s="3"/>
      <c r="CA329" s="3"/>
      <c r="CB329" s="3"/>
      <c r="CI329" s="3"/>
      <c r="CJ329" s="3"/>
      <c r="CK329" s="3"/>
    </row>
    <row r="330" spans="5:89" ht="15.6" x14ac:dyDescent="0.3">
      <c r="E330" s="2"/>
      <c r="F330" s="2"/>
      <c r="G330" s="2"/>
      <c r="H330" s="3"/>
      <c r="Z330" s="4"/>
      <c r="BE330" s="4"/>
      <c r="BF330" s="4"/>
      <c r="BG330" s="4"/>
      <c r="BH330" s="4"/>
      <c r="BI330" s="4"/>
      <c r="BW330" s="4"/>
      <c r="BX330" s="4"/>
      <c r="BY330" s="104"/>
      <c r="BZ330" s="3"/>
      <c r="CA330" s="3"/>
      <c r="CB330" s="3"/>
      <c r="CI330" s="3"/>
      <c r="CJ330" s="3"/>
      <c r="CK330" s="3"/>
    </row>
    <row r="331" spans="5:89" ht="15.6" x14ac:dyDescent="0.3">
      <c r="E331" s="2"/>
      <c r="F331" s="2"/>
      <c r="G331" s="2"/>
      <c r="H331" s="3"/>
      <c r="Z331" s="4"/>
      <c r="BE331" s="4"/>
      <c r="BF331" s="4"/>
      <c r="BG331" s="4"/>
      <c r="BH331" s="4"/>
      <c r="BI331" s="4"/>
      <c r="BW331" s="4"/>
      <c r="BX331" s="4"/>
      <c r="BY331" s="104"/>
      <c r="BZ331" s="3"/>
      <c r="CA331" s="3"/>
      <c r="CB331" s="3"/>
      <c r="CI331" s="3"/>
      <c r="CJ331" s="3"/>
      <c r="CK331" s="3"/>
    </row>
    <row r="332" spans="5:89" ht="15.6" x14ac:dyDescent="0.3">
      <c r="E332" s="2"/>
      <c r="F332" s="2"/>
      <c r="G332" s="2"/>
      <c r="H332" s="3"/>
      <c r="Z332" s="4"/>
      <c r="BE332" s="4"/>
      <c r="BF332" s="4"/>
      <c r="BG332" s="4"/>
      <c r="BH332" s="4"/>
      <c r="BI332" s="4"/>
      <c r="BW332" s="4"/>
      <c r="BX332" s="4"/>
      <c r="BY332" s="104"/>
      <c r="BZ332" s="3"/>
      <c r="CA332" s="3"/>
      <c r="CB332" s="3"/>
      <c r="CI332" s="3"/>
      <c r="CJ332" s="3"/>
      <c r="CK332" s="3"/>
    </row>
    <row r="333" spans="5:89" ht="15.6" x14ac:dyDescent="0.3">
      <c r="E333" s="2"/>
      <c r="F333" s="2"/>
      <c r="G333" s="2"/>
      <c r="H333" s="3"/>
      <c r="Z333" s="4"/>
      <c r="BE333" s="4"/>
      <c r="BF333" s="4"/>
      <c r="BG333" s="4"/>
      <c r="BH333" s="4"/>
      <c r="BI333" s="4"/>
      <c r="BW333" s="4"/>
      <c r="BX333" s="4"/>
      <c r="BY333" s="104"/>
      <c r="BZ333" s="3"/>
      <c r="CA333" s="3"/>
      <c r="CB333" s="3"/>
      <c r="CI333" s="3"/>
      <c r="CJ333" s="3"/>
      <c r="CK333" s="3"/>
    </row>
    <row r="334" spans="5:89" ht="15.6" x14ac:dyDescent="0.3">
      <c r="E334" s="2"/>
      <c r="F334" s="2"/>
      <c r="G334" s="2"/>
      <c r="H334" s="3"/>
      <c r="Z334" s="4"/>
      <c r="BE334" s="4"/>
      <c r="BF334" s="4"/>
      <c r="BG334" s="4"/>
      <c r="BH334" s="4"/>
      <c r="BI334" s="4"/>
      <c r="BW334" s="4"/>
      <c r="BX334" s="4"/>
      <c r="BY334" s="104"/>
      <c r="BZ334" s="3"/>
      <c r="CA334" s="3"/>
      <c r="CB334" s="3"/>
      <c r="CI334" s="3"/>
      <c r="CJ334" s="3"/>
      <c r="CK334" s="3"/>
    </row>
    <row r="335" spans="5:89" ht="15.6" x14ac:dyDescent="0.3">
      <c r="E335" s="2"/>
      <c r="F335" s="2"/>
      <c r="G335" s="2"/>
      <c r="H335" s="3"/>
      <c r="Z335" s="4"/>
      <c r="BE335" s="4"/>
      <c r="BF335" s="4"/>
      <c r="BG335" s="4"/>
      <c r="BH335" s="4"/>
      <c r="BI335" s="4"/>
      <c r="BW335" s="4"/>
      <c r="BX335" s="4"/>
      <c r="BY335" s="104"/>
      <c r="BZ335" s="3"/>
      <c r="CA335" s="3"/>
      <c r="CB335" s="3"/>
      <c r="CI335" s="3"/>
      <c r="CJ335" s="3"/>
      <c r="CK335" s="3"/>
    </row>
    <row r="336" spans="5:89" ht="15.6" x14ac:dyDescent="0.3">
      <c r="E336" s="2"/>
      <c r="F336" s="2"/>
      <c r="G336" s="2"/>
      <c r="H336" s="3"/>
      <c r="Z336" s="4"/>
      <c r="BE336" s="4"/>
      <c r="BF336" s="4"/>
      <c r="BG336" s="4"/>
      <c r="BH336" s="4"/>
      <c r="BI336" s="4"/>
      <c r="BW336" s="4"/>
      <c r="BX336" s="4"/>
      <c r="BY336" s="104"/>
      <c r="BZ336" s="3"/>
      <c r="CA336" s="3"/>
      <c r="CB336" s="3"/>
      <c r="CI336" s="3"/>
      <c r="CJ336" s="3"/>
      <c r="CK336" s="3"/>
    </row>
    <row r="337" spans="5:89" ht="15.6" x14ac:dyDescent="0.3">
      <c r="E337" s="2"/>
      <c r="F337" s="2"/>
      <c r="G337" s="2"/>
      <c r="H337" s="3"/>
      <c r="Z337" s="4"/>
      <c r="BE337" s="4"/>
      <c r="BF337" s="4"/>
      <c r="BG337" s="4"/>
      <c r="BH337" s="4"/>
      <c r="BI337" s="4"/>
      <c r="BW337" s="4"/>
      <c r="BX337" s="4"/>
      <c r="BY337" s="104"/>
      <c r="BZ337" s="3"/>
      <c r="CA337" s="3"/>
      <c r="CB337" s="3"/>
      <c r="CI337" s="3"/>
      <c r="CJ337" s="3"/>
      <c r="CK337" s="3"/>
    </row>
    <row r="338" spans="5:89" ht="15.6" x14ac:dyDescent="0.3">
      <c r="E338" s="2"/>
      <c r="F338" s="2"/>
      <c r="G338" s="2"/>
      <c r="H338" s="3"/>
      <c r="Z338" s="4"/>
      <c r="BE338" s="4"/>
      <c r="BF338" s="4"/>
      <c r="BG338" s="4"/>
      <c r="BH338" s="4"/>
      <c r="BI338" s="4"/>
      <c r="BW338" s="4"/>
      <c r="BX338" s="4"/>
      <c r="BY338" s="104"/>
      <c r="BZ338" s="3"/>
      <c r="CA338" s="3"/>
      <c r="CB338" s="3"/>
      <c r="CI338" s="3"/>
      <c r="CJ338" s="3"/>
      <c r="CK338" s="3"/>
    </row>
    <row r="339" spans="5:89" ht="15.6" x14ac:dyDescent="0.3">
      <c r="E339" s="2"/>
      <c r="F339" s="2"/>
      <c r="G339" s="2"/>
      <c r="H339" s="3"/>
      <c r="Z339" s="4"/>
      <c r="BE339" s="4"/>
      <c r="BF339" s="4"/>
      <c r="BG339" s="4"/>
      <c r="BH339" s="4"/>
      <c r="BI339" s="4"/>
      <c r="BW339" s="4"/>
      <c r="BX339" s="4"/>
      <c r="BY339" s="104"/>
      <c r="BZ339" s="3"/>
      <c r="CA339" s="3"/>
      <c r="CB339" s="3"/>
      <c r="CI339" s="3"/>
      <c r="CJ339" s="3"/>
      <c r="CK339" s="3"/>
    </row>
    <row r="340" spans="5:89" ht="15.6" x14ac:dyDescent="0.3">
      <c r="E340" s="2"/>
      <c r="F340" s="2"/>
      <c r="G340" s="2"/>
      <c r="H340" s="3"/>
      <c r="Z340" s="4"/>
      <c r="BE340" s="4"/>
      <c r="BF340" s="4"/>
      <c r="BG340" s="4"/>
      <c r="BH340" s="4"/>
      <c r="BI340" s="4"/>
      <c r="BW340" s="4"/>
      <c r="BX340" s="4"/>
      <c r="BY340" s="104"/>
      <c r="BZ340" s="3"/>
      <c r="CA340" s="3"/>
      <c r="CB340" s="3"/>
      <c r="CI340" s="3"/>
      <c r="CJ340" s="3"/>
      <c r="CK340" s="3"/>
    </row>
    <row r="341" spans="5:89" ht="15.6" x14ac:dyDescent="0.3">
      <c r="E341" s="2"/>
      <c r="F341" s="2"/>
      <c r="G341" s="2"/>
      <c r="H341" s="3"/>
      <c r="Z341" s="4"/>
      <c r="BE341" s="4"/>
      <c r="BF341" s="4"/>
      <c r="BG341" s="4"/>
      <c r="BH341" s="4"/>
      <c r="BI341" s="4"/>
      <c r="BW341" s="4"/>
      <c r="BX341" s="4"/>
      <c r="BY341" s="104"/>
      <c r="BZ341" s="3"/>
      <c r="CA341" s="3"/>
      <c r="CB341" s="3"/>
      <c r="CI341" s="3"/>
      <c r="CJ341" s="3"/>
      <c r="CK341" s="3"/>
    </row>
    <row r="342" spans="5:89" ht="15.6" x14ac:dyDescent="0.3">
      <c r="E342" s="2"/>
      <c r="F342" s="2"/>
      <c r="G342" s="2"/>
      <c r="H342" s="3"/>
      <c r="Z342" s="4"/>
      <c r="BE342" s="4"/>
      <c r="BF342" s="4"/>
      <c r="BG342" s="4"/>
      <c r="BH342" s="4"/>
      <c r="BI342" s="4"/>
      <c r="BW342" s="4"/>
      <c r="BX342" s="4"/>
      <c r="BY342" s="104"/>
      <c r="BZ342" s="3"/>
      <c r="CA342" s="3"/>
      <c r="CB342" s="3"/>
      <c r="CI342" s="3"/>
      <c r="CJ342" s="3"/>
      <c r="CK342" s="3"/>
    </row>
    <row r="343" spans="5:89" ht="15.6" x14ac:dyDescent="0.3">
      <c r="E343" s="2"/>
      <c r="F343" s="2"/>
      <c r="G343" s="2"/>
      <c r="H343" s="3"/>
      <c r="Z343" s="4"/>
      <c r="BE343" s="4"/>
      <c r="BF343" s="4"/>
      <c r="BG343" s="4"/>
      <c r="BH343" s="4"/>
      <c r="BI343" s="4"/>
      <c r="BW343" s="4"/>
      <c r="BX343" s="4"/>
      <c r="BY343" s="104"/>
      <c r="BZ343" s="3"/>
      <c r="CA343" s="3"/>
      <c r="CB343" s="3"/>
      <c r="CI343" s="3"/>
      <c r="CJ343" s="3"/>
      <c r="CK343" s="3"/>
    </row>
    <row r="344" spans="5:89" ht="15.6" x14ac:dyDescent="0.3">
      <c r="E344" s="2"/>
      <c r="F344" s="2"/>
      <c r="G344" s="2"/>
      <c r="H344" s="3"/>
      <c r="Z344" s="4"/>
      <c r="BE344" s="4"/>
      <c r="BF344" s="4"/>
      <c r="BG344" s="4"/>
      <c r="BH344" s="4"/>
      <c r="BI344" s="4"/>
      <c r="BW344" s="4"/>
      <c r="BX344" s="4"/>
      <c r="BY344" s="104"/>
      <c r="BZ344" s="3"/>
      <c r="CA344" s="3"/>
      <c r="CB344" s="3"/>
      <c r="CI344" s="3"/>
      <c r="CJ344" s="3"/>
      <c r="CK344" s="3"/>
    </row>
    <row r="345" spans="5:89" ht="15.6" x14ac:dyDescent="0.3">
      <c r="E345" s="2"/>
      <c r="F345" s="2"/>
      <c r="G345" s="2"/>
      <c r="H345" s="3"/>
      <c r="Z345" s="4"/>
      <c r="BE345" s="4"/>
      <c r="BF345" s="4"/>
      <c r="BG345" s="4"/>
      <c r="BH345" s="4"/>
      <c r="BI345" s="4"/>
      <c r="BW345" s="4"/>
      <c r="BX345" s="4"/>
      <c r="BY345" s="104"/>
      <c r="BZ345" s="3"/>
      <c r="CA345" s="3"/>
      <c r="CB345" s="3"/>
      <c r="CI345" s="3"/>
      <c r="CJ345" s="3"/>
      <c r="CK345" s="3"/>
    </row>
    <row r="346" spans="5:89" ht="15.6" x14ac:dyDescent="0.3">
      <c r="E346" s="2"/>
      <c r="F346" s="2"/>
      <c r="G346" s="2"/>
      <c r="H346" s="3"/>
      <c r="Z346" s="4"/>
      <c r="BE346" s="4"/>
      <c r="BF346" s="4"/>
      <c r="BG346" s="4"/>
      <c r="BH346" s="4"/>
      <c r="BI346" s="4"/>
      <c r="BW346" s="4"/>
      <c r="BX346" s="4"/>
      <c r="BY346" s="104"/>
      <c r="BZ346" s="3"/>
      <c r="CA346" s="3"/>
      <c r="CB346" s="3"/>
      <c r="CI346" s="3"/>
      <c r="CJ346" s="3"/>
      <c r="CK346" s="3"/>
    </row>
    <row r="347" spans="5:89" ht="15.6" x14ac:dyDescent="0.3">
      <c r="E347" s="2"/>
      <c r="F347" s="2"/>
      <c r="G347" s="2"/>
      <c r="H347" s="3"/>
      <c r="Z347" s="4"/>
      <c r="BE347" s="4"/>
      <c r="BF347" s="4"/>
      <c r="BG347" s="4"/>
      <c r="BH347" s="4"/>
      <c r="BI347" s="4"/>
      <c r="BW347" s="4"/>
      <c r="BX347" s="4"/>
      <c r="BY347" s="104"/>
      <c r="BZ347" s="3"/>
      <c r="CA347" s="3"/>
      <c r="CB347" s="3"/>
      <c r="CI347" s="3"/>
      <c r="CJ347" s="3"/>
      <c r="CK347" s="3"/>
    </row>
    <row r="348" spans="5:89" ht="15.6" x14ac:dyDescent="0.3">
      <c r="E348" s="2"/>
      <c r="F348" s="2"/>
      <c r="G348" s="2"/>
      <c r="H348" s="3"/>
      <c r="Z348" s="4"/>
      <c r="BE348" s="4"/>
      <c r="BF348" s="4"/>
      <c r="BG348" s="4"/>
      <c r="BH348" s="4"/>
      <c r="BI348" s="4"/>
      <c r="BW348" s="4"/>
      <c r="BX348" s="4"/>
      <c r="BY348" s="104"/>
      <c r="BZ348" s="3"/>
      <c r="CA348" s="3"/>
      <c r="CB348" s="3"/>
      <c r="CI348" s="3"/>
      <c r="CJ348" s="3"/>
      <c r="CK348" s="3"/>
    </row>
    <row r="349" spans="5:89" ht="15.6" x14ac:dyDescent="0.3">
      <c r="E349" s="2"/>
      <c r="F349" s="2"/>
      <c r="G349" s="2"/>
      <c r="H349" s="3"/>
      <c r="Z349" s="4"/>
      <c r="BE349" s="4"/>
      <c r="BF349" s="4"/>
      <c r="BG349" s="4"/>
      <c r="BH349" s="4"/>
      <c r="BI349" s="4"/>
      <c r="BW349" s="4"/>
      <c r="BX349" s="4"/>
      <c r="BY349" s="104"/>
      <c r="BZ349" s="3"/>
      <c r="CA349" s="3"/>
      <c r="CB349" s="3"/>
      <c r="CI349" s="3"/>
      <c r="CJ349" s="3"/>
      <c r="CK349" s="3"/>
    </row>
    <row r="350" spans="5:89" ht="15.6" x14ac:dyDescent="0.3">
      <c r="E350" s="2"/>
      <c r="F350" s="2"/>
      <c r="G350" s="2"/>
      <c r="H350" s="3"/>
      <c r="Z350" s="4"/>
      <c r="BE350" s="4"/>
      <c r="BF350" s="4"/>
      <c r="BG350" s="4"/>
      <c r="BH350" s="4"/>
      <c r="BI350" s="4"/>
      <c r="BW350" s="4"/>
      <c r="BX350" s="4"/>
      <c r="BY350" s="104"/>
      <c r="BZ350" s="3"/>
      <c r="CA350" s="3"/>
      <c r="CB350" s="3"/>
      <c r="CI350" s="3"/>
      <c r="CJ350" s="3"/>
      <c r="CK350" s="3"/>
    </row>
    <row r="351" spans="5:89" ht="15.6" x14ac:dyDescent="0.3">
      <c r="E351" s="2"/>
      <c r="F351" s="2"/>
      <c r="G351" s="2"/>
      <c r="H351" s="3"/>
      <c r="Z351" s="4"/>
      <c r="BE351" s="4"/>
      <c r="BF351" s="4"/>
      <c r="BG351" s="4"/>
      <c r="BH351" s="4"/>
      <c r="BI351" s="4"/>
      <c r="BW351" s="4"/>
      <c r="BX351" s="4"/>
      <c r="BY351" s="104"/>
      <c r="BZ351" s="3"/>
      <c r="CA351" s="3"/>
      <c r="CB351" s="3"/>
      <c r="CI351" s="3"/>
      <c r="CJ351" s="3"/>
      <c r="CK351" s="3"/>
    </row>
    <row r="352" spans="5:89" ht="15.6" x14ac:dyDescent="0.3">
      <c r="E352" s="2"/>
      <c r="F352" s="2"/>
      <c r="G352" s="2"/>
      <c r="H352" s="3"/>
      <c r="Z352" s="4"/>
      <c r="BE352" s="4"/>
      <c r="BF352" s="4"/>
      <c r="BG352" s="4"/>
      <c r="BH352" s="4"/>
      <c r="BI352" s="4"/>
      <c r="BW352" s="4"/>
      <c r="BX352" s="4"/>
      <c r="BY352" s="104"/>
      <c r="BZ352" s="3"/>
      <c r="CA352" s="3"/>
      <c r="CB352" s="3"/>
      <c r="CI352" s="3"/>
      <c r="CJ352" s="3"/>
      <c r="CK352" s="3"/>
    </row>
    <row r="353" spans="5:89" ht="15.6" x14ac:dyDescent="0.3">
      <c r="E353" s="2"/>
      <c r="F353" s="2"/>
      <c r="G353" s="2"/>
      <c r="H353" s="3"/>
      <c r="Z353" s="4"/>
      <c r="BE353" s="4"/>
      <c r="BF353" s="4"/>
      <c r="BG353" s="4"/>
      <c r="BH353" s="4"/>
      <c r="BI353" s="4"/>
      <c r="BW353" s="4"/>
      <c r="BX353" s="4"/>
      <c r="BY353" s="104"/>
      <c r="BZ353" s="3"/>
      <c r="CA353" s="3"/>
      <c r="CB353" s="3"/>
      <c r="CI353" s="3"/>
      <c r="CJ353" s="3"/>
      <c r="CK353" s="3"/>
    </row>
    <row r="354" spans="5:89" ht="15.6" x14ac:dyDescent="0.3">
      <c r="E354" s="2"/>
      <c r="F354" s="2"/>
      <c r="G354" s="2"/>
      <c r="H354" s="3"/>
      <c r="Z354" s="4"/>
      <c r="BE354" s="4"/>
      <c r="BF354" s="4"/>
      <c r="BG354" s="4"/>
      <c r="BH354" s="4"/>
      <c r="BI354" s="4"/>
      <c r="BW354" s="4"/>
      <c r="BX354" s="4"/>
      <c r="BY354" s="104"/>
      <c r="BZ354" s="3"/>
      <c r="CA354" s="3"/>
      <c r="CB354" s="3"/>
      <c r="CI354" s="3"/>
      <c r="CJ354" s="3"/>
      <c r="CK354" s="3"/>
    </row>
    <row r="355" spans="5:89" ht="15.6" x14ac:dyDescent="0.3">
      <c r="E355" s="2"/>
      <c r="F355" s="2"/>
      <c r="G355" s="2"/>
      <c r="H355" s="3"/>
      <c r="Z355" s="4"/>
      <c r="BE355" s="4"/>
      <c r="BF355" s="4"/>
      <c r="BG355" s="4"/>
      <c r="BH355" s="4"/>
      <c r="BI355" s="4"/>
      <c r="BW355" s="4"/>
      <c r="BX355" s="4"/>
      <c r="BY355" s="104"/>
      <c r="BZ355" s="3"/>
      <c r="CA355" s="3"/>
      <c r="CB355" s="3"/>
      <c r="CI355" s="3"/>
      <c r="CJ355" s="3"/>
      <c r="CK355" s="3"/>
    </row>
    <row r="356" spans="5:89" ht="15.6" x14ac:dyDescent="0.3">
      <c r="E356" s="2"/>
      <c r="F356" s="2"/>
      <c r="G356" s="2"/>
      <c r="H356" s="3"/>
      <c r="Z356" s="4"/>
      <c r="BE356" s="4"/>
      <c r="BF356" s="4"/>
      <c r="BG356" s="4"/>
      <c r="BH356" s="4"/>
      <c r="BI356" s="4"/>
      <c r="BW356" s="4"/>
      <c r="BX356" s="4"/>
      <c r="BY356" s="104"/>
      <c r="BZ356" s="3"/>
      <c r="CA356" s="3"/>
      <c r="CB356" s="3"/>
      <c r="CI356" s="3"/>
      <c r="CJ356" s="3"/>
      <c r="CK356" s="3"/>
    </row>
    <row r="357" spans="5:89" ht="15.6" x14ac:dyDescent="0.3">
      <c r="E357" s="2"/>
      <c r="F357" s="2"/>
      <c r="G357" s="2"/>
      <c r="H357" s="3"/>
      <c r="Z357" s="4"/>
      <c r="BE357" s="4"/>
      <c r="BF357" s="4"/>
      <c r="BG357" s="4"/>
      <c r="BH357" s="4"/>
      <c r="BI357" s="4"/>
      <c r="BW357" s="4"/>
      <c r="BX357" s="4"/>
      <c r="BY357" s="104"/>
      <c r="BZ357" s="3"/>
      <c r="CA357" s="3"/>
      <c r="CB357" s="3"/>
      <c r="CI357" s="3"/>
      <c r="CJ357" s="3"/>
      <c r="CK357" s="3"/>
    </row>
    <row r="358" spans="5:89" ht="15.6" x14ac:dyDescent="0.3">
      <c r="E358" s="2"/>
      <c r="F358" s="2"/>
      <c r="G358" s="2"/>
      <c r="H358" s="3"/>
      <c r="Z358" s="4"/>
      <c r="BE358" s="4"/>
      <c r="BF358" s="4"/>
      <c r="BG358" s="4"/>
      <c r="BH358" s="4"/>
      <c r="BI358" s="4"/>
      <c r="BW358" s="4"/>
      <c r="BX358" s="4"/>
      <c r="BY358" s="104"/>
      <c r="BZ358" s="3"/>
      <c r="CA358" s="3"/>
      <c r="CB358" s="3"/>
      <c r="CI358" s="3"/>
      <c r="CJ358" s="3"/>
      <c r="CK358" s="3"/>
    </row>
    <row r="359" spans="5:89" ht="15.6" x14ac:dyDescent="0.3">
      <c r="E359" s="2"/>
      <c r="F359" s="2"/>
      <c r="G359" s="2"/>
      <c r="H359" s="3"/>
      <c r="Z359" s="4"/>
      <c r="BE359" s="4"/>
      <c r="BF359" s="4"/>
      <c r="BG359" s="4"/>
      <c r="BH359" s="4"/>
      <c r="BI359" s="4"/>
      <c r="BW359" s="4"/>
      <c r="BX359" s="4"/>
      <c r="BY359" s="104"/>
      <c r="BZ359" s="3"/>
      <c r="CA359" s="3"/>
      <c r="CB359" s="3"/>
      <c r="CI359" s="3"/>
      <c r="CJ359" s="3"/>
      <c r="CK359" s="3"/>
    </row>
    <row r="360" spans="5:89" ht="15.6" x14ac:dyDescent="0.3">
      <c r="E360" s="2"/>
      <c r="F360" s="2"/>
      <c r="G360" s="2"/>
      <c r="H360" s="3"/>
      <c r="Z360" s="4"/>
      <c r="BE360" s="4"/>
      <c r="BF360" s="4"/>
      <c r="BG360" s="4"/>
      <c r="BH360" s="4"/>
      <c r="BI360" s="4"/>
      <c r="BW360" s="4"/>
      <c r="BX360" s="4"/>
      <c r="BY360" s="104"/>
      <c r="BZ360" s="3"/>
      <c r="CA360" s="3"/>
      <c r="CB360" s="3"/>
      <c r="CI360" s="3"/>
      <c r="CJ360" s="3"/>
      <c r="CK360" s="3"/>
    </row>
    <row r="361" spans="5:89" ht="15.6" x14ac:dyDescent="0.3">
      <c r="E361" s="2"/>
      <c r="F361" s="2"/>
      <c r="G361" s="2"/>
      <c r="H361" s="3"/>
      <c r="Z361" s="4"/>
      <c r="BE361" s="4"/>
      <c r="BF361" s="4"/>
      <c r="BG361" s="4"/>
      <c r="BH361" s="4"/>
      <c r="BI361" s="4"/>
      <c r="BW361" s="4"/>
      <c r="BX361" s="4"/>
      <c r="BY361" s="104"/>
      <c r="BZ361" s="3"/>
      <c r="CA361" s="3"/>
      <c r="CB361" s="3"/>
      <c r="CI361" s="3"/>
      <c r="CJ361" s="3"/>
      <c r="CK361" s="3"/>
    </row>
    <row r="362" spans="5:89" ht="15.6" x14ac:dyDescent="0.3">
      <c r="E362" s="2"/>
      <c r="F362" s="2"/>
      <c r="G362" s="2"/>
      <c r="H362" s="3"/>
      <c r="Z362" s="4"/>
      <c r="BE362" s="4"/>
      <c r="BF362" s="4"/>
      <c r="BG362" s="4"/>
      <c r="BH362" s="4"/>
      <c r="BI362" s="4"/>
      <c r="BW362" s="4"/>
      <c r="BX362" s="4"/>
      <c r="BY362" s="104"/>
      <c r="BZ362" s="3"/>
      <c r="CA362" s="3"/>
      <c r="CB362" s="3"/>
      <c r="CI362" s="3"/>
      <c r="CJ362" s="3"/>
      <c r="CK362" s="3"/>
    </row>
    <row r="363" spans="5:89" ht="15.6" x14ac:dyDescent="0.3">
      <c r="E363" s="2"/>
      <c r="F363" s="2"/>
      <c r="G363" s="2"/>
      <c r="H363" s="3"/>
      <c r="Z363" s="4"/>
      <c r="BE363" s="4"/>
      <c r="BF363" s="4"/>
      <c r="BG363" s="4"/>
      <c r="BH363" s="4"/>
      <c r="BI363" s="4"/>
      <c r="BW363" s="4"/>
      <c r="BX363" s="4"/>
      <c r="BY363" s="104"/>
      <c r="BZ363" s="3"/>
      <c r="CA363" s="3"/>
      <c r="CB363" s="3"/>
      <c r="CI363" s="3"/>
      <c r="CJ363" s="3"/>
      <c r="CK363" s="3"/>
    </row>
    <row r="364" spans="5:89" ht="15.6" x14ac:dyDescent="0.3">
      <c r="E364" s="2"/>
      <c r="F364" s="2"/>
      <c r="G364" s="2"/>
      <c r="H364" s="3"/>
      <c r="Z364" s="4"/>
      <c r="BE364" s="4"/>
      <c r="BF364" s="4"/>
      <c r="BG364" s="4"/>
      <c r="BH364" s="4"/>
      <c r="BI364" s="4"/>
      <c r="BW364" s="4"/>
      <c r="BX364" s="4"/>
      <c r="BY364" s="104"/>
      <c r="BZ364" s="3"/>
      <c r="CA364" s="3"/>
      <c r="CB364" s="3"/>
      <c r="CI364" s="3"/>
      <c r="CJ364" s="3"/>
      <c r="CK364" s="3"/>
    </row>
    <row r="365" spans="5:89" ht="15.6" x14ac:dyDescent="0.3">
      <c r="E365" s="2"/>
      <c r="F365" s="2"/>
      <c r="G365" s="2"/>
      <c r="H365" s="3"/>
      <c r="Z365" s="4"/>
      <c r="BE365" s="4"/>
      <c r="BF365" s="4"/>
      <c r="BG365" s="4"/>
      <c r="BH365" s="4"/>
      <c r="BI365" s="4"/>
      <c r="BW365" s="4"/>
      <c r="BX365" s="4"/>
      <c r="BY365" s="104"/>
      <c r="BZ365" s="3"/>
      <c r="CA365" s="3"/>
      <c r="CB365" s="3"/>
      <c r="CI365" s="3"/>
      <c r="CJ365" s="3"/>
      <c r="CK365" s="3"/>
    </row>
    <row r="366" spans="5:89" ht="15.6" x14ac:dyDescent="0.3">
      <c r="E366" s="2"/>
      <c r="F366" s="2"/>
      <c r="G366" s="2"/>
      <c r="H366" s="3"/>
      <c r="Z366" s="4"/>
      <c r="BE366" s="4"/>
      <c r="BF366" s="4"/>
      <c r="BG366" s="4"/>
      <c r="BH366" s="4"/>
      <c r="BI366" s="4"/>
      <c r="BW366" s="4"/>
      <c r="BX366" s="4"/>
      <c r="BY366" s="104"/>
      <c r="BZ366" s="3"/>
      <c r="CA366" s="3"/>
      <c r="CB366" s="3"/>
      <c r="CI366" s="3"/>
      <c r="CJ366" s="3"/>
      <c r="CK366" s="3"/>
    </row>
    <row r="367" spans="5:89" ht="15.6" x14ac:dyDescent="0.3">
      <c r="E367" s="2"/>
      <c r="F367" s="2"/>
      <c r="G367" s="2"/>
      <c r="H367" s="3"/>
      <c r="Z367" s="4"/>
      <c r="BE367" s="4"/>
      <c r="BF367" s="4"/>
      <c r="BG367" s="4"/>
      <c r="BH367" s="4"/>
      <c r="BI367" s="4"/>
      <c r="BW367" s="4"/>
      <c r="BX367" s="4"/>
      <c r="BY367" s="104"/>
      <c r="BZ367" s="3"/>
      <c r="CA367" s="3"/>
      <c r="CB367" s="3"/>
      <c r="CI367" s="3"/>
      <c r="CJ367" s="3"/>
      <c r="CK367" s="3"/>
    </row>
    <row r="368" spans="5:89" ht="15.6" x14ac:dyDescent="0.3">
      <c r="E368" s="2"/>
      <c r="F368" s="2"/>
      <c r="G368" s="2"/>
      <c r="H368" s="3"/>
      <c r="Z368" s="4"/>
      <c r="BE368" s="4"/>
      <c r="BF368" s="4"/>
      <c r="BG368" s="4"/>
      <c r="BH368" s="4"/>
      <c r="BI368" s="4"/>
      <c r="BW368" s="4"/>
      <c r="BX368" s="4"/>
      <c r="BY368" s="104"/>
      <c r="BZ368" s="3"/>
      <c r="CA368" s="3"/>
      <c r="CB368" s="3"/>
      <c r="CI368" s="3"/>
      <c r="CJ368" s="3"/>
      <c r="CK368" s="3"/>
    </row>
    <row r="369" spans="5:89" ht="15.6" x14ac:dyDescent="0.3">
      <c r="E369" s="2"/>
      <c r="F369" s="2"/>
      <c r="G369" s="2"/>
      <c r="H369" s="3"/>
      <c r="Z369" s="4"/>
      <c r="BE369" s="4"/>
      <c r="BF369" s="4"/>
      <c r="BG369" s="4"/>
      <c r="BH369" s="4"/>
      <c r="BI369" s="4"/>
      <c r="BW369" s="4"/>
      <c r="BX369" s="4"/>
      <c r="BY369" s="104"/>
      <c r="BZ369" s="3"/>
      <c r="CA369" s="3"/>
      <c r="CB369" s="3"/>
      <c r="CI369" s="3"/>
      <c r="CJ369" s="3"/>
      <c r="CK369" s="3"/>
    </row>
    <row r="370" spans="5:89" ht="15.6" x14ac:dyDescent="0.3">
      <c r="E370" s="2"/>
      <c r="F370" s="2"/>
      <c r="G370" s="2"/>
      <c r="H370" s="3"/>
      <c r="Z370" s="4"/>
      <c r="BE370" s="4"/>
      <c r="BF370" s="4"/>
      <c r="BG370" s="4"/>
      <c r="BH370" s="4"/>
      <c r="BI370" s="4"/>
      <c r="BW370" s="4"/>
      <c r="BX370" s="4"/>
      <c r="BY370" s="104"/>
      <c r="BZ370" s="3"/>
      <c r="CA370" s="3"/>
      <c r="CB370" s="3"/>
      <c r="CI370" s="3"/>
      <c r="CJ370" s="3"/>
      <c r="CK370" s="3"/>
    </row>
    <row r="371" spans="5:89" ht="15.6" x14ac:dyDescent="0.3">
      <c r="E371" s="2"/>
      <c r="F371" s="2"/>
      <c r="G371" s="2"/>
      <c r="H371" s="3"/>
      <c r="Z371" s="4"/>
      <c r="BE371" s="4"/>
      <c r="BF371" s="4"/>
      <c r="BG371" s="4"/>
      <c r="BH371" s="4"/>
      <c r="BI371" s="4"/>
      <c r="BW371" s="4"/>
      <c r="BX371" s="4"/>
      <c r="BY371" s="104"/>
      <c r="BZ371" s="3"/>
      <c r="CA371" s="3"/>
      <c r="CB371" s="3"/>
      <c r="CI371" s="3"/>
      <c r="CJ371" s="3"/>
      <c r="CK371" s="3"/>
    </row>
    <row r="372" spans="5:89" ht="15.6" x14ac:dyDescent="0.3">
      <c r="E372" s="2"/>
      <c r="F372" s="2"/>
      <c r="G372" s="2"/>
      <c r="H372" s="3"/>
      <c r="Z372" s="4"/>
      <c r="BE372" s="4"/>
      <c r="BF372" s="4"/>
      <c r="BG372" s="4"/>
      <c r="BH372" s="4"/>
      <c r="BI372" s="4"/>
      <c r="BW372" s="4"/>
      <c r="BX372" s="4"/>
      <c r="BY372" s="104"/>
      <c r="BZ372" s="3"/>
      <c r="CA372" s="3"/>
      <c r="CB372" s="3"/>
      <c r="CI372" s="3"/>
      <c r="CJ372" s="3"/>
      <c r="CK372" s="3"/>
    </row>
    <row r="373" spans="5:89" ht="15.6" x14ac:dyDescent="0.3">
      <c r="E373" s="2"/>
      <c r="F373" s="2"/>
      <c r="G373" s="2"/>
      <c r="H373" s="3"/>
      <c r="Z373" s="4"/>
      <c r="BE373" s="4"/>
      <c r="BF373" s="4"/>
      <c r="BG373" s="4"/>
      <c r="BH373" s="4"/>
      <c r="BI373" s="4"/>
      <c r="BW373" s="4"/>
      <c r="BX373" s="4"/>
      <c r="BY373" s="104"/>
      <c r="BZ373" s="3"/>
      <c r="CA373" s="3"/>
      <c r="CB373" s="3"/>
      <c r="CI373" s="3"/>
      <c r="CJ373" s="3"/>
      <c r="CK373" s="3"/>
    </row>
    <row r="374" spans="5:89" ht="15.6" x14ac:dyDescent="0.3">
      <c r="E374" s="2"/>
      <c r="F374" s="2"/>
      <c r="G374" s="2"/>
      <c r="H374" s="3"/>
      <c r="Z374" s="4"/>
      <c r="BE374" s="4"/>
      <c r="BF374" s="4"/>
      <c r="BG374" s="4"/>
      <c r="BH374" s="4"/>
      <c r="BI374" s="4"/>
      <c r="BW374" s="4"/>
      <c r="BX374" s="4"/>
      <c r="BY374" s="104"/>
      <c r="BZ374" s="3"/>
      <c r="CA374" s="3"/>
      <c r="CB374" s="3"/>
      <c r="CI374" s="3"/>
      <c r="CJ374" s="3"/>
      <c r="CK374" s="3"/>
    </row>
    <row r="375" spans="5:89" ht="15.6" x14ac:dyDescent="0.3">
      <c r="E375" s="2"/>
      <c r="F375" s="2"/>
      <c r="G375" s="2"/>
      <c r="H375" s="3"/>
      <c r="Z375" s="4"/>
      <c r="BE375" s="4"/>
      <c r="BF375" s="4"/>
      <c r="BG375" s="4"/>
      <c r="BH375" s="4"/>
      <c r="BI375" s="4"/>
      <c r="BW375" s="4"/>
      <c r="BX375" s="4"/>
      <c r="BY375" s="104"/>
      <c r="BZ375" s="3"/>
      <c r="CA375" s="3"/>
      <c r="CB375" s="3"/>
      <c r="CI375" s="3"/>
      <c r="CJ375" s="3"/>
      <c r="CK375" s="3"/>
    </row>
    <row r="376" spans="5:89" ht="15.6" x14ac:dyDescent="0.3">
      <c r="E376" s="2"/>
      <c r="F376" s="2"/>
      <c r="G376" s="2"/>
      <c r="H376" s="3"/>
      <c r="Z376" s="4"/>
      <c r="BE376" s="4"/>
      <c r="BF376" s="4"/>
      <c r="BG376" s="4"/>
      <c r="BH376" s="4"/>
      <c r="BI376" s="4"/>
      <c r="BW376" s="4"/>
      <c r="BX376" s="4"/>
      <c r="BY376" s="104"/>
      <c r="BZ376" s="3"/>
      <c r="CA376" s="3"/>
      <c r="CB376" s="3"/>
      <c r="CI376" s="3"/>
      <c r="CJ376" s="3"/>
      <c r="CK376" s="3"/>
    </row>
    <row r="377" spans="5:89" ht="15.6" x14ac:dyDescent="0.3">
      <c r="E377" s="2"/>
      <c r="F377" s="2"/>
      <c r="G377" s="2"/>
      <c r="H377" s="3"/>
      <c r="Z377" s="4"/>
      <c r="BE377" s="4"/>
      <c r="BF377" s="4"/>
      <c r="BG377" s="4"/>
      <c r="BH377" s="4"/>
      <c r="BI377" s="4"/>
      <c r="BW377" s="4"/>
      <c r="BX377" s="4"/>
      <c r="BY377" s="104"/>
      <c r="BZ377" s="3"/>
      <c r="CA377" s="3"/>
      <c r="CB377" s="3"/>
      <c r="CI377" s="3"/>
      <c r="CJ377" s="3"/>
      <c r="CK377" s="3"/>
    </row>
    <row r="378" spans="5:89" ht="15.6" x14ac:dyDescent="0.3">
      <c r="E378" s="2"/>
      <c r="F378" s="2"/>
      <c r="G378" s="2"/>
      <c r="H378" s="3"/>
      <c r="Z378" s="4"/>
      <c r="BE378" s="4"/>
      <c r="BF378" s="4"/>
      <c r="BG378" s="4"/>
      <c r="BH378" s="4"/>
      <c r="BI378" s="4"/>
      <c r="BW378" s="4"/>
      <c r="BX378" s="4"/>
      <c r="BY378" s="104"/>
      <c r="BZ378" s="3"/>
      <c r="CA378" s="3"/>
      <c r="CB378" s="3"/>
      <c r="CI378" s="3"/>
      <c r="CJ378" s="3"/>
      <c r="CK378" s="3"/>
    </row>
    <row r="379" spans="5:89" ht="15.6" x14ac:dyDescent="0.3">
      <c r="E379" s="2"/>
      <c r="F379" s="2"/>
      <c r="G379" s="2"/>
      <c r="H379" s="3"/>
      <c r="Z379" s="4"/>
      <c r="BE379" s="4"/>
      <c r="BF379" s="4"/>
      <c r="BG379" s="4"/>
      <c r="BH379" s="4"/>
      <c r="BI379" s="4"/>
      <c r="BW379" s="4"/>
      <c r="BX379" s="4"/>
      <c r="BY379" s="104"/>
      <c r="BZ379" s="3"/>
      <c r="CA379" s="3"/>
      <c r="CB379" s="3"/>
      <c r="CI379" s="3"/>
      <c r="CJ379" s="3"/>
      <c r="CK379" s="3"/>
    </row>
    <row r="380" spans="5:89" ht="15.6" x14ac:dyDescent="0.3">
      <c r="E380" s="2"/>
      <c r="F380" s="2"/>
      <c r="G380" s="2"/>
      <c r="H380" s="3"/>
      <c r="Z380" s="4"/>
      <c r="BE380" s="4"/>
      <c r="BF380" s="4"/>
      <c r="BG380" s="4"/>
      <c r="BH380" s="4"/>
      <c r="BI380" s="4"/>
      <c r="BW380" s="4"/>
      <c r="BX380" s="4"/>
      <c r="BY380" s="104"/>
      <c r="BZ380" s="3"/>
      <c r="CA380" s="3"/>
      <c r="CB380" s="3"/>
      <c r="CI380" s="3"/>
      <c r="CJ380" s="3"/>
      <c r="CK380" s="3"/>
    </row>
    <row r="381" spans="5:89" ht="15.6" x14ac:dyDescent="0.3">
      <c r="E381" s="2"/>
      <c r="F381" s="2"/>
      <c r="G381" s="2"/>
      <c r="H381" s="3"/>
      <c r="Z381" s="4"/>
      <c r="BE381" s="4"/>
      <c r="BF381" s="4"/>
      <c r="BG381" s="4"/>
      <c r="BH381" s="4"/>
      <c r="BI381" s="4"/>
      <c r="BW381" s="4"/>
      <c r="BX381" s="4"/>
      <c r="BY381" s="104"/>
      <c r="BZ381" s="3"/>
      <c r="CA381" s="3"/>
      <c r="CB381" s="3"/>
      <c r="CI381" s="3"/>
      <c r="CJ381" s="3"/>
      <c r="CK381" s="3"/>
    </row>
    <row r="382" spans="5:89" ht="15.6" x14ac:dyDescent="0.3">
      <c r="E382" s="2"/>
      <c r="F382" s="2"/>
      <c r="G382" s="2"/>
      <c r="H382" s="3"/>
      <c r="Z382" s="4"/>
      <c r="BE382" s="4"/>
      <c r="BF382" s="4"/>
      <c r="BG382" s="4"/>
      <c r="BH382" s="4"/>
      <c r="BI382" s="4"/>
      <c r="BW382" s="4"/>
      <c r="BX382" s="4"/>
      <c r="BY382" s="104"/>
      <c r="BZ382" s="3"/>
      <c r="CA382" s="3"/>
      <c r="CB382" s="3"/>
      <c r="CI382" s="3"/>
      <c r="CJ382" s="3"/>
      <c r="CK382" s="3"/>
    </row>
    <row r="383" spans="5:89" ht="15.6" x14ac:dyDescent="0.3">
      <c r="E383" s="2"/>
      <c r="F383" s="2"/>
      <c r="G383" s="2"/>
      <c r="H383" s="3"/>
      <c r="Z383" s="4"/>
      <c r="BE383" s="4"/>
      <c r="BF383" s="4"/>
      <c r="BG383" s="4"/>
      <c r="BH383" s="4"/>
      <c r="BI383" s="4"/>
      <c r="BW383" s="4"/>
      <c r="BX383" s="4"/>
      <c r="BY383" s="104"/>
      <c r="BZ383" s="3"/>
      <c r="CA383" s="3"/>
      <c r="CB383" s="3"/>
      <c r="CI383" s="3"/>
      <c r="CJ383" s="3"/>
      <c r="CK383" s="3"/>
    </row>
    <row r="384" spans="5:89" ht="15.6" x14ac:dyDescent="0.3">
      <c r="E384" s="2"/>
      <c r="F384" s="2"/>
      <c r="G384" s="2"/>
      <c r="H384" s="3"/>
      <c r="Z384" s="4"/>
      <c r="BE384" s="4"/>
      <c r="BF384" s="4"/>
      <c r="BG384" s="4"/>
      <c r="BH384" s="4"/>
      <c r="BI384" s="4"/>
      <c r="BW384" s="4"/>
      <c r="BX384" s="4"/>
      <c r="BY384" s="104"/>
      <c r="BZ384" s="3"/>
      <c r="CA384" s="3"/>
      <c r="CB384" s="3"/>
      <c r="CI384" s="3"/>
      <c r="CJ384" s="3"/>
      <c r="CK384" s="3"/>
    </row>
    <row r="385" spans="5:89" ht="15.6" x14ac:dyDescent="0.3">
      <c r="E385" s="2"/>
      <c r="F385" s="2"/>
      <c r="G385" s="2"/>
      <c r="H385" s="3"/>
      <c r="Z385" s="4"/>
      <c r="BE385" s="4"/>
      <c r="BF385" s="4"/>
      <c r="BG385" s="4"/>
      <c r="BH385" s="4"/>
      <c r="BI385" s="4"/>
      <c r="BW385" s="4"/>
      <c r="BX385" s="4"/>
      <c r="BY385" s="104"/>
      <c r="BZ385" s="3"/>
      <c r="CA385" s="3"/>
      <c r="CB385" s="3"/>
      <c r="CI385" s="3"/>
      <c r="CJ385" s="3"/>
      <c r="CK385" s="3"/>
    </row>
    <row r="386" spans="5:89" ht="15.6" x14ac:dyDescent="0.3">
      <c r="E386" s="2"/>
      <c r="F386" s="2"/>
      <c r="G386" s="2"/>
      <c r="H386" s="3"/>
      <c r="Z386" s="4"/>
      <c r="BE386" s="4"/>
      <c r="BF386" s="4"/>
      <c r="BG386" s="4"/>
      <c r="BH386" s="4"/>
      <c r="BI386" s="4"/>
      <c r="BW386" s="4"/>
      <c r="BX386" s="4"/>
      <c r="BY386" s="104"/>
      <c r="BZ386" s="3"/>
      <c r="CA386" s="3"/>
      <c r="CB386" s="3"/>
      <c r="CI386" s="3"/>
      <c r="CJ386" s="3"/>
      <c r="CK386" s="3"/>
    </row>
    <row r="387" spans="5:89" ht="15.6" x14ac:dyDescent="0.3">
      <c r="E387" s="2"/>
      <c r="F387" s="2"/>
      <c r="G387" s="2"/>
      <c r="H387" s="3"/>
      <c r="Z387" s="4"/>
      <c r="BE387" s="4"/>
      <c r="BF387" s="4"/>
      <c r="BG387" s="4"/>
      <c r="BH387" s="4"/>
      <c r="BI387" s="4"/>
      <c r="BW387" s="4"/>
      <c r="BX387" s="4"/>
      <c r="BY387" s="104"/>
      <c r="BZ387" s="3"/>
      <c r="CA387" s="3"/>
      <c r="CB387" s="3"/>
      <c r="CI387" s="3"/>
      <c r="CJ387" s="3"/>
      <c r="CK387" s="3"/>
    </row>
    <row r="388" spans="5:89" ht="15.6" x14ac:dyDescent="0.3">
      <c r="E388" s="2"/>
      <c r="F388" s="2"/>
      <c r="G388" s="2"/>
      <c r="H388" s="3"/>
      <c r="Z388" s="4"/>
      <c r="BE388" s="4"/>
      <c r="BF388" s="4"/>
      <c r="BG388" s="4"/>
      <c r="BH388" s="4"/>
      <c r="BI388" s="4"/>
      <c r="BW388" s="4"/>
      <c r="BX388" s="4"/>
      <c r="BY388" s="104"/>
      <c r="BZ388" s="3"/>
      <c r="CA388" s="3"/>
      <c r="CB388" s="3"/>
      <c r="CI388" s="3"/>
      <c r="CJ388" s="3"/>
      <c r="CK388" s="3"/>
    </row>
    <row r="389" spans="5:89" ht="15.6" x14ac:dyDescent="0.3">
      <c r="E389" s="2"/>
      <c r="F389" s="2"/>
      <c r="G389" s="2"/>
      <c r="H389" s="3"/>
      <c r="Z389" s="4"/>
      <c r="BE389" s="4"/>
      <c r="BF389" s="4"/>
      <c r="BG389" s="4"/>
      <c r="BH389" s="4"/>
      <c r="BI389" s="4"/>
      <c r="BW389" s="4"/>
      <c r="BX389" s="4"/>
      <c r="BY389" s="104"/>
      <c r="BZ389" s="3"/>
      <c r="CA389" s="3"/>
      <c r="CB389" s="3"/>
      <c r="CI389" s="3"/>
      <c r="CJ389" s="3"/>
      <c r="CK389" s="3"/>
    </row>
    <row r="390" spans="5:89" ht="15.6" x14ac:dyDescent="0.3">
      <c r="E390" s="2"/>
      <c r="F390" s="2"/>
      <c r="G390" s="2"/>
      <c r="H390" s="3"/>
      <c r="Z390" s="4"/>
      <c r="BE390" s="4"/>
      <c r="BF390" s="4"/>
      <c r="BG390" s="4"/>
      <c r="BH390" s="4"/>
      <c r="BI390" s="4"/>
      <c r="BW390" s="4"/>
      <c r="BX390" s="4"/>
      <c r="BY390" s="104"/>
      <c r="BZ390" s="3"/>
      <c r="CA390" s="3"/>
      <c r="CB390" s="3"/>
      <c r="CI390" s="3"/>
      <c r="CJ390" s="3"/>
      <c r="CK390" s="3"/>
    </row>
    <row r="391" spans="5:89" ht="15.6" x14ac:dyDescent="0.3">
      <c r="E391" s="2"/>
      <c r="F391" s="2"/>
      <c r="G391" s="2"/>
      <c r="H391" s="3"/>
      <c r="Z391" s="4"/>
      <c r="BE391" s="4"/>
      <c r="BF391" s="4"/>
      <c r="BG391" s="4"/>
      <c r="BH391" s="4"/>
      <c r="BI391" s="4"/>
      <c r="BW391" s="4"/>
      <c r="BX391" s="4"/>
      <c r="BY391" s="104"/>
      <c r="BZ391" s="3"/>
      <c r="CA391" s="3"/>
      <c r="CB391" s="3"/>
      <c r="CI391" s="3"/>
      <c r="CJ391" s="3"/>
      <c r="CK391" s="3"/>
    </row>
    <row r="392" spans="5:89" ht="15.6" x14ac:dyDescent="0.3">
      <c r="E392" s="2"/>
      <c r="F392" s="2"/>
      <c r="G392" s="2"/>
      <c r="H392" s="3"/>
      <c r="Z392" s="4"/>
      <c r="BE392" s="4"/>
      <c r="BF392" s="4"/>
      <c r="BG392" s="4"/>
      <c r="BH392" s="4"/>
      <c r="BI392" s="4"/>
      <c r="BW392" s="4"/>
      <c r="BX392" s="4"/>
      <c r="BY392" s="104"/>
      <c r="BZ392" s="3"/>
      <c r="CA392" s="3"/>
      <c r="CB392" s="3"/>
      <c r="CI392" s="3"/>
      <c r="CJ392" s="3"/>
      <c r="CK392" s="3"/>
    </row>
    <row r="393" spans="5:89" ht="15.6" x14ac:dyDescent="0.3">
      <c r="E393" s="2"/>
      <c r="F393" s="2"/>
      <c r="G393" s="2"/>
      <c r="H393" s="3"/>
      <c r="Z393" s="4"/>
      <c r="BE393" s="4"/>
      <c r="BF393" s="4"/>
      <c r="BG393" s="4"/>
      <c r="BH393" s="4"/>
      <c r="BI393" s="4"/>
      <c r="BW393" s="4"/>
      <c r="BX393" s="4"/>
      <c r="BY393" s="104"/>
      <c r="BZ393" s="3"/>
      <c r="CA393" s="3"/>
      <c r="CB393" s="3"/>
      <c r="CI393" s="3"/>
      <c r="CJ393" s="3"/>
      <c r="CK393" s="3"/>
    </row>
    <row r="394" spans="5:89" ht="15.6" x14ac:dyDescent="0.3">
      <c r="E394" s="2"/>
      <c r="F394" s="2"/>
      <c r="G394" s="2"/>
      <c r="H394" s="3"/>
      <c r="Z394" s="4"/>
      <c r="BE394" s="4"/>
      <c r="BF394" s="4"/>
      <c r="BG394" s="4"/>
      <c r="BH394" s="4"/>
      <c r="BI394" s="4"/>
      <c r="BW394" s="4"/>
      <c r="BX394" s="4"/>
      <c r="BY394" s="104"/>
      <c r="BZ394" s="3"/>
      <c r="CA394" s="3"/>
      <c r="CB394" s="3"/>
      <c r="CI394" s="3"/>
      <c r="CJ394" s="3"/>
      <c r="CK394" s="3"/>
    </row>
    <row r="395" spans="5:89" ht="15.6" x14ac:dyDescent="0.3">
      <c r="E395" s="2"/>
      <c r="F395" s="2"/>
      <c r="G395" s="2"/>
      <c r="H395" s="3"/>
      <c r="Z395" s="4"/>
      <c r="BE395" s="4"/>
      <c r="BF395" s="4"/>
      <c r="BG395" s="4"/>
      <c r="BH395" s="4"/>
      <c r="BI395" s="4"/>
      <c r="BW395" s="4"/>
      <c r="BX395" s="4"/>
      <c r="BY395" s="104"/>
      <c r="BZ395" s="3"/>
      <c r="CA395" s="3"/>
      <c r="CB395" s="3"/>
      <c r="CI395" s="3"/>
      <c r="CJ395" s="3"/>
      <c r="CK395" s="3"/>
    </row>
    <row r="396" spans="5:89" ht="15.6" x14ac:dyDescent="0.3">
      <c r="E396" s="2"/>
      <c r="F396" s="2"/>
      <c r="G396" s="2"/>
      <c r="H396" s="3"/>
      <c r="Z396" s="4"/>
      <c r="BE396" s="4"/>
      <c r="BF396" s="4"/>
      <c r="BG396" s="4"/>
      <c r="BH396" s="4"/>
      <c r="BI396" s="4"/>
      <c r="BW396" s="4"/>
      <c r="BX396" s="4"/>
      <c r="BY396" s="104"/>
      <c r="BZ396" s="3"/>
      <c r="CA396" s="3"/>
      <c r="CB396" s="3"/>
      <c r="CI396" s="3"/>
      <c r="CJ396" s="3"/>
      <c r="CK396" s="3"/>
    </row>
    <row r="397" spans="5:89" ht="15.6" x14ac:dyDescent="0.3">
      <c r="E397" s="2"/>
      <c r="F397" s="2"/>
      <c r="G397" s="2"/>
      <c r="H397" s="3"/>
      <c r="Z397" s="4"/>
      <c r="BE397" s="4"/>
      <c r="BF397" s="4"/>
      <c r="BG397" s="4"/>
      <c r="BH397" s="4"/>
      <c r="BI397" s="4"/>
      <c r="BW397" s="4"/>
      <c r="BX397" s="4"/>
      <c r="BY397" s="104"/>
      <c r="BZ397" s="3"/>
      <c r="CA397" s="3"/>
      <c r="CB397" s="3"/>
      <c r="CI397" s="3"/>
      <c r="CJ397" s="3"/>
      <c r="CK397" s="3"/>
    </row>
    <row r="398" spans="5:89" ht="15.6" x14ac:dyDescent="0.3">
      <c r="E398" s="2"/>
      <c r="F398" s="2"/>
      <c r="G398" s="2"/>
      <c r="H398" s="3"/>
      <c r="Z398" s="4"/>
      <c r="BE398" s="4"/>
      <c r="BF398" s="4"/>
      <c r="BG398" s="4"/>
      <c r="BH398" s="4"/>
      <c r="BI398" s="4"/>
      <c r="BW398" s="4"/>
      <c r="BX398" s="4"/>
      <c r="BY398" s="104"/>
      <c r="BZ398" s="3"/>
      <c r="CA398" s="3"/>
      <c r="CB398" s="3"/>
      <c r="CI398" s="3"/>
      <c r="CJ398" s="3"/>
      <c r="CK398" s="3"/>
    </row>
    <row r="399" spans="5:89" ht="15.6" x14ac:dyDescent="0.3">
      <c r="E399" s="2"/>
      <c r="F399" s="2"/>
      <c r="G399" s="2"/>
      <c r="H399" s="3"/>
      <c r="Z399" s="4"/>
      <c r="BE399" s="4"/>
      <c r="BF399" s="4"/>
      <c r="BG399" s="4"/>
      <c r="BH399" s="4"/>
      <c r="BI399" s="4"/>
      <c r="BW399" s="4"/>
      <c r="BX399" s="4"/>
      <c r="BY399" s="104"/>
      <c r="BZ399" s="3"/>
      <c r="CA399" s="3"/>
      <c r="CB399" s="3"/>
      <c r="CI399" s="3"/>
      <c r="CJ399" s="3"/>
      <c r="CK399" s="3"/>
    </row>
    <row r="400" spans="5:89" ht="15.6" x14ac:dyDescent="0.3">
      <c r="E400" s="2"/>
      <c r="F400" s="2"/>
      <c r="G400" s="2"/>
      <c r="H400" s="3"/>
      <c r="Z400" s="4"/>
      <c r="BE400" s="4"/>
      <c r="BF400" s="4"/>
      <c r="BG400" s="4"/>
      <c r="BH400" s="4"/>
      <c r="BI400" s="4"/>
      <c r="BW400" s="4"/>
      <c r="BX400" s="4"/>
      <c r="BY400" s="104"/>
      <c r="BZ400" s="3"/>
      <c r="CA400" s="3"/>
      <c r="CB400" s="3"/>
      <c r="CI400" s="3"/>
      <c r="CJ400" s="3"/>
      <c r="CK400" s="3"/>
    </row>
    <row r="401" spans="5:89" ht="15.6" x14ac:dyDescent="0.3">
      <c r="E401" s="2"/>
      <c r="F401" s="2"/>
      <c r="G401" s="2"/>
      <c r="H401" s="3"/>
      <c r="Z401" s="4"/>
      <c r="BE401" s="4"/>
      <c r="BF401" s="4"/>
      <c r="BG401" s="4"/>
      <c r="BH401" s="4"/>
      <c r="BI401" s="4"/>
      <c r="BW401" s="4"/>
      <c r="BX401" s="4"/>
      <c r="BY401" s="104"/>
      <c r="BZ401" s="3"/>
      <c r="CA401" s="3"/>
      <c r="CB401" s="3"/>
      <c r="CI401" s="3"/>
      <c r="CJ401" s="3"/>
      <c r="CK401" s="3"/>
    </row>
    <row r="402" spans="5:89" ht="15.6" x14ac:dyDescent="0.3">
      <c r="E402" s="2"/>
      <c r="F402" s="2"/>
      <c r="G402" s="2"/>
      <c r="H402" s="3"/>
      <c r="Z402" s="4"/>
      <c r="BE402" s="4"/>
      <c r="BF402" s="4"/>
      <c r="BG402" s="4"/>
      <c r="BH402" s="4"/>
      <c r="BI402" s="4"/>
      <c r="BW402" s="4"/>
      <c r="BX402" s="4"/>
      <c r="BY402" s="104"/>
      <c r="BZ402" s="3"/>
      <c r="CA402" s="3"/>
      <c r="CB402" s="3"/>
      <c r="CI402" s="3"/>
      <c r="CJ402" s="3"/>
      <c r="CK402" s="3"/>
    </row>
    <row r="403" spans="5:89" ht="15.6" x14ac:dyDescent="0.3">
      <c r="E403" s="2"/>
      <c r="F403" s="2"/>
      <c r="G403" s="2"/>
      <c r="H403" s="3"/>
      <c r="Z403" s="4"/>
      <c r="BE403" s="4"/>
      <c r="BF403" s="4"/>
      <c r="BG403" s="4"/>
      <c r="BH403" s="4"/>
      <c r="BI403" s="4"/>
      <c r="BW403" s="4"/>
      <c r="BX403" s="4"/>
      <c r="BY403" s="104"/>
      <c r="BZ403" s="3"/>
      <c r="CA403" s="3"/>
      <c r="CB403" s="3"/>
      <c r="CI403" s="3"/>
      <c r="CJ403" s="3"/>
      <c r="CK403" s="3"/>
    </row>
    <row r="404" spans="5:89" ht="15.6" x14ac:dyDescent="0.3">
      <c r="E404" s="2"/>
      <c r="F404" s="2"/>
      <c r="G404" s="2"/>
      <c r="H404" s="3"/>
      <c r="Z404" s="4"/>
      <c r="BE404" s="4"/>
      <c r="BF404" s="4"/>
      <c r="BG404" s="4"/>
      <c r="BH404" s="4"/>
      <c r="BI404" s="4"/>
      <c r="BW404" s="4"/>
      <c r="BX404" s="4"/>
      <c r="BY404" s="104"/>
      <c r="BZ404" s="3"/>
      <c r="CA404" s="3"/>
      <c r="CB404" s="3"/>
      <c r="CI404" s="3"/>
      <c r="CJ404" s="3"/>
      <c r="CK404" s="3"/>
    </row>
    <row r="405" spans="5:89" ht="15.6" x14ac:dyDescent="0.3">
      <c r="E405" s="2"/>
      <c r="F405" s="2"/>
      <c r="G405" s="2"/>
      <c r="H405" s="3"/>
      <c r="Z405" s="4"/>
      <c r="BE405" s="4"/>
      <c r="BF405" s="4"/>
      <c r="BG405" s="4"/>
      <c r="BH405" s="4"/>
      <c r="BI405" s="4"/>
      <c r="BW405" s="4"/>
      <c r="BX405" s="4"/>
      <c r="BY405" s="104"/>
      <c r="BZ405" s="3"/>
      <c r="CA405" s="3"/>
      <c r="CB405" s="3"/>
      <c r="CI405" s="3"/>
      <c r="CJ405" s="3"/>
      <c r="CK405" s="3"/>
    </row>
    <row r="406" spans="5:89" ht="15.6" x14ac:dyDescent="0.3">
      <c r="E406" s="2"/>
      <c r="F406" s="2"/>
      <c r="G406" s="2"/>
      <c r="H406" s="3"/>
      <c r="Z406" s="4"/>
      <c r="BE406" s="4"/>
      <c r="BF406" s="4"/>
      <c r="BG406" s="4"/>
      <c r="BH406" s="4"/>
      <c r="BI406" s="4"/>
      <c r="BW406" s="4"/>
      <c r="BX406" s="4"/>
      <c r="BY406" s="104"/>
      <c r="BZ406" s="3"/>
      <c r="CA406" s="3"/>
      <c r="CB406" s="3"/>
      <c r="CI406" s="3"/>
      <c r="CJ406" s="3"/>
      <c r="CK406" s="3"/>
    </row>
    <row r="407" spans="5:89" ht="15.6" x14ac:dyDescent="0.3">
      <c r="E407" s="2"/>
      <c r="F407" s="2"/>
      <c r="G407" s="2"/>
      <c r="H407" s="3"/>
      <c r="Z407" s="4"/>
      <c r="BE407" s="4"/>
      <c r="BF407" s="4"/>
      <c r="BG407" s="4"/>
      <c r="BH407" s="4"/>
      <c r="BI407" s="4"/>
      <c r="BW407" s="4"/>
      <c r="BX407" s="4"/>
      <c r="BY407" s="104"/>
      <c r="BZ407" s="3"/>
      <c r="CA407" s="3"/>
      <c r="CB407" s="3"/>
      <c r="CI407" s="3"/>
      <c r="CJ407" s="3"/>
      <c r="CK407" s="3"/>
    </row>
    <row r="408" spans="5:89" ht="15.6" x14ac:dyDescent="0.3">
      <c r="E408" s="2"/>
      <c r="F408" s="2"/>
      <c r="G408" s="2"/>
      <c r="H408" s="3"/>
      <c r="Z408" s="4"/>
      <c r="BE408" s="4"/>
      <c r="BF408" s="4"/>
      <c r="BG408" s="4"/>
      <c r="BH408" s="4"/>
      <c r="BI408" s="4"/>
      <c r="BW408" s="4"/>
      <c r="BX408" s="4"/>
      <c r="BY408" s="104"/>
      <c r="BZ408" s="3"/>
      <c r="CA408" s="3"/>
      <c r="CB408" s="3"/>
      <c r="CI408" s="3"/>
      <c r="CJ408" s="3"/>
      <c r="CK408" s="3"/>
    </row>
    <row r="409" spans="5:89" ht="15.6" x14ac:dyDescent="0.3">
      <c r="E409" s="2"/>
      <c r="F409" s="2"/>
      <c r="G409" s="2"/>
      <c r="H409" s="3"/>
      <c r="Z409" s="4"/>
      <c r="BE409" s="4"/>
      <c r="BF409" s="4"/>
      <c r="BG409" s="4"/>
      <c r="BH409" s="4"/>
      <c r="BI409" s="4"/>
      <c r="BW409" s="4"/>
      <c r="BX409" s="4"/>
      <c r="BY409" s="104"/>
      <c r="BZ409" s="3"/>
      <c r="CA409" s="3"/>
      <c r="CB409" s="3"/>
      <c r="CI409" s="3"/>
      <c r="CJ409" s="3"/>
      <c r="CK409" s="3"/>
    </row>
    <row r="410" spans="5:89" ht="15.6" x14ac:dyDescent="0.3">
      <c r="E410" s="2"/>
      <c r="F410" s="2"/>
      <c r="G410" s="2"/>
      <c r="H410" s="3"/>
      <c r="Z410" s="4"/>
      <c r="BE410" s="4"/>
      <c r="BF410" s="4"/>
      <c r="BG410" s="4"/>
      <c r="BH410" s="4"/>
      <c r="BI410" s="4"/>
      <c r="BW410" s="4"/>
      <c r="BX410" s="4"/>
      <c r="BY410" s="104"/>
      <c r="BZ410" s="3"/>
      <c r="CA410" s="3"/>
      <c r="CB410" s="3"/>
      <c r="CI410" s="3"/>
      <c r="CJ410" s="3"/>
      <c r="CK410" s="3"/>
    </row>
    <row r="411" spans="5:89" ht="15.6" x14ac:dyDescent="0.3">
      <c r="E411" s="2"/>
      <c r="F411" s="2"/>
      <c r="G411" s="2"/>
      <c r="H411" s="3"/>
      <c r="Z411" s="4"/>
      <c r="BE411" s="4"/>
      <c r="BF411" s="4"/>
      <c r="BG411" s="4"/>
      <c r="BH411" s="4"/>
      <c r="BI411" s="4"/>
      <c r="BW411" s="4"/>
      <c r="BX411" s="4"/>
      <c r="BY411" s="104"/>
      <c r="BZ411" s="3"/>
      <c r="CA411" s="3"/>
      <c r="CB411" s="3"/>
      <c r="CI411" s="3"/>
      <c r="CJ411" s="3"/>
      <c r="CK411" s="3"/>
    </row>
    <row r="412" spans="5:89" ht="15.6" x14ac:dyDescent="0.3">
      <c r="E412" s="2"/>
      <c r="F412" s="2"/>
      <c r="G412" s="2"/>
      <c r="H412" s="3"/>
      <c r="Z412" s="4"/>
      <c r="BE412" s="4"/>
      <c r="BF412" s="4"/>
      <c r="BG412" s="4"/>
      <c r="BH412" s="4"/>
      <c r="BI412" s="4"/>
      <c r="BW412" s="4"/>
      <c r="BX412" s="4"/>
      <c r="BY412" s="104"/>
      <c r="BZ412" s="3"/>
      <c r="CA412" s="3"/>
      <c r="CB412" s="3"/>
      <c r="CI412" s="3"/>
      <c r="CJ412" s="3"/>
      <c r="CK412" s="3"/>
    </row>
    <row r="413" spans="5:89" ht="15.6" x14ac:dyDescent="0.3">
      <c r="E413" s="2"/>
      <c r="F413" s="2"/>
      <c r="G413" s="2"/>
      <c r="H413" s="3"/>
      <c r="Z413" s="4"/>
      <c r="BE413" s="4"/>
      <c r="BF413" s="4"/>
      <c r="BG413" s="4"/>
      <c r="BH413" s="4"/>
      <c r="BI413" s="4"/>
      <c r="BW413" s="4"/>
      <c r="BX413" s="4"/>
      <c r="BY413" s="104"/>
      <c r="BZ413" s="3"/>
      <c r="CA413" s="3"/>
      <c r="CB413" s="3"/>
      <c r="CI413" s="3"/>
      <c r="CJ413" s="3"/>
      <c r="CK413" s="3"/>
    </row>
    <row r="414" spans="5:89" ht="15.6" x14ac:dyDescent="0.3">
      <c r="E414" s="2"/>
      <c r="F414" s="2"/>
      <c r="G414" s="2"/>
      <c r="H414" s="3"/>
      <c r="Z414" s="4"/>
      <c r="BE414" s="4"/>
      <c r="BF414" s="4"/>
      <c r="BG414" s="4"/>
      <c r="BH414" s="4"/>
      <c r="BI414" s="4"/>
      <c r="BW414" s="4"/>
      <c r="BX414" s="4"/>
      <c r="BY414" s="104"/>
      <c r="BZ414" s="3"/>
      <c r="CA414" s="3"/>
      <c r="CB414" s="3"/>
      <c r="CI414" s="3"/>
      <c r="CJ414" s="3"/>
      <c r="CK414" s="3"/>
    </row>
    <row r="415" spans="5:89" ht="15.6" x14ac:dyDescent="0.3">
      <c r="E415" s="2"/>
      <c r="F415" s="2"/>
      <c r="G415" s="2"/>
      <c r="H415" s="3"/>
      <c r="Z415" s="4"/>
      <c r="BE415" s="4"/>
      <c r="BF415" s="4"/>
      <c r="BG415" s="4"/>
      <c r="BH415" s="4"/>
      <c r="BI415" s="4"/>
      <c r="BW415" s="4"/>
      <c r="BX415" s="4"/>
      <c r="BY415" s="104"/>
      <c r="BZ415" s="3"/>
      <c r="CA415" s="3"/>
      <c r="CB415" s="3"/>
      <c r="CI415" s="3"/>
      <c r="CJ415" s="3"/>
      <c r="CK415" s="3"/>
    </row>
    <row r="416" spans="5:89" ht="15.6" x14ac:dyDescent="0.3">
      <c r="E416" s="2"/>
      <c r="F416" s="2"/>
      <c r="G416" s="2"/>
      <c r="H416" s="3"/>
      <c r="Z416" s="4"/>
      <c r="BE416" s="4"/>
      <c r="BF416" s="4"/>
      <c r="BG416" s="4"/>
      <c r="BH416" s="4"/>
      <c r="BI416" s="4"/>
      <c r="BW416" s="4"/>
      <c r="BX416" s="4"/>
      <c r="BY416" s="104"/>
      <c r="BZ416" s="3"/>
      <c r="CA416" s="3"/>
      <c r="CB416" s="3"/>
      <c r="CI416" s="3"/>
      <c r="CJ416" s="3"/>
      <c r="CK416" s="3"/>
    </row>
    <row r="417" spans="5:89" ht="15.6" x14ac:dyDescent="0.3">
      <c r="E417" s="2"/>
      <c r="F417" s="2"/>
      <c r="G417" s="2"/>
      <c r="H417" s="3"/>
      <c r="Z417" s="4"/>
      <c r="BE417" s="4"/>
      <c r="BF417" s="4"/>
      <c r="BG417" s="4"/>
      <c r="BH417" s="4"/>
      <c r="BI417" s="4"/>
      <c r="BW417" s="4"/>
      <c r="BX417" s="4"/>
      <c r="BY417" s="104"/>
      <c r="BZ417" s="3"/>
      <c r="CA417" s="3"/>
      <c r="CB417" s="3"/>
      <c r="CI417" s="3"/>
      <c r="CJ417" s="3"/>
      <c r="CK417" s="3"/>
    </row>
    <row r="418" spans="5:89" ht="15.6" x14ac:dyDescent="0.3">
      <c r="E418" s="2"/>
      <c r="F418" s="2"/>
      <c r="G418" s="2"/>
      <c r="H418" s="3"/>
      <c r="Z418" s="4"/>
      <c r="BE418" s="4"/>
      <c r="BF418" s="4"/>
      <c r="BG418" s="4"/>
      <c r="BH418" s="4"/>
      <c r="BI418" s="4"/>
      <c r="BW418" s="4"/>
      <c r="BX418" s="4"/>
      <c r="BY418" s="104"/>
      <c r="BZ418" s="3"/>
      <c r="CA418" s="3"/>
      <c r="CB418" s="3"/>
      <c r="CI418" s="3"/>
      <c r="CJ418" s="3"/>
      <c r="CK418" s="3"/>
    </row>
    <row r="419" spans="5:89" ht="15.6" x14ac:dyDescent="0.3">
      <c r="E419" s="2"/>
      <c r="F419" s="2"/>
      <c r="G419" s="2"/>
      <c r="H419" s="3"/>
      <c r="Z419" s="4"/>
      <c r="BE419" s="4"/>
      <c r="BF419" s="4"/>
      <c r="BG419" s="4"/>
      <c r="BH419" s="4"/>
      <c r="BI419" s="4"/>
      <c r="BW419" s="4"/>
      <c r="BX419" s="4"/>
      <c r="BY419" s="104"/>
      <c r="BZ419" s="3"/>
      <c r="CA419" s="3"/>
      <c r="CB419" s="3"/>
      <c r="CI419" s="3"/>
      <c r="CJ419" s="3"/>
      <c r="CK419" s="3"/>
    </row>
    <row r="420" spans="5:89" ht="15.6" x14ac:dyDescent="0.3">
      <c r="E420" s="2"/>
      <c r="F420" s="2"/>
      <c r="G420" s="2"/>
      <c r="H420" s="3"/>
      <c r="Z420" s="4"/>
      <c r="BE420" s="4"/>
      <c r="BF420" s="4"/>
      <c r="BG420" s="4"/>
      <c r="BH420" s="4"/>
      <c r="BI420" s="4"/>
      <c r="BW420" s="4"/>
      <c r="BX420" s="4"/>
      <c r="BY420" s="104"/>
      <c r="BZ420" s="3"/>
      <c r="CA420" s="3"/>
      <c r="CB420" s="3"/>
      <c r="CI420" s="3"/>
      <c r="CJ420" s="3"/>
      <c r="CK420" s="3"/>
    </row>
    <row r="421" spans="5:89" ht="15.6" x14ac:dyDescent="0.3">
      <c r="E421" s="2"/>
      <c r="F421" s="2"/>
      <c r="G421" s="2"/>
      <c r="H421" s="3"/>
      <c r="Z421" s="4"/>
      <c r="BE421" s="4"/>
      <c r="BF421" s="4"/>
      <c r="BG421" s="4"/>
      <c r="BH421" s="4"/>
      <c r="BI421" s="4"/>
      <c r="BW421" s="4"/>
      <c r="BX421" s="4"/>
      <c r="BY421" s="104"/>
      <c r="BZ421" s="3"/>
      <c r="CA421" s="3"/>
      <c r="CB421" s="3"/>
      <c r="CI421" s="3"/>
      <c r="CJ421" s="3"/>
      <c r="CK421" s="3"/>
    </row>
    <row r="422" spans="5:89" ht="15.6" x14ac:dyDescent="0.3">
      <c r="E422" s="2"/>
      <c r="F422" s="2"/>
      <c r="G422" s="2"/>
      <c r="H422" s="3"/>
      <c r="Z422" s="4"/>
      <c r="BE422" s="4"/>
      <c r="BF422" s="4"/>
      <c r="BG422" s="4"/>
      <c r="BH422" s="4"/>
      <c r="BI422" s="4"/>
      <c r="BW422" s="4"/>
      <c r="BX422" s="4"/>
      <c r="BY422" s="104"/>
      <c r="BZ422" s="3"/>
      <c r="CA422" s="3"/>
      <c r="CB422" s="3"/>
      <c r="CI422" s="3"/>
      <c r="CJ422" s="3"/>
      <c r="CK422" s="3"/>
    </row>
    <row r="423" spans="5:89" ht="15.6" x14ac:dyDescent="0.3">
      <c r="E423" s="2"/>
      <c r="F423" s="2"/>
      <c r="G423" s="2"/>
      <c r="H423" s="3"/>
      <c r="Z423" s="4"/>
      <c r="BE423" s="4"/>
      <c r="BF423" s="4"/>
      <c r="BG423" s="4"/>
      <c r="BH423" s="4"/>
      <c r="BI423" s="4"/>
      <c r="BW423" s="4"/>
      <c r="BX423" s="4"/>
      <c r="BY423" s="104"/>
      <c r="BZ423" s="3"/>
      <c r="CA423" s="3"/>
      <c r="CB423" s="3"/>
      <c r="CI423" s="3"/>
      <c r="CJ423" s="3"/>
      <c r="CK423" s="3"/>
    </row>
    <row r="424" spans="5:89" ht="15.6" x14ac:dyDescent="0.3">
      <c r="E424" s="2"/>
      <c r="F424" s="2"/>
      <c r="G424" s="2"/>
      <c r="H424" s="3"/>
      <c r="Z424" s="4"/>
      <c r="BE424" s="4"/>
      <c r="BF424" s="4"/>
      <c r="BG424" s="4"/>
      <c r="BH424" s="4"/>
      <c r="BI424" s="4"/>
      <c r="BW424" s="4"/>
      <c r="BX424" s="4"/>
      <c r="BY424" s="104"/>
      <c r="BZ424" s="3"/>
      <c r="CA424" s="3"/>
      <c r="CB424" s="3"/>
      <c r="CI424" s="3"/>
      <c r="CJ424" s="3"/>
      <c r="CK424" s="3"/>
    </row>
    <row r="425" spans="5:89" ht="15.6" x14ac:dyDescent="0.3">
      <c r="E425" s="2"/>
      <c r="F425" s="2"/>
      <c r="G425" s="2"/>
      <c r="H425" s="3"/>
      <c r="Z425" s="4"/>
      <c r="BE425" s="4"/>
      <c r="BF425" s="4"/>
      <c r="BG425" s="4"/>
      <c r="BH425" s="4"/>
      <c r="BI425" s="4"/>
      <c r="BW425" s="4"/>
      <c r="BX425" s="4"/>
      <c r="BY425" s="104"/>
      <c r="BZ425" s="3"/>
      <c r="CA425" s="3"/>
      <c r="CB425" s="3"/>
      <c r="CI425" s="3"/>
      <c r="CJ425" s="3"/>
      <c r="CK425" s="3"/>
    </row>
    <row r="426" spans="5:89" ht="15.6" x14ac:dyDescent="0.3">
      <c r="E426" s="2"/>
      <c r="F426" s="2"/>
      <c r="G426" s="2"/>
      <c r="H426" s="3"/>
      <c r="Z426" s="4"/>
      <c r="BE426" s="4"/>
      <c r="BF426" s="4"/>
      <c r="BG426" s="4"/>
      <c r="BH426" s="4"/>
      <c r="BI426" s="4"/>
      <c r="BW426" s="4"/>
      <c r="BX426" s="4"/>
      <c r="BY426" s="104"/>
      <c r="BZ426" s="3"/>
      <c r="CA426" s="3"/>
      <c r="CB426" s="3"/>
      <c r="CI426" s="3"/>
      <c r="CJ426" s="3"/>
      <c r="CK426" s="3"/>
    </row>
    <row r="427" spans="5:89" ht="15.6" x14ac:dyDescent="0.3">
      <c r="E427" s="2"/>
      <c r="F427" s="2"/>
      <c r="G427" s="2"/>
      <c r="H427" s="3"/>
      <c r="Z427" s="4"/>
      <c r="BE427" s="4"/>
      <c r="BF427" s="4"/>
      <c r="BG427" s="4"/>
      <c r="BH427" s="4"/>
      <c r="BI427" s="4"/>
      <c r="BW427" s="4"/>
      <c r="BX427" s="4"/>
      <c r="BY427" s="104"/>
      <c r="BZ427" s="3"/>
      <c r="CA427" s="3"/>
      <c r="CB427" s="3"/>
      <c r="CI427" s="3"/>
      <c r="CJ427" s="3"/>
      <c r="CK427" s="3"/>
    </row>
    <row r="428" spans="5:89" ht="15.6" x14ac:dyDescent="0.3">
      <c r="E428" s="2"/>
      <c r="F428" s="2"/>
      <c r="G428" s="2"/>
      <c r="H428" s="3"/>
      <c r="Z428" s="4"/>
      <c r="BE428" s="4"/>
      <c r="BF428" s="4"/>
      <c r="BG428" s="4"/>
      <c r="BH428" s="4"/>
      <c r="BI428" s="4"/>
      <c r="BW428" s="4"/>
      <c r="BX428" s="4"/>
      <c r="BY428" s="104"/>
      <c r="BZ428" s="3"/>
      <c r="CA428" s="3"/>
      <c r="CB428" s="3"/>
      <c r="CI428" s="3"/>
      <c r="CJ428" s="3"/>
      <c r="CK428" s="3"/>
    </row>
    <row r="429" spans="5:89" ht="15.6" x14ac:dyDescent="0.3">
      <c r="E429" s="2"/>
      <c r="F429" s="2"/>
      <c r="G429" s="2"/>
      <c r="H429" s="3"/>
      <c r="Z429" s="4"/>
      <c r="BE429" s="4"/>
      <c r="BF429" s="4"/>
      <c r="BG429" s="4"/>
      <c r="BH429" s="4"/>
      <c r="BI429" s="4"/>
      <c r="BW429" s="4"/>
      <c r="BX429" s="4"/>
      <c r="BY429" s="104"/>
      <c r="BZ429" s="3"/>
      <c r="CA429" s="3"/>
      <c r="CB429" s="3"/>
      <c r="CI429" s="3"/>
      <c r="CJ429" s="3"/>
      <c r="CK429" s="3"/>
    </row>
    <row r="430" spans="5:89" ht="15.6" x14ac:dyDescent="0.3">
      <c r="E430" s="2"/>
      <c r="F430" s="2"/>
      <c r="G430" s="2"/>
      <c r="H430" s="3"/>
      <c r="Z430" s="4"/>
      <c r="BE430" s="4"/>
      <c r="BF430" s="4"/>
      <c r="BG430" s="4"/>
      <c r="BH430" s="4"/>
      <c r="BI430" s="4"/>
      <c r="BW430" s="4"/>
      <c r="BX430" s="4"/>
      <c r="BY430" s="104"/>
      <c r="BZ430" s="3"/>
      <c r="CA430" s="3"/>
      <c r="CB430" s="3"/>
      <c r="CI430" s="3"/>
      <c r="CJ430" s="3"/>
      <c r="CK430" s="3"/>
    </row>
    <row r="431" spans="5:89" ht="15.6" x14ac:dyDescent="0.3">
      <c r="E431" s="2"/>
      <c r="F431" s="2"/>
      <c r="G431" s="2"/>
      <c r="H431" s="3"/>
      <c r="Z431" s="4"/>
      <c r="BE431" s="4"/>
      <c r="BF431" s="4"/>
      <c r="BG431" s="4"/>
      <c r="BH431" s="4"/>
      <c r="BI431" s="4"/>
      <c r="BW431" s="4"/>
      <c r="BX431" s="4"/>
      <c r="BY431" s="104"/>
      <c r="BZ431" s="3"/>
      <c r="CA431" s="3"/>
      <c r="CB431" s="3"/>
      <c r="CI431" s="3"/>
      <c r="CJ431" s="3"/>
      <c r="CK431" s="3"/>
    </row>
    <row r="432" spans="5:89" ht="15.6" x14ac:dyDescent="0.3">
      <c r="E432" s="2"/>
      <c r="F432" s="2"/>
      <c r="G432" s="2"/>
      <c r="H432" s="3"/>
      <c r="Z432" s="4"/>
      <c r="BE432" s="4"/>
      <c r="BF432" s="4"/>
      <c r="BG432" s="4"/>
      <c r="BH432" s="4"/>
      <c r="BI432" s="4"/>
      <c r="BW432" s="4"/>
      <c r="BX432" s="4"/>
      <c r="BY432" s="104"/>
      <c r="BZ432" s="3"/>
      <c r="CA432" s="3"/>
      <c r="CB432" s="3"/>
      <c r="CI432" s="3"/>
      <c r="CJ432" s="3"/>
      <c r="CK432" s="3"/>
    </row>
    <row r="433" spans="5:89" ht="15.6" x14ac:dyDescent="0.3">
      <c r="E433" s="2"/>
      <c r="F433" s="2"/>
      <c r="G433" s="2"/>
      <c r="H433" s="3"/>
      <c r="Z433" s="4"/>
      <c r="BE433" s="4"/>
      <c r="BF433" s="4"/>
      <c r="BG433" s="4"/>
      <c r="BH433" s="4"/>
      <c r="BI433" s="4"/>
      <c r="BW433" s="4"/>
      <c r="BX433" s="4"/>
      <c r="BY433" s="104"/>
      <c r="BZ433" s="3"/>
      <c r="CA433" s="3"/>
      <c r="CB433" s="3"/>
      <c r="CI433" s="3"/>
      <c r="CJ433" s="3"/>
      <c r="CK433" s="3"/>
    </row>
    <row r="434" spans="5:89" ht="15.6" x14ac:dyDescent="0.3">
      <c r="E434" s="2"/>
      <c r="F434" s="2"/>
      <c r="G434" s="2"/>
      <c r="H434" s="3"/>
      <c r="Z434" s="4"/>
      <c r="BE434" s="4"/>
      <c r="BF434" s="4"/>
      <c r="BG434" s="4"/>
      <c r="BH434" s="4"/>
      <c r="BI434" s="4"/>
      <c r="BW434" s="4"/>
      <c r="BX434" s="4"/>
      <c r="BY434" s="104"/>
      <c r="BZ434" s="3"/>
      <c r="CA434" s="3"/>
      <c r="CB434" s="3"/>
      <c r="CI434" s="3"/>
      <c r="CJ434" s="3"/>
      <c r="CK434" s="3"/>
    </row>
    <row r="435" spans="5:89" ht="15.6" x14ac:dyDescent="0.3">
      <c r="E435" s="2"/>
      <c r="F435" s="2"/>
      <c r="G435" s="2"/>
      <c r="H435" s="3"/>
      <c r="Z435" s="4"/>
      <c r="BE435" s="4"/>
      <c r="BF435" s="4"/>
      <c r="BG435" s="4"/>
      <c r="BH435" s="4"/>
      <c r="BI435" s="4"/>
      <c r="BW435" s="4"/>
      <c r="BX435" s="4"/>
      <c r="BY435" s="104"/>
      <c r="BZ435" s="3"/>
      <c r="CA435" s="3"/>
      <c r="CB435" s="3"/>
      <c r="CI435" s="3"/>
      <c r="CJ435" s="3"/>
      <c r="CK435" s="3"/>
    </row>
    <row r="436" spans="5:89" ht="15.6" x14ac:dyDescent="0.3">
      <c r="E436" s="2"/>
      <c r="F436" s="2"/>
      <c r="G436" s="2"/>
      <c r="H436" s="3"/>
      <c r="Z436" s="4"/>
      <c r="BE436" s="4"/>
      <c r="BF436" s="4"/>
      <c r="BG436" s="4"/>
      <c r="BH436" s="4"/>
      <c r="BI436" s="4"/>
      <c r="BW436" s="4"/>
      <c r="BX436" s="4"/>
      <c r="BY436" s="104"/>
      <c r="BZ436" s="3"/>
      <c r="CA436" s="3"/>
      <c r="CB436" s="3"/>
      <c r="CI436" s="3"/>
      <c r="CJ436" s="3"/>
      <c r="CK436" s="3"/>
    </row>
    <row r="437" spans="5:89" ht="15.6" x14ac:dyDescent="0.3">
      <c r="E437" s="2"/>
      <c r="F437" s="2"/>
      <c r="G437" s="2"/>
      <c r="H437" s="3"/>
      <c r="Z437" s="4"/>
      <c r="BE437" s="4"/>
      <c r="BF437" s="4"/>
      <c r="BG437" s="4"/>
      <c r="BH437" s="4"/>
      <c r="BI437" s="4"/>
      <c r="BW437" s="4"/>
      <c r="BX437" s="4"/>
      <c r="BY437" s="104"/>
      <c r="BZ437" s="3"/>
      <c r="CA437" s="3"/>
      <c r="CB437" s="3"/>
      <c r="CI437" s="3"/>
      <c r="CJ437" s="3"/>
      <c r="CK437" s="3"/>
    </row>
    <row r="438" spans="5:89" ht="15.6" x14ac:dyDescent="0.3">
      <c r="E438" s="2"/>
      <c r="F438" s="2"/>
      <c r="G438" s="2"/>
      <c r="H438" s="3"/>
      <c r="Z438" s="4"/>
      <c r="BE438" s="4"/>
      <c r="BF438" s="4"/>
      <c r="BG438" s="4"/>
      <c r="BH438" s="4"/>
      <c r="BI438" s="4"/>
      <c r="BW438" s="4"/>
      <c r="BX438" s="4"/>
      <c r="BY438" s="104"/>
      <c r="BZ438" s="3"/>
      <c r="CA438" s="3"/>
      <c r="CB438" s="3"/>
      <c r="CI438" s="3"/>
      <c r="CJ438" s="3"/>
      <c r="CK438" s="3"/>
    </row>
    <row r="439" spans="5:89" ht="15.6" x14ac:dyDescent="0.3">
      <c r="E439" s="2"/>
      <c r="F439" s="2"/>
      <c r="G439" s="2"/>
      <c r="H439" s="3"/>
      <c r="Z439" s="4"/>
      <c r="BE439" s="4"/>
      <c r="BF439" s="4"/>
      <c r="BG439" s="4"/>
      <c r="BH439" s="4"/>
      <c r="BI439" s="4"/>
      <c r="BW439" s="4"/>
      <c r="BX439" s="4"/>
      <c r="BY439" s="104"/>
      <c r="BZ439" s="3"/>
      <c r="CA439" s="3"/>
      <c r="CB439" s="3"/>
      <c r="CI439" s="3"/>
      <c r="CJ439" s="3"/>
      <c r="CK439" s="3"/>
    </row>
    <row r="440" spans="5:89" ht="15.6" x14ac:dyDescent="0.3">
      <c r="E440" s="2"/>
      <c r="F440" s="2"/>
      <c r="G440" s="2"/>
      <c r="H440" s="3"/>
      <c r="Z440" s="4"/>
      <c r="BE440" s="4"/>
      <c r="BF440" s="4"/>
      <c r="BG440" s="4"/>
      <c r="BH440" s="4"/>
      <c r="BI440" s="4"/>
      <c r="BW440" s="4"/>
      <c r="BX440" s="4"/>
      <c r="BY440" s="104"/>
      <c r="BZ440" s="3"/>
      <c r="CA440" s="3"/>
      <c r="CB440" s="3"/>
      <c r="CI440" s="3"/>
      <c r="CJ440" s="3"/>
      <c r="CK440" s="3"/>
    </row>
    <row r="441" spans="5:89" ht="15.6" x14ac:dyDescent="0.3">
      <c r="E441" s="2"/>
      <c r="F441" s="2"/>
      <c r="G441" s="2"/>
      <c r="H441" s="3"/>
      <c r="Z441" s="4"/>
      <c r="BE441" s="4"/>
      <c r="BF441" s="4"/>
      <c r="BG441" s="4"/>
      <c r="BH441" s="4"/>
      <c r="BI441" s="4"/>
      <c r="BW441" s="4"/>
      <c r="BX441" s="4"/>
      <c r="BY441" s="104"/>
      <c r="BZ441" s="3"/>
      <c r="CA441" s="3"/>
      <c r="CB441" s="3"/>
      <c r="CI441" s="3"/>
      <c r="CJ441" s="3"/>
      <c r="CK441" s="3"/>
    </row>
    <row r="442" spans="5:89" ht="15.6" x14ac:dyDescent="0.3">
      <c r="E442" s="2"/>
      <c r="F442" s="2"/>
      <c r="G442" s="2"/>
      <c r="H442" s="3"/>
      <c r="Z442" s="4"/>
      <c r="BE442" s="4"/>
      <c r="BF442" s="4"/>
      <c r="BG442" s="4"/>
      <c r="BH442" s="4"/>
      <c r="BI442" s="4"/>
      <c r="BW442" s="4"/>
      <c r="BX442" s="4"/>
      <c r="BY442" s="104"/>
      <c r="BZ442" s="3"/>
      <c r="CA442" s="3"/>
      <c r="CB442" s="3"/>
      <c r="CI442" s="3"/>
      <c r="CJ442" s="3"/>
      <c r="CK442" s="3"/>
    </row>
    <row r="443" spans="5:89" ht="15.6" x14ac:dyDescent="0.3">
      <c r="E443" s="2"/>
      <c r="F443" s="2"/>
      <c r="G443" s="2"/>
      <c r="H443" s="3"/>
      <c r="Z443" s="4"/>
      <c r="BE443" s="4"/>
      <c r="BF443" s="4"/>
      <c r="BG443" s="4"/>
      <c r="BH443" s="4"/>
      <c r="BI443" s="4"/>
      <c r="BW443" s="4"/>
      <c r="BX443" s="4"/>
      <c r="BY443" s="104"/>
      <c r="BZ443" s="3"/>
      <c r="CA443" s="3"/>
      <c r="CB443" s="3"/>
      <c r="CI443" s="3"/>
      <c r="CJ443" s="3"/>
      <c r="CK443" s="3"/>
    </row>
    <row r="444" spans="5:89" ht="15.6" x14ac:dyDescent="0.3">
      <c r="E444" s="2"/>
      <c r="F444" s="2"/>
      <c r="G444" s="2"/>
      <c r="H444" s="3"/>
      <c r="Z444" s="4"/>
      <c r="BE444" s="4"/>
      <c r="BF444" s="4"/>
      <c r="BG444" s="4"/>
      <c r="BH444" s="4"/>
      <c r="BI444" s="4"/>
      <c r="BW444" s="4"/>
      <c r="BX444" s="4"/>
      <c r="BY444" s="104"/>
      <c r="BZ444" s="3"/>
      <c r="CA444" s="3"/>
      <c r="CB444" s="3"/>
      <c r="CI444" s="3"/>
      <c r="CJ444" s="3"/>
      <c r="CK444" s="3"/>
    </row>
    <row r="445" spans="5:89" ht="15.6" x14ac:dyDescent="0.3">
      <c r="E445" s="2"/>
      <c r="F445" s="2"/>
      <c r="G445" s="2"/>
      <c r="H445" s="3"/>
      <c r="Z445" s="4"/>
      <c r="BE445" s="4"/>
      <c r="BF445" s="4"/>
      <c r="BG445" s="4"/>
      <c r="BH445" s="4"/>
      <c r="BI445" s="4"/>
      <c r="BW445" s="4"/>
      <c r="BX445" s="4"/>
      <c r="BY445" s="104"/>
      <c r="BZ445" s="3"/>
      <c r="CA445" s="3"/>
      <c r="CB445" s="3"/>
      <c r="CI445" s="3"/>
      <c r="CJ445" s="3"/>
      <c r="CK445" s="3"/>
    </row>
    <row r="446" spans="5:89" ht="15.6" x14ac:dyDescent="0.3">
      <c r="E446" s="2"/>
      <c r="F446" s="2"/>
      <c r="G446" s="2"/>
      <c r="H446" s="3"/>
      <c r="Z446" s="4"/>
      <c r="BE446" s="4"/>
      <c r="BF446" s="4"/>
      <c r="BG446" s="4"/>
      <c r="BH446" s="4"/>
      <c r="BI446" s="4"/>
      <c r="BW446" s="4"/>
      <c r="BX446" s="4"/>
      <c r="BY446" s="104"/>
      <c r="BZ446" s="3"/>
      <c r="CA446" s="3"/>
      <c r="CB446" s="3"/>
      <c r="CI446" s="3"/>
      <c r="CJ446" s="3"/>
      <c r="CK446" s="3"/>
    </row>
    <row r="447" spans="5:89" ht="15.6" x14ac:dyDescent="0.3">
      <c r="E447" s="2"/>
      <c r="F447" s="2"/>
      <c r="G447" s="2"/>
      <c r="H447" s="3"/>
      <c r="Z447" s="4"/>
      <c r="BE447" s="4"/>
      <c r="BF447" s="4"/>
      <c r="BG447" s="4"/>
      <c r="BH447" s="4"/>
      <c r="BI447" s="4"/>
      <c r="BW447" s="4"/>
      <c r="BX447" s="4"/>
      <c r="BY447" s="104"/>
      <c r="BZ447" s="3"/>
      <c r="CA447" s="3"/>
      <c r="CB447" s="3"/>
      <c r="CI447" s="3"/>
      <c r="CJ447" s="3"/>
      <c r="CK447" s="3"/>
    </row>
    <row r="448" spans="5:89" ht="15.6" x14ac:dyDescent="0.3">
      <c r="E448" s="2"/>
      <c r="F448" s="2"/>
      <c r="G448" s="2"/>
      <c r="H448" s="3"/>
      <c r="Z448" s="4"/>
      <c r="BE448" s="4"/>
      <c r="BF448" s="4"/>
      <c r="BG448" s="4"/>
      <c r="BH448" s="4"/>
      <c r="BI448" s="4"/>
      <c r="BW448" s="4"/>
      <c r="BX448" s="4"/>
      <c r="BY448" s="104"/>
      <c r="BZ448" s="3"/>
      <c r="CA448" s="3"/>
      <c r="CB448" s="3"/>
      <c r="CI448" s="3"/>
      <c r="CJ448" s="3"/>
      <c r="CK448" s="3"/>
    </row>
    <row r="449" spans="5:89" ht="15.6" x14ac:dyDescent="0.3">
      <c r="E449" s="2"/>
      <c r="F449" s="2"/>
      <c r="G449" s="2"/>
      <c r="H449" s="3"/>
      <c r="Z449" s="4"/>
      <c r="BE449" s="4"/>
      <c r="BF449" s="4"/>
      <c r="BG449" s="4"/>
      <c r="BH449" s="4"/>
      <c r="BI449" s="4"/>
      <c r="BW449" s="4"/>
      <c r="BX449" s="4"/>
      <c r="BY449" s="104"/>
      <c r="BZ449" s="3"/>
      <c r="CA449" s="3"/>
      <c r="CB449" s="3"/>
      <c r="CI449" s="3"/>
      <c r="CJ449" s="3"/>
      <c r="CK449" s="3"/>
    </row>
    <row r="450" spans="5:89" ht="15.6" x14ac:dyDescent="0.3">
      <c r="E450" s="2"/>
      <c r="F450" s="2"/>
      <c r="G450" s="2"/>
      <c r="H450" s="3"/>
      <c r="Z450" s="4"/>
      <c r="BE450" s="4"/>
      <c r="BF450" s="4"/>
      <c r="BG450" s="4"/>
      <c r="BH450" s="4"/>
      <c r="BI450" s="4"/>
      <c r="BW450" s="4"/>
      <c r="BX450" s="4"/>
      <c r="BY450" s="104"/>
      <c r="BZ450" s="3"/>
      <c r="CA450" s="3"/>
      <c r="CB450" s="3"/>
      <c r="CI450" s="3"/>
      <c r="CJ450" s="3"/>
      <c r="CK450" s="3"/>
    </row>
    <row r="451" spans="5:89" ht="15.6" x14ac:dyDescent="0.3">
      <c r="E451" s="2"/>
      <c r="F451" s="2"/>
      <c r="G451" s="2"/>
      <c r="H451" s="3"/>
      <c r="Z451" s="4"/>
      <c r="BE451" s="4"/>
      <c r="BF451" s="4"/>
      <c r="BG451" s="4"/>
      <c r="BH451" s="4"/>
      <c r="BI451" s="4"/>
      <c r="BW451" s="4"/>
      <c r="BX451" s="4"/>
      <c r="BY451" s="104"/>
      <c r="BZ451" s="3"/>
      <c r="CA451" s="3"/>
      <c r="CB451" s="3"/>
      <c r="CI451" s="3"/>
      <c r="CJ451" s="3"/>
      <c r="CK451" s="3"/>
    </row>
    <row r="452" spans="5:89" ht="15.6" x14ac:dyDescent="0.3">
      <c r="E452" s="2"/>
      <c r="F452" s="2"/>
      <c r="G452" s="2"/>
      <c r="H452" s="3"/>
      <c r="Z452" s="4"/>
      <c r="BE452" s="4"/>
      <c r="BF452" s="4"/>
      <c r="BG452" s="4"/>
      <c r="BH452" s="4"/>
      <c r="BI452" s="4"/>
      <c r="BW452" s="4"/>
      <c r="BX452" s="4"/>
      <c r="BY452" s="104"/>
      <c r="BZ452" s="3"/>
      <c r="CA452" s="3"/>
      <c r="CB452" s="3"/>
      <c r="CI452" s="3"/>
      <c r="CJ452" s="3"/>
      <c r="CK452" s="3"/>
    </row>
    <row r="453" spans="5:89" ht="15.6" x14ac:dyDescent="0.3">
      <c r="E453" s="2"/>
      <c r="F453" s="2"/>
      <c r="G453" s="2"/>
      <c r="H453" s="3"/>
      <c r="Z453" s="4"/>
      <c r="BE453" s="4"/>
      <c r="BF453" s="4"/>
      <c r="BG453" s="4"/>
      <c r="BH453" s="4"/>
      <c r="BI453" s="4"/>
      <c r="BW453" s="4"/>
      <c r="BX453" s="4"/>
      <c r="BY453" s="104"/>
      <c r="BZ453" s="3"/>
      <c r="CA453" s="3"/>
      <c r="CB453" s="3"/>
      <c r="CI453" s="3"/>
      <c r="CJ453" s="3"/>
      <c r="CK453" s="3"/>
    </row>
    <row r="454" spans="5:89" ht="15.6" x14ac:dyDescent="0.3">
      <c r="E454" s="2"/>
      <c r="F454" s="2"/>
      <c r="G454" s="2"/>
      <c r="H454" s="3"/>
      <c r="Z454" s="4"/>
      <c r="BE454" s="4"/>
      <c r="BF454" s="4"/>
      <c r="BG454" s="4"/>
      <c r="BH454" s="4"/>
      <c r="BI454" s="4"/>
      <c r="BW454" s="4"/>
      <c r="BX454" s="4"/>
      <c r="BY454" s="104"/>
      <c r="BZ454" s="3"/>
      <c r="CA454" s="3"/>
      <c r="CB454" s="3"/>
      <c r="CI454" s="3"/>
      <c r="CJ454" s="3"/>
      <c r="CK454" s="3"/>
    </row>
    <row r="455" spans="5:89" ht="15.6" x14ac:dyDescent="0.3">
      <c r="E455" s="2"/>
      <c r="F455" s="2"/>
      <c r="G455" s="2"/>
      <c r="H455" s="3"/>
      <c r="Z455" s="4"/>
      <c r="BE455" s="4"/>
      <c r="BF455" s="4"/>
      <c r="BG455" s="4"/>
      <c r="BH455" s="4"/>
      <c r="BI455" s="4"/>
      <c r="BW455" s="4"/>
      <c r="BX455" s="4"/>
      <c r="BY455" s="104"/>
      <c r="BZ455" s="3"/>
      <c r="CA455" s="3"/>
      <c r="CB455" s="3"/>
      <c r="CI455" s="3"/>
      <c r="CJ455" s="3"/>
      <c r="CK455" s="3"/>
    </row>
    <row r="456" spans="5:89" ht="15.6" x14ac:dyDescent="0.3">
      <c r="E456" s="2"/>
      <c r="F456" s="2"/>
      <c r="G456" s="2"/>
      <c r="H456" s="3"/>
      <c r="Z456" s="4"/>
      <c r="BE456" s="4"/>
      <c r="BF456" s="4"/>
      <c r="BG456" s="4"/>
      <c r="BH456" s="4"/>
      <c r="BI456" s="4"/>
      <c r="BW456" s="4"/>
      <c r="BX456" s="4"/>
      <c r="BY456" s="104"/>
      <c r="BZ456" s="3"/>
      <c r="CA456" s="3"/>
      <c r="CB456" s="3"/>
      <c r="CI456" s="3"/>
      <c r="CJ456" s="3"/>
      <c r="CK456" s="3"/>
    </row>
    <row r="457" spans="5:89" ht="15.6" x14ac:dyDescent="0.3">
      <c r="E457" s="2"/>
      <c r="F457" s="2"/>
      <c r="G457" s="2"/>
      <c r="H457" s="3"/>
      <c r="Z457" s="4"/>
      <c r="BE457" s="4"/>
      <c r="BF457" s="4"/>
      <c r="BG457" s="4"/>
      <c r="BH457" s="4"/>
      <c r="BI457" s="4"/>
      <c r="BW457" s="4"/>
      <c r="BX457" s="4"/>
      <c r="BY457" s="104"/>
      <c r="BZ457" s="3"/>
      <c r="CA457" s="3"/>
      <c r="CB457" s="3"/>
      <c r="CI457" s="3"/>
      <c r="CJ457" s="3"/>
      <c r="CK457" s="3"/>
    </row>
    <row r="458" spans="5:89" ht="15.6" x14ac:dyDescent="0.3">
      <c r="E458" s="2"/>
      <c r="F458" s="2"/>
      <c r="G458" s="2"/>
      <c r="H458" s="3"/>
      <c r="Z458" s="4"/>
      <c r="BE458" s="4"/>
      <c r="BF458" s="4"/>
      <c r="BG458" s="4"/>
      <c r="BH458" s="4"/>
      <c r="BI458" s="4"/>
      <c r="BW458" s="4"/>
      <c r="BX458" s="4"/>
      <c r="BY458" s="104"/>
      <c r="BZ458" s="3"/>
      <c r="CA458" s="3"/>
      <c r="CB458" s="3"/>
      <c r="CI458" s="3"/>
      <c r="CJ458" s="3"/>
      <c r="CK458" s="3"/>
    </row>
    <row r="459" spans="5:89" ht="15.6" x14ac:dyDescent="0.3">
      <c r="E459" s="2"/>
      <c r="F459" s="2"/>
      <c r="G459" s="2"/>
      <c r="H459" s="3"/>
      <c r="Z459" s="4"/>
      <c r="BE459" s="4"/>
      <c r="BF459" s="4"/>
      <c r="BG459" s="4"/>
      <c r="BH459" s="4"/>
      <c r="BI459" s="4"/>
      <c r="BW459" s="4"/>
      <c r="BX459" s="4"/>
      <c r="BY459" s="104"/>
      <c r="BZ459" s="3"/>
      <c r="CA459" s="3"/>
      <c r="CB459" s="3"/>
      <c r="CI459" s="3"/>
      <c r="CJ459" s="3"/>
      <c r="CK459" s="3"/>
    </row>
    <row r="460" spans="5:89" ht="15.6" x14ac:dyDescent="0.3">
      <c r="E460" s="2"/>
      <c r="F460" s="2"/>
      <c r="G460" s="2"/>
      <c r="H460" s="3"/>
      <c r="Z460" s="4"/>
      <c r="BE460" s="4"/>
      <c r="BF460" s="4"/>
      <c r="BG460" s="4"/>
      <c r="BH460" s="4"/>
      <c r="BI460" s="4"/>
      <c r="BW460" s="4"/>
      <c r="BX460" s="4"/>
      <c r="BY460" s="104"/>
      <c r="BZ460" s="3"/>
      <c r="CA460" s="3"/>
      <c r="CB460" s="3"/>
      <c r="CI460" s="3"/>
      <c r="CJ460" s="3"/>
      <c r="CK460" s="3"/>
    </row>
    <row r="461" spans="5:89" ht="15.6" x14ac:dyDescent="0.3">
      <c r="E461" s="2"/>
      <c r="F461" s="2"/>
      <c r="G461" s="2"/>
      <c r="H461" s="3"/>
      <c r="Z461" s="4"/>
      <c r="BE461" s="4"/>
      <c r="BF461" s="4"/>
      <c r="BG461" s="4"/>
      <c r="BH461" s="4"/>
      <c r="BI461" s="4"/>
      <c r="BW461" s="4"/>
      <c r="BX461" s="4"/>
      <c r="BY461" s="104"/>
      <c r="BZ461" s="3"/>
      <c r="CA461" s="3"/>
      <c r="CB461" s="3"/>
      <c r="CI461" s="3"/>
      <c r="CJ461" s="3"/>
      <c r="CK461" s="3"/>
    </row>
    <row r="462" spans="5:89" ht="15.6" x14ac:dyDescent="0.3">
      <c r="E462" s="2"/>
      <c r="F462" s="2"/>
      <c r="G462" s="2"/>
      <c r="H462" s="3"/>
      <c r="Z462" s="4"/>
      <c r="BE462" s="4"/>
      <c r="BF462" s="4"/>
      <c r="BG462" s="4"/>
      <c r="BH462" s="4"/>
      <c r="BI462" s="4"/>
      <c r="BW462" s="4"/>
      <c r="BX462" s="4"/>
      <c r="BY462" s="104"/>
      <c r="BZ462" s="3"/>
      <c r="CA462" s="3"/>
      <c r="CB462" s="3"/>
      <c r="CI462" s="3"/>
      <c r="CJ462" s="3"/>
      <c r="CK462" s="3"/>
    </row>
    <row r="463" spans="5:89" ht="15.6" x14ac:dyDescent="0.3">
      <c r="E463" s="2"/>
      <c r="F463" s="2"/>
      <c r="G463" s="2"/>
      <c r="H463" s="3"/>
      <c r="Z463" s="4"/>
      <c r="BE463" s="4"/>
      <c r="BF463" s="4"/>
      <c r="BG463" s="4"/>
      <c r="BH463" s="4"/>
      <c r="BI463" s="4"/>
      <c r="BW463" s="4"/>
      <c r="BX463" s="4"/>
      <c r="BY463" s="104"/>
      <c r="BZ463" s="3"/>
      <c r="CA463" s="3"/>
      <c r="CB463" s="3"/>
      <c r="CI463" s="3"/>
      <c r="CJ463" s="3"/>
      <c r="CK463" s="3"/>
    </row>
    <row r="464" spans="5:89" ht="15.6" x14ac:dyDescent="0.3">
      <c r="E464" s="2"/>
      <c r="F464" s="2"/>
      <c r="G464" s="2"/>
      <c r="H464" s="3"/>
      <c r="Z464" s="4"/>
      <c r="BE464" s="4"/>
      <c r="BF464" s="4"/>
      <c r="BG464" s="4"/>
      <c r="BH464" s="4"/>
      <c r="BI464" s="4"/>
      <c r="BW464" s="4"/>
      <c r="BX464" s="4"/>
      <c r="BY464" s="104"/>
      <c r="BZ464" s="3"/>
      <c r="CA464" s="3"/>
      <c r="CB464" s="3"/>
      <c r="CI464" s="3"/>
      <c r="CJ464" s="3"/>
      <c r="CK464" s="3"/>
    </row>
    <row r="465" spans="5:89" ht="15.6" x14ac:dyDescent="0.3">
      <c r="E465" s="2"/>
      <c r="F465" s="2"/>
      <c r="G465" s="2"/>
      <c r="H465" s="3"/>
      <c r="Z465" s="4"/>
      <c r="BE465" s="4"/>
      <c r="BF465" s="4"/>
      <c r="BG465" s="4"/>
      <c r="BH465" s="4"/>
      <c r="BI465" s="4"/>
      <c r="BW465" s="4"/>
      <c r="BX465" s="4"/>
      <c r="BY465" s="104"/>
      <c r="BZ465" s="3"/>
      <c r="CA465" s="3"/>
      <c r="CB465" s="3"/>
      <c r="CI465" s="3"/>
      <c r="CJ465" s="3"/>
      <c r="CK465" s="3"/>
    </row>
    <row r="466" spans="5:89" ht="15.6" x14ac:dyDescent="0.3">
      <c r="E466" s="2"/>
      <c r="F466" s="2"/>
      <c r="G466" s="2"/>
      <c r="H466" s="3"/>
      <c r="Z466" s="4"/>
      <c r="BE466" s="4"/>
      <c r="BF466" s="4"/>
      <c r="BG466" s="4"/>
      <c r="BH466" s="4"/>
      <c r="BI466" s="4"/>
      <c r="BW466" s="4"/>
      <c r="BX466" s="4"/>
      <c r="BY466" s="104"/>
      <c r="BZ466" s="3"/>
      <c r="CA466" s="3"/>
      <c r="CB466" s="3"/>
      <c r="CI466" s="3"/>
      <c r="CJ466" s="3"/>
      <c r="CK466" s="3"/>
    </row>
    <row r="467" spans="5:89" ht="15.6" x14ac:dyDescent="0.3">
      <c r="E467" s="2"/>
      <c r="F467" s="2"/>
      <c r="G467" s="2"/>
      <c r="H467" s="3"/>
      <c r="Z467" s="4"/>
      <c r="BE467" s="4"/>
      <c r="BF467" s="4"/>
      <c r="BG467" s="4"/>
      <c r="BH467" s="4"/>
      <c r="BI467" s="4"/>
      <c r="BW467" s="4"/>
      <c r="BX467" s="4"/>
      <c r="BY467" s="104"/>
      <c r="BZ467" s="3"/>
      <c r="CA467" s="3"/>
      <c r="CB467" s="3"/>
      <c r="CI467" s="3"/>
      <c r="CJ467" s="3"/>
      <c r="CK467" s="3"/>
    </row>
    <row r="468" spans="5:89" ht="15.6" x14ac:dyDescent="0.3">
      <c r="E468" s="2"/>
      <c r="F468" s="2"/>
      <c r="G468" s="2"/>
      <c r="H468" s="3"/>
      <c r="Z468" s="4"/>
      <c r="BE468" s="4"/>
      <c r="BF468" s="4"/>
      <c r="BG468" s="4"/>
      <c r="BH468" s="4"/>
      <c r="BI468" s="4"/>
      <c r="BW468" s="4"/>
      <c r="BX468" s="4"/>
      <c r="BY468" s="104"/>
      <c r="BZ468" s="3"/>
      <c r="CA468" s="3"/>
      <c r="CB468" s="3"/>
      <c r="CI468" s="3"/>
      <c r="CJ468" s="3"/>
      <c r="CK468" s="3"/>
    </row>
    <row r="469" spans="5:89" ht="15.6" x14ac:dyDescent="0.3">
      <c r="E469" s="2"/>
      <c r="F469" s="2"/>
      <c r="G469" s="2"/>
      <c r="H469" s="3"/>
      <c r="Z469" s="4"/>
      <c r="BE469" s="4"/>
      <c r="BF469" s="4"/>
      <c r="BG469" s="4"/>
      <c r="BH469" s="4"/>
      <c r="BI469" s="4"/>
      <c r="BW469" s="4"/>
      <c r="BX469" s="4"/>
      <c r="BY469" s="104"/>
      <c r="BZ469" s="3"/>
      <c r="CA469" s="3"/>
      <c r="CB469" s="3"/>
      <c r="CI469" s="3"/>
      <c r="CJ469" s="3"/>
      <c r="CK469" s="3"/>
    </row>
    <row r="470" spans="5:89" ht="15.6" x14ac:dyDescent="0.3">
      <c r="E470" s="2"/>
      <c r="F470" s="2"/>
      <c r="G470" s="2"/>
      <c r="H470" s="3"/>
      <c r="Z470" s="4"/>
      <c r="BE470" s="4"/>
      <c r="BF470" s="4"/>
      <c r="BG470" s="4"/>
      <c r="BH470" s="4"/>
      <c r="BI470" s="4"/>
      <c r="BW470" s="4"/>
      <c r="BX470" s="4"/>
      <c r="BY470" s="104"/>
      <c r="BZ470" s="3"/>
      <c r="CA470" s="3"/>
      <c r="CB470" s="3"/>
      <c r="CI470" s="3"/>
      <c r="CJ470" s="3"/>
      <c r="CK470" s="3"/>
    </row>
    <row r="471" spans="5:89" ht="15.6" x14ac:dyDescent="0.3">
      <c r="E471" s="2"/>
      <c r="F471" s="2"/>
      <c r="G471" s="2"/>
      <c r="H471" s="3"/>
      <c r="Z471" s="4"/>
      <c r="BE471" s="4"/>
      <c r="BF471" s="4"/>
      <c r="BG471" s="4"/>
      <c r="BH471" s="4"/>
      <c r="BI471" s="4"/>
      <c r="BW471" s="4"/>
      <c r="BX471" s="4"/>
      <c r="BY471" s="104"/>
      <c r="BZ471" s="3"/>
      <c r="CA471" s="3"/>
      <c r="CB471" s="3"/>
      <c r="CI471" s="3"/>
      <c r="CJ471" s="3"/>
      <c r="CK471" s="3"/>
    </row>
    <row r="472" spans="5:89" ht="15.6" x14ac:dyDescent="0.3">
      <c r="E472" s="2"/>
      <c r="F472" s="2"/>
      <c r="G472" s="2"/>
      <c r="H472" s="3"/>
      <c r="Z472" s="4"/>
      <c r="BE472" s="4"/>
      <c r="BF472" s="4"/>
      <c r="BG472" s="4"/>
      <c r="BH472" s="4"/>
      <c r="BI472" s="4"/>
      <c r="BW472" s="4"/>
      <c r="BX472" s="4"/>
      <c r="BY472" s="104"/>
      <c r="BZ472" s="3"/>
      <c r="CA472" s="3"/>
      <c r="CB472" s="3"/>
      <c r="CI472" s="3"/>
      <c r="CJ472" s="3"/>
      <c r="CK472" s="3"/>
    </row>
    <row r="473" spans="5:89" ht="15.6" x14ac:dyDescent="0.3">
      <c r="E473" s="2"/>
      <c r="F473" s="2"/>
      <c r="G473" s="2"/>
      <c r="H473" s="3"/>
      <c r="Z473" s="4"/>
      <c r="BE473" s="4"/>
      <c r="BF473" s="4"/>
      <c r="BG473" s="4"/>
      <c r="BH473" s="4"/>
      <c r="BI473" s="4"/>
      <c r="BW473" s="4"/>
      <c r="BX473" s="4"/>
      <c r="BY473" s="104"/>
      <c r="BZ473" s="3"/>
      <c r="CA473" s="3"/>
      <c r="CB473" s="3"/>
      <c r="CI473" s="3"/>
      <c r="CJ473" s="3"/>
      <c r="CK473" s="3"/>
    </row>
    <row r="474" spans="5:89" ht="15.6" x14ac:dyDescent="0.3">
      <c r="E474" s="2"/>
      <c r="F474" s="2"/>
      <c r="G474" s="2"/>
      <c r="H474" s="3"/>
      <c r="Z474" s="4"/>
      <c r="BE474" s="4"/>
      <c r="BF474" s="4"/>
      <c r="BG474" s="4"/>
      <c r="BH474" s="4"/>
      <c r="BI474" s="4"/>
      <c r="BW474" s="4"/>
      <c r="BX474" s="4"/>
      <c r="BY474" s="104"/>
      <c r="BZ474" s="3"/>
      <c r="CA474" s="3"/>
      <c r="CB474" s="3"/>
      <c r="CI474" s="3"/>
      <c r="CJ474" s="3"/>
      <c r="CK474" s="3"/>
    </row>
    <row r="475" spans="5:89" ht="15.6" x14ac:dyDescent="0.3">
      <c r="E475" s="2"/>
      <c r="F475" s="2"/>
      <c r="G475" s="2"/>
      <c r="H475" s="3"/>
      <c r="Z475" s="4"/>
      <c r="BE475" s="4"/>
      <c r="BF475" s="4"/>
      <c r="BG475" s="4"/>
      <c r="BH475" s="4"/>
      <c r="BI475" s="4"/>
      <c r="BW475" s="4"/>
      <c r="BX475" s="4"/>
      <c r="BY475" s="104"/>
      <c r="BZ475" s="3"/>
      <c r="CA475" s="3"/>
      <c r="CB475" s="3"/>
      <c r="CI475" s="3"/>
      <c r="CJ475" s="3"/>
      <c r="CK475" s="3"/>
    </row>
    <row r="476" spans="5:89" ht="15.6" x14ac:dyDescent="0.3">
      <c r="E476" s="2"/>
      <c r="F476" s="2"/>
      <c r="G476" s="2"/>
      <c r="H476" s="3"/>
      <c r="Z476" s="4"/>
      <c r="BE476" s="4"/>
      <c r="BF476" s="4"/>
      <c r="BG476" s="4"/>
      <c r="BH476" s="4"/>
      <c r="BI476" s="4"/>
      <c r="BW476" s="4"/>
      <c r="BX476" s="4"/>
      <c r="BY476" s="104"/>
      <c r="BZ476" s="3"/>
      <c r="CA476" s="3"/>
      <c r="CB476" s="3"/>
      <c r="CI476" s="3"/>
      <c r="CJ476" s="3"/>
      <c r="CK476" s="3"/>
    </row>
    <row r="477" spans="5:89" ht="15.6" x14ac:dyDescent="0.3">
      <c r="E477" s="2"/>
      <c r="F477" s="2"/>
      <c r="G477" s="2"/>
      <c r="H477" s="3"/>
      <c r="Z477" s="4"/>
      <c r="BE477" s="4"/>
      <c r="BF477" s="4"/>
      <c r="BG477" s="4"/>
      <c r="BH477" s="4"/>
      <c r="BI477" s="4"/>
      <c r="BW477" s="4"/>
      <c r="BX477" s="4"/>
      <c r="BY477" s="104"/>
      <c r="BZ477" s="3"/>
      <c r="CA477" s="3"/>
      <c r="CB477" s="3"/>
      <c r="CI477" s="3"/>
      <c r="CJ477" s="3"/>
      <c r="CK477" s="3"/>
    </row>
    <row r="478" spans="5:89" ht="15.6" x14ac:dyDescent="0.3">
      <c r="E478" s="2"/>
      <c r="F478" s="2"/>
      <c r="G478" s="2"/>
      <c r="H478" s="3"/>
      <c r="Z478" s="4"/>
      <c r="BE478" s="4"/>
      <c r="BF478" s="4"/>
      <c r="BG478" s="4"/>
      <c r="BH478" s="4"/>
      <c r="BI478" s="4"/>
      <c r="BW478" s="4"/>
      <c r="BX478" s="4"/>
      <c r="BY478" s="104"/>
      <c r="BZ478" s="3"/>
      <c r="CA478" s="3"/>
      <c r="CB478" s="3"/>
      <c r="CI478" s="3"/>
      <c r="CJ478" s="3"/>
      <c r="CK478" s="3"/>
    </row>
    <row r="479" spans="5:89" ht="15.6" x14ac:dyDescent="0.3">
      <c r="E479" s="2"/>
      <c r="F479" s="2"/>
      <c r="G479" s="2"/>
      <c r="H479" s="3"/>
      <c r="Z479" s="4"/>
      <c r="BE479" s="4"/>
      <c r="BF479" s="4"/>
      <c r="BG479" s="4"/>
      <c r="BH479" s="4"/>
      <c r="BI479" s="4"/>
      <c r="BW479" s="4"/>
      <c r="BX479" s="4"/>
      <c r="BY479" s="104"/>
      <c r="BZ479" s="3"/>
      <c r="CA479" s="3"/>
      <c r="CB479" s="3"/>
      <c r="CI479" s="3"/>
      <c r="CJ479" s="3"/>
      <c r="CK479" s="3"/>
    </row>
    <row r="480" spans="5:89" ht="15.6" x14ac:dyDescent="0.3">
      <c r="E480" s="2"/>
      <c r="F480" s="2"/>
      <c r="G480" s="2"/>
      <c r="H480" s="3"/>
      <c r="Z480" s="4"/>
      <c r="BE480" s="4"/>
      <c r="BF480" s="4"/>
      <c r="BG480" s="4"/>
      <c r="BH480" s="4"/>
      <c r="BI480" s="4"/>
      <c r="BW480" s="4"/>
      <c r="BX480" s="4"/>
      <c r="BY480" s="104"/>
      <c r="BZ480" s="3"/>
      <c r="CA480" s="3"/>
      <c r="CB480" s="3"/>
      <c r="CI480" s="3"/>
      <c r="CJ480" s="3"/>
      <c r="CK480" s="3"/>
    </row>
    <row r="481" spans="5:89" ht="15.6" x14ac:dyDescent="0.3">
      <c r="E481" s="2"/>
      <c r="F481" s="2"/>
      <c r="G481" s="2"/>
      <c r="H481" s="3"/>
      <c r="Z481" s="4"/>
      <c r="BE481" s="4"/>
      <c r="BF481" s="4"/>
      <c r="BG481" s="4"/>
      <c r="BH481" s="4"/>
      <c r="BI481" s="4"/>
      <c r="BW481" s="4"/>
      <c r="BX481" s="4"/>
      <c r="BY481" s="104"/>
      <c r="BZ481" s="3"/>
      <c r="CA481" s="3"/>
      <c r="CB481" s="3"/>
      <c r="CI481" s="3"/>
      <c r="CJ481" s="3"/>
      <c r="CK481" s="3"/>
    </row>
    <row r="482" spans="5:89" ht="15.6" x14ac:dyDescent="0.3">
      <c r="E482" s="2"/>
      <c r="F482" s="2"/>
      <c r="G482" s="2"/>
      <c r="H482" s="3"/>
      <c r="Z482" s="4"/>
      <c r="BE482" s="4"/>
      <c r="BF482" s="4"/>
      <c r="BG482" s="4"/>
      <c r="BH482" s="4"/>
      <c r="BI482" s="4"/>
      <c r="BW482" s="4"/>
      <c r="BX482" s="4"/>
      <c r="BY482" s="104"/>
      <c r="BZ482" s="3"/>
      <c r="CA482" s="3"/>
      <c r="CB482" s="3"/>
      <c r="CI482" s="3"/>
      <c r="CJ482" s="3"/>
      <c r="CK482" s="3"/>
    </row>
    <row r="483" spans="5:89" ht="15.6" x14ac:dyDescent="0.3">
      <c r="E483" s="2"/>
      <c r="F483" s="2"/>
      <c r="G483" s="2"/>
      <c r="H483" s="3"/>
      <c r="Z483" s="4"/>
      <c r="BE483" s="4"/>
      <c r="BF483" s="4"/>
      <c r="BG483" s="4"/>
      <c r="BH483" s="4"/>
      <c r="BI483" s="4"/>
      <c r="BW483" s="4"/>
      <c r="BX483" s="4"/>
      <c r="BY483" s="104"/>
      <c r="BZ483" s="3"/>
      <c r="CA483" s="3"/>
      <c r="CB483" s="3"/>
      <c r="CI483" s="3"/>
      <c r="CJ483" s="3"/>
      <c r="CK483" s="3"/>
    </row>
    <row r="484" spans="5:89" ht="15.6" x14ac:dyDescent="0.3">
      <c r="E484" s="2"/>
      <c r="F484" s="2"/>
      <c r="G484" s="2"/>
      <c r="H484" s="3"/>
      <c r="Z484" s="4"/>
      <c r="BE484" s="4"/>
      <c r="BF484" s="4"/>
      <c r="BG484" s="4"/>
      <c r="BH484" s="4"/>
      <c r="BI484" s="4"/>
      <c r="BW484" s="4"/>
      <c r="BX484" s="4"/>
      <c r="BY484" s="104"/>
      <c r="BZ484" s="3"/>
      <c r="CA484" s="3"/>
      <c r="CB484" s="3"/>
      <c r="CI484" s="3"/>
      <c r="CJ484" s="3"/>
      <c r="CK484" s="3"/>
    </row>
    <row r="485" spans="5:89" ht="15.6" x14ac:dyDescent="0.3">
      <c r="E485" s="2"/>
      <c r="F485" s="2"/>
      <c r="G485" s="2"/>
      <c r="H485" s="3"/>
      <c r="Z485" s="4"/>
      <c r="BE485" s="4"/>
      <c r="BF485" s="4"/>
      <c r="BG485" s="4"/>
      <c r="BH485" s="4"/>
      <c r="BI485" s="4"/>
      <c r="BW485" s="4"/>
      <c r="BX485" s="4"/>
      <c r="BY485" s="104"/>
      <c r="BZ485" s="3"/>
      <c r="CA485" s="3"/>
      <c r="CB485" s="3"/>
      <c r="CI485" s="3"/>
      <c r="CJ485" s="3"/>
      <c r="CK485" s="3"/>
    </row>
    <row r="486" spans="5:89" ht="15.6" x14ac:dyDescent="0.3">
      <c r="E486" s="2"/>
      <c r="F486" s="2"/>
      <c r="G486" s="2"/>
      <c r="H486" s="3"/>
      <c r="Z486" s="4"/>
      <c r="BE486" s="4"/>
      <c r="BF486" s="4"/>
      <c r="BG486" s="4"/>
      <c r="BH486" s="4"/>
      <c r="BI486" s="4"/>
      <c r="BW486" s="4"/>
      <c r="BX486" s="4"/>
      <c r="BY486" s="104"/>
      <c r="BZ486" s="3"/>
      <c r="CA486" s="3"/>
      <c r="CB486" s="3"/>
      <c r="CI486" s="3"/>
      <c r="CJ486" s="3"/>
      <c r="CK486" s="3"/>
    </row>
    <row r="487" spans="5:89" ht="15.6" x14ac:dyDescent="0.3">
      <c r="E487" s="2"/>
      <c r="F487" s="2"/>
      <c r="G487" s="2"/>
      <c r="H487" s="3"/>
      <c r="Z487" s="4"/>
      <c r="BE487" s="4"/>
      <c r="BF487" s="4"/>
      <c r="BG487" s="4"/>
      <c r="BH487" s="4"/>
      <c r="BI487" s="4"/>
      <c r="BW487" s="4"/>
      <c r="BX487" s="4"/>
      <c r="BY487" s="104"/>
      <c r="BZ487" s="3"/>
      <c r="CA487" s="3"/>
      <c r="CB487" s="3"/>
      <c r="CI487" s="3"/>
      <c r="CJ487" s="3"/>
      <c r="CK487" s="3"/>
    </row>
    <row r="488" spans="5:89" ht="15.6" x14ac:dyDescent="0.3">
      <c r="E488" s="2"/>
      <c r="F488" s="2"/>
      <c r="G488" s="2"/>
      <c r="H488" s="3"/>
      <c r="Z488" s="4"/>
      <c r="BE488" s="4"/>
      <c r="BF488" s="4"/>
      <c r="BG488" s="4"/>
      <c r="BH488" s="4"/>
      <c r="BI488" s="4"/>
      <c r="BW488" s="4"/>
      <c r="BX488" s="4"/>
      <c r="BY488" s="104"/>
      <c r="BZ488" s="3"/>
      <c r="CA488" s="3"/>
      <c r="CB488" s="3"/>
      <c r="CI488" s="3"/>
      <c r="CJ488" s="3"/>
      <c r="CK488" s="3"/>
    </row>
    <row r="489" spans="5:89" ht="15.6" x14ac:dyDescent="0.3">
      <c r="E489" s="2"/>
      <c r="F489" s="2"/>
      <c r="G489" s="2"/>
      <c r="H489" s="3"/>
      <c r="Z489" s="4"/>
      <c r="BE489" s="4"/>
      <c r="BF489" s="4"/>
      <c r="BG489" s="4"/>
      <c r="BH489" s="4"/>
      <c r="BI489" s="4"/>
      <c r="BW489" s="4"/>
      <c r="BX489" s="4"/>
      <c r="BY489" s="104"/>
      <c r="BZ489" s="3"/>
      <c r="CA489" s="3"/>
      <c r="CB489" s="3"/>
      <c r="CI489" s="3"/>
      <c r="CJ489" s="3"/>
      <c r="CK489" s="3"/>
    </row>
    <row r="490" spans="5:89" ht="15.6" x14ac:dyDescent="0.3">
      <c r="E490" s="2"/>
      <c r="F490" s="2"/>
      <c r="G490" s="2"/>
      <c r="H490" s="3"/>
      <c r="Z490" s="4"/>
      <c r="BE490" s="4"/>
      <c r="BF490" s="4"/>
      <c r="BG490" s="4"/>
      <c r="BH490" s="4"/>
      <c r="BI490" s="4"/>
      <c r="BW490" s="4"/>
      <c r="BX490" s="4"/>
      <c r="BY490" s="104"/>
      <c r="BZ490" s="3"/>
      <c r="CA490" s="3"/>
      <c r="CB490" s="3"/>
      <c r="CI490" s="3"/>
      <c r="CJ490" s="3"/>
      <c r="CK490" s="3"/>
    </row>
    <row r="491" spans="5:89" ht="15.6" x14ac:dyDescent="0.3">
      <c r="E491" s="2"/>
      <c r="F491" s="2"/>
      <c r="G491" s="2"/>
      <c r="H491" s="3"/>
      <c r="Z491" s="4"/>
      <c r="BE491" s="4"/>
      <c r="BF491" s="4"/>
      <c r="BG491" s="4"/>
      <c r="BH491" s="4"/>
      <c r="BI491" s="4"/>
      <c r="BW491" s="4"/>
      <c r="BX491" s="4"/>
      <c r="BY491" s="104"/>
      <c r="BZ491" s="3"/>
      <c r="CA491" s="3"/>
      <c r="CB491" s="3"/>
      <c r="CI491" s="3"/>
      <c r="CJ491" s="3"/>
      <c r="CK491" s="3"/>
    </row>
    <row r="492" spans="5:89" ht="15.6" x14ac:dyDescent="0.3">
      <c r="E492" s="2"/>
      <c r="F492" s="2"/>
      <c r="G492" s="2"/>
      <c r="H492" s="3"/>
      <c r="Z492" s="4"/>
      <c r="BE492" s="4"/>
      <c r="BF492" s="4"/>
      <c r="BG492" s="4"/>
      <c r="BH492" s="4"/>
      <c r="BI492" s="4"/>
      <c r="BW492" s="4"/>
      <c r="BX492" s="4"/>
      <c r="BY492" s="104"/>
      <c r="BZ492" s="3"/>
      <c r="CA492" s="3"/>
      <c r="CB492" s="3"/>
      <c r="CI492" s="3"/>
      <c r="CJ492" s="3"/>
      <c r="CK492" s="3"/>
    </row>
    <row r="493" spans="5:89" ht="15.6" x14ac:dyDescent="0.3">
      <c r="E493" s="2"/>
      <c r="F493" s="2"/>
      <c r="G493" s="2"/>
      <c r="H493" s="3"/>
      <c r="Z493" s="4"/>
      <c r="BE493" s="4"/>
      <c r="BF493" s="4"/>
      <c r="BG493" s="4"/>
      <c r="BH493" s="4"/>
      <c r="BI493" s="4"/>
      <c r="BW493" s="4"/>
      <c r="BX493" s="4"/>
      <c r="BY493" s="104"/>
      <c r="BZ493" s="3"/>
      <c r="CA493" s="3"/>
      <c r="CB493" s="3"/>
      <c r="CI493" s="3"/>
      <c r="CJ493" s="3"/>
      <c r="CK493" s="3"/>
    </row>
    <row r="494" spans="5:89" ht="15.6" x14ac:dyDescent="0.3">
      <c r="E494" s="2"/>
      <c r="F494" s="2"/>
      <c r="G494" s="2"/>
      <c r="H494" s="3"/>
      <c r="Z494" s="4"/>
      <c r="BE494" s="4"/>
      <c r="BF494" s="4"/>
      <c r="BG494" s="4"/>
      <c r="BH494" s="4"/>
      <c r="BI494" s="4"/>
      <c r="BW494" s="4"/>
      <c r="BX494" s="4"/>
      <c r="BY494" s="104"/>
      <c r="BZ494" s="3"/>
      <c r="CA494" s="3"/>
      <c r="CB494" s="3"/>
      <c r="CI494" s="3"/>
      <c r="CJ494" s="3"/>
      <c r="CK494" s="3"/>
    </row>
    <row r="495" spans="5:89" ht="15.6" x14ac:dyDescent="0.3">
      <c r="E495" s="2"/>
      <c r="F495" s="2"/>
      <c r="G495" s="2"/>
      <c r="H495" s="3"/>
      <c r="Z495" s="4"/>
      <c r="BE495" s="4"/>
      <c r="BF495" s="4"/>
      <c r="BG495" s="4"/>
      <c r="BH495" s="4"/>
      <c r="BI495" s="4"/>
      <c r="BW495" s="4"/>
      <c r="BX495" s="4"/>
      <c r="BY495" s="104"/>
      <c r="BZ495" s="3"/>
      <c r="CA495" s="3"/>
      <c r="CB495" s="3"/>
      <c r="CI495" s="3"/>
      <c r="CJ495" s="3"/>
      <c r="CK495" s="3"/>
    </row>
    <row r="496" spans="5:89" ht="15.6" x14ac:dyDescent="0.3">
      <c r="E496" s="2"/>
      <c r="F496" s="2"/>
      <c r="G496" s="2"/>
      <c r="H496" s="3"/>
      <c r="Z496" s="4"/>
      <c r="BE496" s="4"/>
      <c r="BF496" s="4"/>
      <c r="BG496" s="4"/>
      <c r="BH496" s="4"/>
      <c r="BI496" s="4"/>
      <c r="BW496" s="4"/>
      <c r="BX496" s="4"/>
      <c r="BY496" s="104"/>
      <c r="BZ496" s="3"/>
      <c r="CA496" s="3"/>
      <c r="CB496" s="3"/>
      <c r="CI496" s="3"/>
      <c r="CJ496" s="3"/>
      <c r="CK496" s="3"/>
    </row>
    <row r="497" spans="5:89" ht="15.6" x14ac:dyDescent="0.3">
      <c r="E497" s="2"/>
      <c r="F497" s="2"/>
      <c r="G497" s="2"/>
      <c r="H497" s="3"/>
      <c r="Z497" s="4"/>
      <c r="BE497" s="4"/>
      <c r="BF497" s="4"/>
      <c r="BG497" s="4"/>
      <c r="BH497" s="4"/>
      <c r="BI497" s="4"/>
      <c r="BW497" s="4"/>
      <c r="BX497" s="4"/>
      <c r="BY497" s="104"/>
      <c r="BZ497" s="3"/>
      <c r="CA497" s="3"/>
      <c r="CB497" s="3"/>
      <c r="CI497" s="3"/>
      <c r="CJ497" s="3"/>
      <c r="CK497" s="3"/>
    </row>
    <row r="498" spans="5:89" ht="15.6" x14ac:dyDescent="0.3">
      <c r="E498" s="2"/>
      <c r="F498" s="2"/>
      <c r="G498" s="2"/>
      <c r="H498" s="3"/>
      <c r="Z498" s="4"/>
      <c r="BE498" s="4"/>
      <c r="BF498" s="4"/>
      <c r="BG498" s="4"/>
      <c r="BH498" s="4"/>
      <c r="BI498" s="4"/>
      <c r="BW498" s="4"/>
      <c r="BX498" s="4"/>
      <c r="BY498" s="104"/>
      <c r="BZ498" s="3"/>
      <c r="CA498" s="3"/>
      <c r="CB498" s="3"/>
      <c r="CI498" s="3"/>
      <c r="CJ498" s="3"/>
      <c r="CK498" s="3"/>
    </row>
    <row r="499" spans="5:89" ht="15.6" x14ac:dyDescent="0.3">
      <c r="E499" s="2"/>
      <c r="F499" s="2"/>
      <c r="G499" s="2"/>
      <c r="H499" s="3"/>
      <c r="Z499" s="4"/>
      <c r="BE499" s="4"/>
      <c r="BF499" s="4"/>
      <c r="BG499" s="4"/>
      <c r="BH499" s="4"/>
      <c r="BI499" s="4"/>
      <c r="BW499" s="4"/>
      <c r="BX499" s="4"/>
      <c r="BY499" s="104"/>
      <c r="BZ499" s="3"/>
      <c r="CA499" s="3"/>
      <c r="CB499" s="3"/>
      <c r="CI499" s="3"/>
      <c r="CJ499" s="3"/>
      <c r="CK499" s="3"/>
    </row>
    <row r="500" spans="5:89" ht="15.6" x14ac:dyDescent="0.3">
      <c r="E500" s="2"/>
      <c r="F500" s="2"/>
      <c r="G500" s="2"/>
      <c r="H500" s="3"/>
      <c r="Z500" s="4"/>
      <c r="BE500" s="4"/>
      <c r="BF500" s="4"/>
      <c r="BG500" s="4"/>
      <c r="BH500" s="4"/>
      <c r="BI500" s="4"/>
      <c r="BW500" s="4"/>
      <c r="BX500" s="4"/>
      <c r="BY500" s="104"/>
      <c r="BZ500" s="3"/>
      <c r="CA500" s="3"/>
      <c r="CB500" s="3"/>
      <c r="CI500" s="3"/>
      <c r="CJ500" s="3"/>
      <c r="CK500" s="3"/>
    </row>
    <row r="501" spans="5:89" ht="15.6" x14ac:dyDescent="0.3">
      <c r="E501" s="2"/>
      <c r="F501" s="2"/>
      <c r="G501" s="2"/>
      <c r="H501" s="3"/>
      <c r="Z501" s="4"/>
      <c r="BE501" s="4"/>
      <c r="BF501" s="4"/>
      <c r="BG501" s="4"/>
      <c r="BH501" s="4"/>
      <c r="BI501" s="4"/>
      <c r="BW501" s="4"/>
      <c r="BX501" s="4"/>
      <c r="BY501" s="104"/>
      <c r="BZ501" s="3"/>
      <c r="CA501" s="3"/>
      <c r="CB501" s="3"/>
      <c r="CI501" s="3"/>
      <c r="CJ501" s="3"/>
      <c r="CK501" s="3"/>
    </row>
    <row r="502" spans="5:89" ht="15.6" x14ac:dyDescent="0.3">
      <c r="E502" s="2"/>
      <c r="F502" s="2"/>
      <c r="G502" s="2"/>
      <c r="H502" s="3"/>
      <c r="Z502" s="4"/>
      <c r="BE502" s="4"/>
      <c r="BF502" s="4"/>
      <c r="BG502" s="4"/>
      <c r="BH502" s="4"/>
      <c r="BI502" s="4"/>
      <c r="BW502" s="4"/>
      <c r="BX502" s="4"/>
      <c r="BY502" s="104"/>
      <c r="BZ502" s="3"/>
      <c r="CA502" s="3"/>
      <c r="CB502" s="3"/>
      <c r="CI502" s="3"/>
      <c r="CJ502" s="3"/>
      <c r="CK502" s="3"/>
    </row>
    <row r="503" spans="5:89" ht="15.6" x14ac:dyDescent="0.3">
      <c r="E503" s="2"/>
      <c r="F503" s="2"/>
      <c r="G503" s="2"/>
      <c r="H503" s="3"/>
      <c r="Z503" s="4"/>
      <c r="BE503" s="4"/>
      <c r="BF503" s="4"/>
      <c r="BG503" s="4"/>
      <c r="BH503" s="4"/>
      <c r="BI503" s="4"/>
      <c r="BW503" s="4"/>
      <c r="BX503" s="4"/>
      <c r="BY503" s="104"/>
      <c r="BZ503" s="3"/>
      <c r="CA503" s="3"/>
      <c r="CB503" s="3"/>
      <c r="CI503" s="3"/>
      <c r="CJ503" s="3"/>
      <c r="CK503" s="3"/>
    </row>
    <row r="504" spans="5:89" ht="15.6" x14ac:dyDescent="0.3">
      <c r="E504" s="2"/>
      <c r="F504" s="2"/>
      <c r="G504" s="2"/>
      <c r="H504" s="3"/>
      <c r="Z504" s="4"/>
      <c r="BE504" s="4"/>
      <c r="BF504" s="4"/>
      <c r="BG504" s="4"/>
      <c r="BH504" s="4"/>
      <c r="BI504" s="4"/>
      <c r="BW504" s="4"/>
      <c r="BX504" s="4"/>
      <c r="BY504" s="104"/>
      <c r="BZ504" s="3"/>
      <c r="CA504" s="3"/>
      <c r="CB504" s="3"/>
      <c r="CI504" s="3"/>
      <c r="CJ504" s="3"/>
      <c r="CK504" s="3"/>
    </row>
    <row r="505" spans="5:89" ht="15.6" x14ac:dyDescent="0.3">
      <c r="E505" s="2"/>
      <c r="F505" s="2"/>
      <c r="G505" s="2"/>
      <c r="H505" s="3"/>
      <c r="Z505" s="4"/>
      <c r="BE505" s="4"/>
      <c r="BF505" s="4"/>
      <c r="BG505" s="4"/>
      <c r="BH505" s="4"/>
      <c r="BI505" s="4"/>
      <c r="BW505" s="4"/>
      <c r="BX505" s="4"/>
      <c r="BY505" s="104"/>
      <c r="BZ505" s="3"/>
      <c r="CA505" s="3"/>
      <c r="CB505" s="3"/>
      <c r="CI505" s="3"/>
      <c r="CJ505" s="3"/>
      <c r="CK505" s="3"/>
    </row>
    <row r="506" spans="5:89" ht="15.6" x14ac:dyDescent="0.3">
      <c r="E506" s="2"/>
      <c r="F506" s="2"/>
      <c r="G506" s="2"/>
      <c r="H506" s="3"/>
      <c r="Z506" s="4"/>
      <c r="BE506" s="4"/>
      <c r="BF506" s="4"/>
      <c r="BG506" s="4"/>
      <c r="BH506" s="4"/>
      <c r="BI506" s="4"/>
      <c r="BW506" s="4"/>
      <c r="BX506" s="4"/>
      <c r="BY506" s="104"/>
      <c r="BZ506" s="3"/>
      <c r="CA506" s="3"/>
      <c r="CB506" s="3"/>
      <c r="CI506" s="3"/>
      <c r="CJ506" s="3"/>
      <c r="CK506" s="3"/>
    </row>
    <row r="507" spans="5:89" ht="15.6" x14ac:dyDescent="0.3">
      <c r="E507" s="2"/>
      <c r="F507" s="2"/>
      <c r="G507" s="2"/>
      <c r="H507" s="3"/>
      <c r="Z507" s="4"/>
      <c r="BE507" s="4"/>
      <c r="BF507" s="4"/>
      <c r="BG507" s="4"/>
      <c r="BH507" s="4"/>
      <c r="BI507" s="4"/>
      <c r="BW507" s="4"/>
      <c r="BX507" s="4"/>
      <c r="BY507" s="104"/>
      <c r="BZ507" s="3"/>
      <c r="CA507" s="3"/>
      <c r="CB507" s="3"/>
      <c r="CI507" s="3"/>
      <c r="CJ507" s="3"/>
      <c r="CK507" s="3"/>
    </row>
    <row r="508" spans="5:89" ht="15.6" x14ac:dyDescent="0.3">
      <c r="E508" s="2"/>
      <c r="F508" s="2"/>
      <c r="G508" s="2"/>
      <c r="H508" s="3"/>
      <c r="Z508" s="4"/>
      <c r="BE508" s="4"/>
      <c r="BF508" s="4"/>
      <c r="BG508" s="4"/>
      <c r="BH508" s="4"/>
      <c r="BI508" s="4"/>
      <c r="BW508" s="4"/>
      <c r="BX508" s="4"/>
      <c r="BY508" s="104"/>
      <c r="BZ508" s="3"/>
      <c r="CA508" s="3"/>
      <c r="CB508" s="3"/>
      <c r="CI508" s="3"/>
      <c r="CJ508" s="3"/>
      <c r="CK508" s="3"/>
    </row>
    <row r="509" spans="5:89" ht="15.6" x14ac:dyDescent="0.3">
      <c r="E509" s="2"/>
      <c r="F509" s="2"/>
      <c r="G509" s="2"/>
      <c r="H509" s="3"/>
      <c r="Z509" s="4"/>
      <c r="BE509" s="4"/>
      <c r="BF509" s="4"/>
      <c r="BG509" s="4"/>
      <c r="BH509" s="4"/>
      <c r="BI509" s="4"/>
      <c r="BW509" s="4"/>
      <c r="BX509" s="4"/>
      <c r="BY509" s="104"/>
      <c r="BZ509" s="3"/>
      <c r="CA509" s="3"/>
      <c r="CB509" s="3"/>
      <c r="CI509" s="3"/>
      <c r="CJ509" s="3"/>
      <c r="CK509" s="3"/>
    </row>
    <row r="510" spans="5:89" ht="15.6" x14ac:dyDescent="0.3">
      <c r="E510" s="2"/>
      <c r="F510" s="2"/>
      <c r="G510" s="2"/>
      <c r="H510" s="3"/>
      <c r="Z510" s="4"/>
      <c r="BE510" s="4"/>
      <c r="BF510" s="4"/>
      <c r="BG510" s="4"/>
      <c r="BH510" s="4"/>
      <c r="BI510" s="4"/>
      <c r="BW510" s="4"/>
      <c r="BX510" s="4"/>
      <c r="BY510" s="104"/>
      <c r="BZ510" s="3"/>
      <c r="CA510" s="3"/>
      <c r="CB510" s="3"/>
      <c r="CI510" s="3"/>
      <c r="CJ510" s="3"/>
      <c r="CK510" s="3"/>
    </row>
    <row r="511" spans="5:89" ht="15.6" x14ac:dyDescent="0.3">
      <c r="E511" s="2"/>
      <c r="F511" s="2"/>
      <c r="G511" s="2"/>
      <c r="H511" s="3"/>
      <c r="Z511" s="4"/>
      <c r="BE511" s="4"/>
      <c r="BF511" s="4"/>
      <c r="BG511" s="4"/>
      <c r="BH511" s="4"/>
      <c r="BI511" s="4"/>
      <c r="BW511" s="4"/>
      <c r="BX511" s="4"/>
      <c r="BY511" s="104"/>
      <c r="BZ511" s="3"/>
      <c r="CA511" s="3"/>
      <c r="CB511" s="3"/>
      <c r="CI511" s="3"/>
      <c r="CJ511" s="3"/>
      <c r="CK511" s="3"/>
    </row>
    <row r="512" spans="5:89" ht="15.6" x14ac:dyDescent="0.3">
      <c r="E512" s="2"/>
      <c r="F512" s="2"/>
      <c r="G512" s="2"/>
      <c r="H512" s="3"/>
      <c r="Z512" s="4"/>
      <c r="BE512" s="4"/>
      <c r="BF512" s="4"/>
      <c r="BG512" s="4"/>
      <c r="BH512" s="4"/>
      <c r="BI512" s="4"/>
      <c r="BW512" s="4"/>
      <c r="BX512" s="4"/>
      <c r="BY512" s="104"/>
      <c r="BZ512" s="3"/>
      <c r="CA512" s="3"/>
      <c r="CB512" s="3"/>
      <c r="CI512" s="3"/>
      <c r="CJ512" s="3"/>
      <c r="CK512" s="3"/>
    </row>
    <row r="513" spans="5:89" ht="15.6" x14ac:dyDescent="0.3">
      <c r="E513" s="2"/>
      <c r="F513" s="2"/>
      <c r="G513" s="2"/>
      <c r="H513" s="3"/>
      <c r="Z513" s="4"/>
      <c r="BE513" s="4"/>
      <c r="BF513" s="4"/>
      <c r="BG513" s="4"/>
      <c r="BH513" s="4"/>
      <c r="BI513" s="4"/>
      <c r="BW513" s="4"/>
      <c r="BX513" s="4"/>
      <c r="BY513" s="104"/>
      <c r="BZ513" s="3"/>
      <c r="CA513" s="3"/>
      <c r="CB513" s="3"/>
      <c r="CI513" s="3"/>
      <c r="CJ513" s="3"/>
      <c r="CK513" s="3"/>
    </row>
    <row r="514" spans="5:89" ht="15.6" x14ac:dyDescent="0.3">
      <c r="E514" s="2"/>
      <c r="F514" s="2"/>
      <c r="G514" s="2"/>
      <c r="H514" s="3"/>
      <c r="Z514" s="4"/>
      <c r="BE514" s="4"/>
      <c r="BF514" s="4"/>
      <c r="BG514" s="4"/>
      <c r="BH514" s="4"/>
      <c r="BI514" s="4"/>
      <c r="BW514" s="4"/>
      <c r="BX514" s="4"/>
      <c r="BY514" s="104"/>
      <c r="BZ514" s="3"/>
      <c r="CA514" s="3"/>
      <c r="CB514" s="3"/>
      <c r="CI514" s="3"/>
      <c r="CJ514" s="3"/>
      <c r="CK514" s="3"/>
    </row>
    <row r="515" spans="5:89" ht="15.6" x14ac:dyDescent="0.3">
      <c r="E515" s="2"/>
      <c r="F515" s="2"/>
      <c r="G515" s="2"/>
      <c r="H515" s="3"/>
      <c r="Z515" s="4"/>
      <c r="BE515" s="4"/>
      <c r="BF515" s="4"/>
      <c r="BG515" s="4"/>
      <c r="BH515" s="4"/>
      <c r="BI515" s="4"/>
      <c r="BW515" s="4"/>
      <c r="BX515" s="4"/>
      <c r="BY515" s="104"/>
      <c r="BZ515" s="3"/>
      <c r="CA515" s="3"/>
      <c r="CB515" s="3"/>
      <c r="CI515" s="3"/>
      <c r="CJ515" s="3"/>
      <c r="CK515" s="3"/>
    </row>
    <row r="516" spans="5:89" ht="15.6" x14ac:dyDescent="0.3">
      <c r="E516" s="2"/>
      <c r="F516" s="2"/>
      <c r="G516" s="2"/>
      <c r="H516" s="3"/>
      <c r="Z516" s="4"/>
      <c r="BE516" s="4"/>
      <c r="BF516" s="4"/>
      <c r="BG516" s="4"/>
      <c r="BH516" s="4"/>
      <c r="BI516" s="4"/>
      <c r="BW516" s="4"/>
      <c r="BX516" s="4"/>
      <c r="BY516" s="104"/>
      <c r="BZ516" s="3"/>
      <c r="CA516" s="3"/>
      <c r="CB516" s="3"/>
      <c r="CI516" s="3"/>
      <c r="CJ516" s="3"/>
      <c r="CK516" s="3"/>
    </row>
    <row r="517" spans="5:89" ht="15.6" x14ac:dyDescent="0.3">
      <c r="E517" s="2"/>
      <c r="F517" s="2"/>
      <c r="G517" s="2"/>
      <c r="H517" s="3"/>
      <c r="Z517" s="4"/>
      <c r="BE517" s="4"/>
      <c r="BF517" s="4"/>
      <c r="BG517" s="4"/>
      <c r="BH517" s="4"/>
      <c r="BI517" s="4"/>
      <c r="BW517" s="4"/>
      <c r="BX517" s="4"/>
      <c r="BY517" s="104"/>
      <c r="BZ517" s="3"/>
      <c r="CA517" s="3"/>
      <c r="CB517" s="3"/>
      <c r="CI517" s="3"/>
      <c r="CJ517" s="3"/>
      <c r="CK517" s="3"/>
    </row>
    <row r="518" spans="5:89" ht="15.6" x14ac:dyDescent="0.3">
      <c r="E518" s="2"/>
      <c r="F518" s="2"/>
      <c r="G518" s="2"/>
      <c r="H518" s="3"/>
      <c r="Z518" s="4"/>
      <c r="BE518" s="4"/>
      <c r="BF518" s="4"/>
      <c r="BG518" s="4"/>
      <c r="BH518" s="4"/>
      <c r="BI518" s="4"/>
      <c r="BW518" s="4"/>
      <c r="BX518" s="4"/>
      <c r="BY518" s="104"/>
      <c r="BZ518" s="3"/>
      <c r="CA518" s="3"/>
      <c r="CB518" s="3"/>
      <c r="CI518" s="3"/>
      <c r="CJ518" s="3"/>
      <c r="CK518" s="3"/>
    </row>
    <row r="519" spans="5:89" ht="15.6" x14ac:dyDescent="0.3">
      <c r="E519" s="2"/>
      <c r="F519" s="2"/>
      <c r="G519" s="2"/>
      <c r="H519" s="3"/>
      <c r="Z519" s="4"/>
      <c r="BE519" s="4"/>
      <c r="BF519" s="4"/>
      <c r="BG519" s="4"/>
      <c r="BH519" s="4"/>
      <c r="BI519" s="4"/>
      <c r="BW519" s="4"/>
      <c r="BX519" s="4"/>
      <c r="BY519" s="104"/>
      <c r="BZ519" s="3"/>
      <c r="CA519" s="3"/>
      <c r="CB519" s="3"/>
      <c r="CI519" s="3"/>
      <c r="CJ519" s="3"/>
      <c r="CK519" s="3"/>
    </row>
    <row r="520" spans="5:89" ht="15.6" x14ac:dyDescent="0.3">
      <c r="E520" s="2"/>
      <c r="F520" s="2"/>
      <c r="G520" s="2"/>
      <c r="H520" s="3"/>
      <c r="Z520" s="4"/>
      <c r="BE520" s="4"/>
      <c r="BF520" s="4"/>
      <c r="BG520" s="4"/>
      <c r="BH520" s="4"/>
      <c r="BI520" s="4"/>
      <c r="BW520" s="4"/>
      <c r="BX520" s="4"/>
      <c r="BY520" s="104"/>
      <c r="BZ520" s="3"/>
      <c r="CA520" s="3"/>
      <c r="CB520" s="3"/>
      <c r="CI520" s="3"/>
      <c r="CJ520" s="3"/>
      <c r="CK520" s="3"/>
    </row>
    <row r="521" spans="5:89" ht="15.6" x14ac:dyDescent="0.3">
      <c r="E521" s="2"/>
      <c r="F521" s="2"/>
      <c r="G521" s="2"/>
      <c r="H521" s="3"/>
      <c r="Z521" s="4"/>
      <c r="BE521" s="4"/>
      <c r="BF521" s="4"/>
      <c r="BG521" s="4"/>
      <c r="BH521" s="4"/>
      <c r="BI521" s="4"/>
      <c r="BW521" s="4"/>
      <c r="BX521" s="4"/>
      <c r="BY521" s="104"/>
      <c r="BZ521" s="3"/>
      <c r="CA521" s="3"/>
      <c r="CB521" s="3"/>
      <c r="CI521" s="3"/>
      <c r="CJ521" s="3"/>
      <c r="CK521" s="3"/>
    </row>
    <row r="522" spans="5:89" ht="15.6" x14ac:dyDescent="0.3">
      <c r="E522" s="2"/>
      <c r="F522" s="2"/>
      <c r="G522" s="2"/>
      <c r="H522" s="3"/>
      <c r="Z522" s="4"/>
      <c r="BE522" s="4"/>
      <c r="BF522" s="4"/>
      <c r="BG522" s="4"/>
      <c r="BH522" s="4"/>
      <c r="BI522" s="4"/>
      <c r="BW522" s="4"/>
      <c r="BX522" s="4"/>
      <c r="BY522" s="104"/>
      <c r="BZ522" s="3"/>
      <c r="CA522" s="3"/>
      <c r="CB522" s="3"/>
      <c r="CI522" s="3"/>
      <c r="CJ522" s="3"/>
      <c r="CK522" s="3"/>
    </row>
    <row r="523" spans="5:89" ht="15.6" x14ac:dyDescent="0.3">
      <c r="E523" s="2"/>
      <c r="F523" s="2"/>
      <c r="G523" s="2"/>
      <c r="H523" s="3"/>
      <c r="Z523" s="4"/>
      <c r="BE523" s="4"/>
      <c r="BF523" s="4"/>
      <c r="BG523" s="4"/>
      <c r="BH523" s="4"/>
      <c r="BI523" s="4"/>
      <c r="BW523" s="4"/>
      <c r="BX523" s="4"/>
      <c r="BY523" s="104"/>
      <c r="BZ523" s="3"/>
      <c r="CA523" s="3"/>
      <c r="CB523" s="3"/>
      <c r="CI523" s="3"/>
      <c r="CJ523" s="3"/>
      <c r="CK523" s="3"/>
    </row>
    <row r="524" spans="5:89" ht="15.6" x14ac:dyDescent="0.3">
      <c r="E524" s="2"/>
      <c r="F524" s="2"/>
      <c r="G524" s="2"/>
      <c r="H524" s="3"/>
      <c r="Z524" s="4"/>
      <c r="BE524" s="4"/>
      <c r="BF524" s="4"/>
      <c r="BG524" s="4"/>
      <c r="BH524" s="4"/>
      <c r="BI524" s="4"/>
      <c r="BW524" s="4"/>
      <c r="BX524" s="4"/>
      <c r="BY524" s="104"/>
      <c r="BZ524" s="3"/>
      <c r="CA524" s="3"/>
      <c r="CB524" s="3"/>
      <c r="CI524" s="3"/>
      <c r="CJ524" s="3"/>
      <c r="CK524" s="3"/>
    </row>
    <row r="525" spans="5:89" ht="15.6" x14ac:dyDescent="0.3">
      <c r="E525" s="2"/>
      <c r="F525" s="2"/>
      <c r="G525" s="2"/>
      <c r="H525" s="3"/>
      <c r="Z525" s="4"/>
      <c r="BE525" s="4"/>
      <c r="BF525" s="4"/>
      <c r="BG525" s="4"/>
      <c r="BH525" s="4"/>
      <c r="BI525" s="4"/>
      <c r="BW525" s="4"/>
      <c r="BX525" s="4"/>
      <c r="BY525" s="104"/>
      <c r="BZ525" s="3"/>
      <c r="CA525" s="3"/>
      <c r="CB525" s="3"/>
      <c r="CI525" s="3"/>
      <c r="CJ525" s="3"/>
      <c r="CK525" s="3"/>
    </row>
    <row r="526" spans="5:89" ht="15.6" x14ac:dyDescent="0.3">
      <c r="E526" s="2"/>
      <c r="F526" s="2"/>
      <c r="G526" s="2"/>
      <c r="H526" s="3"/>
      <c r="Z526" s="4"/>
      <c r="BE526" s="4"/>
      <c r="BF526" s="4"/>
      <c r="BG526" s="4"/>
      <c r="BH526" s="4"/>
      <c r="BI526" s="4"/>
      <c r="BW526" s="4"/>
      <c r="BX526" s="4"/>
      <c r="BY526" s="104"/>
      <c r="BZ526" s="3"/>
      <c r="CA526" s="3"/>
      <c r="CB526" s="3"/>
      <c r="CI526" s="3"/>
      <c r="CJ526" s="3"/>
      <c r="CK526" s="3"/>
    </row>
    <row r="527" spans="5:89" ht="15.6" x14ac:dyDescent="0.3">
      <c r="E527" s="2"/>
      <c r="F527" s="2"/>
      <c r="G527" s="2"/>
      <c r="H527" s="3"/>
      <c r="Z527" s="4"/>
      <c r="BE527" s="4"/>
      <c r="BF527" s="4"/>
      <c r="BG527" s="4"/>
      <c r="BH527" s="4"/>
      <c r="BI527" s="4"/>
      <c r="BW527" s="4"/>
      <c r="BX527" s="4"/>
      <c r="BY527" s="104"/>
      <c r="BZ527" s="3"/>
      <c r="CA527" s="3"/>
      <c r="CB527" s="3"/>
      <c r="CI527" s="3"/>
      <c r="CJ527" s="3"/>
      <c r="CK527" s="3"/>
    </row>
    <row r="528" spans="5:89" ht="15.6" x14ac:dyDescent="0.3">
      <c r="E528" s="2"/>
      <c r="F528" s="2"/>
      <c r="G528" s="2"/>
      <c r="H528" s="3"/>
      <c r="Z528" s="4"/>
      <c r="BE528" s="4"/>
      <c r="BF528" s="4"/>
      <c r="BG528" s="4"/>
      <c r="BH528" s="4"/>
      <c r="BI528" s="4"/>
      <c r="BW528" s="4"/>
      <c r="BX528" s="4"/>
      <c r="BY528" s="104"/>
      <c r="BZ528" s="3"/>
      <c r="CA528" s="3"/>
      <c r="CB528" s="3"/>
      <c r="CI528" s="3"/>
      <c r="CJ528" s="3"/>
      <c r="CK528" s="3"/>
    </row>
    <row r="529" spans="5:89" ht="15.6" x14ac:dyDescent="0.3">
      <c r="E529" s="2"/>
      <c r="F529" s="2"/>
      <c r="G529" s="2"/>
      <c r="H529" s="3"/>
      <c r="Z529" s="4"/>
      <c r="BE529" s="4"/>
      <c r="BF529" s="4"/>
      <c r="BG529" s="4"/>
      <c r="BH529" s="4"/>
      <c r="BI529" s="4"/>
      <c r="BW529" s="4"/>
      <c r="BX529" s="4"/>
      <c r="BY529" s="104"/>
      <c r="BZ529" s="3"/>
      <c r="CA529" s="3"/>
      <c r="CB529" s="3"/>
      <c r="CI529" s="3"/>
      <c r="CJ529" s="3"/>
      <c r="CK529" s="3"/>
    </row>
    <row r="530" spans="5:89" ht="15.6" x14ac:dyDescent="0.3">
      <c r="E530" s="2"/>
      <c r="F530" s="2"/>
      <c r="G530" s="2"/>
      <c r="H530" s="3"/>
      <c r="Z530" s="4"/>
      <c r="BE530" s="4"/>
      <c r="BF530" s="4"/>
      <c r="BG530" s="4"/>
      <c r="BH530" s="4"/>
      <c r="BI530" s="4"/>
      <c r="BW530" s="4"/>
      <c r="BX530" s="4"/>
      <c r="BY530" s="104"/>
      <c r="BZ530" s="3"/>
      <c r="CA530" s="3"/>
      <c r="CB530" s="3"/>
      <c r="CI530" s="3"/>
      <c r="CJ530" s="3"/>
      <c r="CK530" s="3"/>
    </row>
    <row r="531" spans="5:89" ht="15.6" x14ac:dyDescent="0.3">
      <c r="E531" s="2"/>
      <c r="F531" s="2"/>
      <c r="G531" s="2"/>
      <c r="H531" s="3"/>
      <c r="Z531" s="4"/>
      <c r="BE531" s="4"/>
      <c r="BF531" s="4"/>
      <c r="BG531" s="4"/>
      <c r="BH531" s="4"/>
      <c r="BI531" s="4"/>
      <c r="BW531" s="4"/>
      <c r="BX531" s="4"/>
      <c r="BY531" s="104"/>
      <c r="BZ531" s="3"/>
      <c r="CA531" s="3"/>
      <c r="CB531" s="3"/>
      <c r="CI531" s="3"/>
      <c r="CJ531" s="3"/>
      <c r="CK531" s="3"/>
    </row>
    <row r="532" spans="5:89" ht="15.6" x14ac:dyDescent="0.3">
      <c r="E532" s="2"/>
      <c r="F532" s="2"/>
      <c r="G532" s="2"/>
      <c r="H532" s="3"/>
      <c r="Z532" s="4"/>
      <c r="BE532" s="4"/>
      <c r="BF532" s="4"/>
      <c r="BG532" s="4"/>
      <c r="BH532" s="4"/>
      <c r="BI532" s="4"/>
      <c r="BW532" s="4"/>
      <c r="BX532" s="4"/>
      <c r="BY532" s="104"/>
      <c r="BZ532" s="3"/>
      <c r="CA532" s="3"/>
      <c r="CB532" s="3"/>
      <c r="CI532" s="3"/>
      <c r="CJ532" s="3"/>
      <c r="CK532" s="3"/>
    </row>
    <row r="533" spans="5:89" ht="15.6" x14ac:dyDescent="0.3">
      <c r="E533" s="2"/>
      <c r="F533" s="2"/>
      <c r="G533" s="2"/>
      <c r="H533" s="3"/>
      <c r="Z533" s="4"/>
      <c r="BE533" s="4"/>
      <c r="BF533" s="4"/>
      <c r="BG533" s="4"/>
      <c r="BH533" s="4"/>
      <c r="BI533" s="4"/>
      <c r="BW533" s="4"/>
      <c r="BX533" s="4"/>
      <c r="BY533" s="104"/>
      <c r="BZ533" s="3"/>
      <c r="CA533" s="3"/>
      <c r="CB533" s="3"/>
      <c r="CI533" s="3"/>
      <c r="CJ533" s="3"/>
      <c r="CK533" s="3"/>
    </row>
    <row r="534" spans="5:89" ht="15.6" x14ac:dyDescent="0.3">
      <c r="E534" s="2"/>
      <c r="F534" s="2"/>
      <c r="G534" s="2"/>
      <c r="H534" s="3"/>
      <c r="Z534" s="4"/>
      <c r="BE534" s="4"/>
      <c r="BF534" s="4"/>
      <c r="BG534" s="4"/>
      <c r="BH534" s="4"/>
      <c r="BI534" s="4"/>
      <c r="BW534" s="4"/>
      <c r="BX534" s="4"/>
      <c r="BY534" s="104"/>
      <c r="BZ534" s="3"/>
      <c r="CA534" s="3"/>
      <c r="CB534" s="3"/>
      <c r="CI534" s="3"/>
      <c r="CJ534" s="3"/>
      <c r="CK534" s="3"/>
    </row>
    <row r="535" spans="5:89" ht="15.6" x14ac:dyDescent="0.3">
      <c r="E535" s="2"/>
      <c r="F535" s="2"/>
      <c r="G535" s="2"/>
      <c r="H535" s="3"/>
      <c r="Z535" s="4"/>
      <c r="BE535" s="4"/>
      <c r="BF535" s="4"/>
      <c r="BG535" s="4"/>
      <c r="BH535" s="4"/>
      <c r="BI535" s="4"/>
      <c r="BW535" s="4"/>
      <c r="BX535" s="4"/>
      <c r="BY535" s="104"/>
      <c r="BZ535" s="3"/>
      <c r="CA535" s="3"/>
      <c r="CB535" s="3"/>
      <c r="CI535" s="3"/>
      <c r="CJ535" s="3"/>
      <c r="CK535" s="3"/>
    </row>
    <row r="536" spans="5:89" ht="15.6" x14ac:dyDescent="0.3">
      <c r="E536" s="2"/>
      <c r="F536" s="2"/>
      <c r="G536" s="2"/>
      <c r="H536" s="3"/>
      <c r="Z536" s="4"/>
      <c r="BE536" s="4"/>
      <c r="BF536" s="4"/>
      <c r="BG536" s="4"/>
      <c r="BH536" s="4"/>
      <c r="BI536" s="4"/>
      <c r="BW536" s="4"/>
      <c r="BX536" s="4"/>
      <c r="BY536" s="104"/>
      <c r="BZ536" s="3"/>
      <c r="CA536" s="3"/>
      <c r="CB536" s="3"/>
      <c r="CI536" s="3"/>
      <c r="CJ536" s="3"/>
      <c r="CK536" s="3"/>
    </row>
    <row r="537" spans="5:89" ht="15.6" x14ac:dyDescent="0.3">
      <c r="E537" s="2"/>
      <c r="F537" s="2"/>
      <c r="G537" s="2"/>
      <c r="H537" s="3"/>
      <c r="Z537" s="4"/>
      <c r="BE537" s="4"/>
      <c r="BF537" s="4"/>
      <c r="BG537" s="4"/>
      <c r="BH537" s="4"/>
      <c r="BI537" s="4"/>
      <c r="BW537" s="4"/>
      <c r="BX537" s="4"/>
      <c r="BY537" s="104"/>
      <c r="BZ537" s="3"/>
      <c r="CA537" s="3"/>
      <c r="CB537" s="3"/>
      <c r="CI537" s="3"/>
      <c r="CJ537" s="3"/>
      <c r="CK537" s="3"/>
    </row>
    <row r="538" spans="5:89" ht="15.6" x14ac:dyDescent="0.3">
      <c r="E538" s="2"/>
      <c r="F538" s="2"/>
      <c r="G538" s="2"/>
      <c r="H538" s="3"/>
      <c r="Z538" s="4"/>
      <c r="BE538" s="4"/>
      <c r="BF538" s="4"/>
      <c r="BG538" s="4"/>
      <c r="BH538" s="4"/>
      <c r="BI538" s="4"/>
      <c r="BW538" s="4"/>
      <c r="BX538" s="4"/>
      <c r="BY538" s="104"/>
      <c r="BZ538" s="3"/>
      <c r="CA538" s="3"/>
      <c r="CB538" s="3"/>
      <c r="CI538" s="3"/>
      <c r="CJ538" s="3"/>
      <c r="CK538" s="3"/>
    </row>
    <row r="539" spans="5:89" ht="15.6" x14ac:dyDescent="0.3">
      <c r="E539" s="2"/>
      <c r="F539" s="2"/>
      <c r="G539" s="2"/>
      <c r="H539" s="3"/>
      <c r="Z539" s="4"/>
      <c r="BE539" s="4"/>
      <c r="BF539" s="4"/>
      <c r="BG539" s="4"/>
      <c r="BH539" s="4"/>
      <c r="BI539" s="4"/>
      <c r="BW539" s="4"/>
      <c r="BX539" s="4"/>
      <c r="BY539" s="104"/>
      <c r="BZ539" s="3"/>
      <c r="CA539" s="3"/>
      <c r="CB539" s="3"/>
      <c r="CI539" s="3"/>
      <c r="CJ539" s="3"/>
      <c r="CK539" s="3"/>
    </row>
    <row r="540" spans="5:89" ht="15.6" x14ac:dyDescent="0.3">
      <c r="E540" s="2"/>
      <c r="F540" s="2"/>
      <c r="G540" s="2"/>
      <c r="H540" s="3"/>
      <c r="Z540" s="4"/>
      <c r="BE540" s="4"/>
      <c r="BF540" s="4"/>
      <c r="BG540" s="4"/>
      <c r="BH540" s="4"/>
      <c r="BI540" s="4"/>
      <c r="BW540" s="4"/>
      <c r="BX540" s="4"/>
      <c r="BY540" s="104"/>
      <c r="BZ540" s="3"/>
      <c r="CA540" s="3"/>
      <c r="CB540" s="3"/>
      <c r="CI540" s="3"/>
      <c r="CJ540" s="3"/>
      <c r="CK540" s="3"/>
    </row>
    <row r="541" spans="5:89" ht="15.6" x14ac:dyDescent="0.3">
      <c r="E541" s="2"/>
      <c r="F541" s="2"/>
      <c r="G541" s="2"/>
      <c r="H541" s="3"/>
      <c r="Z541" s="4"/>
      <c r="BE541" s="4"/>
      <c r="BF541" s="4"/>
      <c r="BG541" s="4"/>
      <c r="BH541" s="4"/>
      <c r="BI541" s="4"/>
      <c r="BW541" s="4"/>
      <c r="BX541" s="4"/>
      <c r="BY541" s="104"/>
      <c r="BZ541" s="3"/>
      <c r="CA541" s="3"/>
      <c r="CB541" s="3"/>
      <c r="CI541" s="3"/>
      <c r="CJ541" s="3"/>
      <c r="CK541" s="3"/>
    </row>
    <row r="542" spans="5:89" ht="15.6" x14ac:dyDescent="0.3">
      <c r="E542" s="2"/>
      <c r="F542" s="2"/>
      <c r="G542" s="2"/>
      <c r="H542" s="3"/>
      <c r="Z542" s="4"/>
      <c r="BE542" s="4"/>
      <c r="BF542" s="4"/>
      <c r="BG542" s="4"/>
      <c r="BH542" s="4"/>
      <c r="BI542" s="4"/>
      <c r="BW542" s="4"/>
      <c r="BX542" s="4"/>
      <c r="BY542" s="104"/>
      <c r="BZ542" s="3"/>
      <c r="CA542" s="3"/>
      <c r="CB542" s="3"/>
      <c r="CI542" s="3"/>
      <c r="CJ542" s="3"/>
      <c r="CK542" s="3"/>
    </row>
    <row r="543" spans="5:89" ht="15.6" x14ac:dyDescent="0.3">
      <c r="E543" s="2"/>
      <c r="F543" s="2"/>
      <c r="G543" s="2"/>
      <c r="H543" s="3"/>
      <c r="Z543" s="4"/>
      <c r="BE543" s="4"/>
      <c r="BF543" s="4"/>
      <c r="BG543" s="4"/>
      <c r="BH543" s="4"/>
      <c r="BI543" s="4"/>
      <c r="BW543" s="4"/>
      <c r="BX543" s="4"/>
      <c r="BY543" s="104"/>
      <c r="BZ543" s="3"/>
      <c r="CA543" s="3"/>
      <c r="CB543" s="3"/>
      <c r="CI543" s="3"/>
      <c r="CJ543" s="3"/>
      <c r="CK543" s="3"/>
    </row>
    <row r="544" spans="5:89" ht="15.6" x14ac:dyDescent="0.3">
      <c r="E544" s="2"/>
      <c r="F544" s="2"/>
      <c r="G544" s="2"/>
      <c r="H544" s="3"/>
      <c r="Z544" s="4"/>
      <c r="BE544" s="4"/>
      <c r="BF544" s="4"/>
      <c r="BG544" s="4"/>
      <c r="BH544" s="4"/>
      <c r="BI544" s="4"/>
      <c r="BW544" s="4"/>
      <c r="BX544" s="4"/>
      <c r="BY544" s="104"/>
      <c r="BZ544" s="3"/>
      <c r="CA544" s="3"/>
      <c r="CB544" s="3"/>
      <c r="CI544" s="3"/>
      <c r="CJ544" s="3"/>
      <c r="CK544" s="3"/>
    </row>
    <row r="545" spans="5:89" ht="15.6" x14ac:dyDescent="0.3">
      <c r="E545" s="2"/>
      <c r="F545" s="2"/>
      <c r="G545" s="2"/>
      <c r="H545" s="3"/>
      <c r="Z545" s="4"/>
      <c r="BE545" s="4"/>
      <c r="BF545" s="4"/>
      <c r="BG545" s="4"/>
      <c r="BH545" s="4"/>
      <c r="BI545" s="4"/>
      <c r="BW545" s="4"/>
      <c r="BX545" s="4"/>
      <c r="BY545" s="104"/>
      <c r="BZ545" s="3"/>
      <c r="CA545" s="3"/>
      <c r="CB545" s="3"/>
      <c r="CI545" s="3"/>
      <c r="CJ545" s="3"/>
      <c r="CK545" s="3"/>
    </row>
    <row r="546" spans="5:89" ht="15.6" x14ac:dyDescent="0.3">
      <c r="E546" s="2"/>
      <c r="F546" s="2"/>
      <c r="G546" s="2"/>
      <c r="H546" s="3"/>
      <c r="Z546" s="4"/>
      <c r="BE546" s="4"/>
      <c r="BF546" s="4"/>
      <c r="BG546" s="4"/>
      <c r="BH546" s="4"/>
      <c r="BI546" s="4"/>
      <c r="BW546" s="4"/>
      <c r="BX546" s="4"/>
      <c r="BY546" s="104"/>
      <c r="BZ546" s="3"/>
      <c r="CA546" s="3"/>
      <c r="CB546" s="3"/>
      <c r="CI546" s="3"/>
      <c r="CJ546" s="3"/>
      <c r="CK546" s="3"/>
    </row>
    <row r="547" spans="5:89" ht="15.6" x14ac:dyDescent="0.3">
      <c r="E547" s="2"/>
      <c r="F547" s="2"/>
      <c r="G547" s="2"/>
      <c r="H547" s="3"/>
      <c r="Z547" s="4"/>
      <c r="BE547" s="4"/>
      <c r="BF547" s="4"/>
      <c r="BG547" s="4"/>
      <c r="BH547" s="4"/>
      <c r="BI547" s="4"/>
      <c r="BW547" s="4"/>
      <c r="BX547" s="4"/>
      <c r="BY547" s="104"/>
      <c r="BZ547" s="3"/>
      <c r="CA547" s="3"/>
      <c r="CB547" s="3"/>
      <c r="CI547" s="3"/>
      <c r="CJ547" s="3"/>
      <c r="CK547" s="3"/>
    </row>
    <row r="548" spans="5:89" ht="15.6" x14ac:dyDescent="0.3">
      <c r="E548" s="2"/>
      <c r="F548" s="2"/>
      <c r="G548" s="2"/>
      <c r="H548" s="3"/>
      <c r="Z548" s="4"/>
      <c r="BE548" s="4"/>
      <c r="BF548" s="4"/>
      <c r="BG548" s="4"/>
      <c r="BH548" s="4"/>
      <c r="BI548" s="4"/>
      <c r="BW548" s="4"/>
      <c r="BX548" s="4"/>
      <c r="BY548" s="104"/>
      <c r="BZ548" s="3"/>
      <c r="CA548" s="3"/>
      <c r="CB548" s="3"/>
      <c r="CI548" s="3"/>
      <c r="CJ548" s="3"/>
      <c r="CK548" s="3"/>
    </row>
    <row r="549" spans="5:89" ht="15.6" x14ac:dyDescent="0.3">
      <c r="E549" s="2"/>
      <c r="F549" s="2"/>
      <c r="G549" s="2"/>
      <c r="H549" s="3"/>
      <c r="Z549" s="4"/>
      <c r="BE549" s="4"/>
      <c r="BF549" s="4"/>
      <c r="BG549" s="4"/>
      <c r="BH549" s="4"/>
      <c r="BI549" s="4"/>
      <c r="BW549" s="4"/>
      <c r="BX549" s="4"/>
      <c r="BY549" s="104"/>
      <c r="BZ549" s="3"/>
      <c r="CA549" s="3"/>
      <c r="CB549" s="3"/>
      <c r="CI549" s="3"/>
      <c r="CJ549" s="3"/>
      <c r="CK549" s="3"/>
    </row>
    <row r="550" spans="5:89" ht="15.6" x14ac:dyDescent="0.3">
      <c r="E550" s="2"/>
      <c r="F550" s="2"/>
      <c r="G550" s="2"/>
      <c r="H550" s="3"/>
      <c r="Z550" s="4"/>
      <c r="BE550" s="4"/>
      <c r="BF550" s="4"/>
      <c r="BG550" s="4"/>
      <c r="BH550" s="4"/>
      <c r="BI550" s="4"/>
      <c r="BW550" s="4"/>
      <c r="BX550" s="4"/>
      <c r="BY550" s="104"/>
      <c r="BZ550" s="3"/>
      <c r="CA550" s="3"/>
      <c r="CB550" s="3"/>
      <c r="CI550" s="3"/>
      <c r="CJ550" s="3"/>
      <c r="CK550" s="3"/>
    </row>
    <row r="551" spans="5:89" ht="15.6" x14ac:dyDescent="0.3">
      <c r="E551" s="2"/>
      <c r="F551" s="2"/>
      <c r="G551" s="2"/>
      <c r="H551" s="3"/>
      <c r="Z551" s="4"/>
      <c r="BE551" s="4"/>
      <c r="BF551" s="4"/>
      <c r="BG551" s="4"/>
      <c r="BH551" s="4"/>
      <c r="BI551" s="4"/>
      <c r="BW551" s="4"/>
      <c r="BX551" s="4"/>
      <c r="BY551" s="104"/>
      <c r="BZ551" s="3"/>
      <c r="CA551" s="3"/>
      <c r="CB551" s="3"/>
      <c r="CI551" s="3"/>
      <c r="CJ551" s="3"/>
      <c r="CK551" s="3"/>
    </row>
    <row r="552" spans="5:89" ht="15.6" x14ac:dyDescent="0.3">
      <c r="E552" s="2"/>
      <c r="F552" s="2"/>
      <c r="G552" s="2"/>
      <c r="H552" s="3"/>
      <c r="Z552" s="4"/>
      <c r="BE552" s="4"/>
      <c r="BF552" s="4"/>
      <c r="BG552" s="4"/>
      <c r="BH552" s="4"/>
      <c r="BI552" s="4"/>
      <c r="BW552" s="4"/>
      <c r="BX552" s="4"/>
      <c r="BY552" s="104"/>
      <c r="BZ552" s="3"/>
      <c r="CA552" s="3"/>
      <c r="CB552" s="3"/>
      <c r="CI552" s="3"/>
      <c r="CJ552" s="3"/>
      <c r="CK552" s="3"/>
    </row>
    <row r="553" spans="5:89" ht="15.6" x14ac:dyDescent="0.3">
      <c r="E553" s="2"/>
      <c r="F553" s="2"/>
      <c r="G553" s="2"/>
      <c r="H553" s="3"/>
      <c r="Z553" s="4"/>
      <c r="BE553" s="4"/>
      <c r="BF553" s="4"/>
      <c r="BG553" s="4"/>
      <c r="BH553" s="4"/>
      <c r="BI553" s="4"/>
      <c r="BW553" s="4"/>
      <c r="BX553" s="4"/>
      <c r="BY553" s="104"/>
      <c r="BZ553" s="3"/>
      <c r="CA553" s="3"/>
      <c r="CB553" s="3"/>
      <c r="CI553" s="3"/>
      <c r="CJ553" s="3"/>
      <c r="CK553" s="3"/>
    </row>
    <row r="554" spans="5:89" ht="15.6" x14ac:dyDescent="0.3">
      <c r="E554" s="2"/>
      <c r="F554" s="2"/>
      <c r="G554" s="2"/>
      <c r="H554" s="3"/>
      <c r="Z554" s="4"/>
      <c r="BE554" s="4"/>
      <c r="BF554" s="4"/>
      <c r="BG554" s="4"/>
      <c r="BH554" s="4"/>
      <c r="BI554" s="4"/>
      <c r="BW554" s="4"/>
      <c r="BX554" s="4"/>
      <c r="BY554" s="104"/>
      <c r="BZ554" s="3"/>
      <c r="CA554" s="3"/>
      <c r="CB554" s="3"/>
      <c r="CI554" s="3"/>
      <c r="CJ554" s="3"/>
      <c r="CK554" s="3"/>
    </row>
    <row r="555" spans="5:89" ht="15.6" x14ac:dyDescent="0.3">
      <c r="E555" s="2"/>
      <c r="F555" s="2"/>
      <c r="G555" s="2"/>
      <c r="H555" s="3"/>
      <c r="Z555" s="4"/>
      <c r="BE555" s="4"/>
      <c r="BF555" s="4"/>
      <c r="BG555" s="4"/>
      <c r="BH555" s="4"/>
      <c r="BI555" s="4"/>
      <c r="BW555" s="4"/>
      <c r="BX555" s="4"/>
      <c r="BY555" s="104"/>
      <c r="BZ555" s="3"/>
      <c r="CA555" s="3"/>
      <c r="CB555" s="3"/>
      <c r="CI555" s="3"/>
      <c r="CJ555" s="3"/>
      <c r="CK555" s="3"/>
    </row>
    <row r="556" spans="5:89" ht="15.6" x14ac:dyDescent="0.3">
      <c r="E556" s="2"/>
      <c r="F556" s="2"/>
      <c r="G556" s="2"/>
      <c r="H556" s="3"/>
      <c r="Z556" s="4"/>
      <c r="BE556" s="4"/>
      <c r="BF556" s="4"/>
      <c r="BG556" s="4"/>
      <c r="BH556" s="4"/>
      <c r="BI556" s="4"/>
      <c r="BW556" s="4"/>
      <c r="BX556" s="4"/>
      <c r="BY556" s="104"/>
      <c r="BZ556" s="3"/>
      <c r="CA556" s="3"/>
      <c r="CB556" s="3"/>
      <c r="CI556" s="3"/>
      <c r="CJ556" s="3"/>
      <c r="CK556" s="3"/>
    </row>
    <row r="557" spans="5:89" ht="15.6" x14ac:dyDescent="0.3">
      <c r="E557" s="2"/>
      <c r="F557" s="2"/>
      <c r="G557" s="2"/>
      <c r="H557" s="3"/>
      <c r="Z557" s="4"/>
      <c r="BE557" s="4"/>
      <c r="BF557" s="4"/>
      <c r="BG557" s="4"/>
      <c r="BH557" s="4"/>
      <c r="BI557" s="4"/>
      <c r="BW557" s="4"/>
      <c r="BX557" s="4"/>
      <c r="BY557" s="104"/>
      <c r="BZ557" s="3"/>
      <c r="CA557" s="3"/>
      <c r="CB557" s="3"/>
      <c r="CI557" s="3"/>
      <c r="CJ557" s="3"/>
      <c r="CK557" s="3"/>
    </row>
    <row r="558" spans="5:89" ht="15.6" x14ac:dyDescent="0.3">
      <c r="E558" s="2"/>
      <c r="F558" s="2"/>
      <c r="G558" s="2"/>
      <c r="H558" s="3"/>
      <c r="Z558" s="4"/>
      <c r="BE558" s="4"/>
      <c r="BF558" s="4"/>
      <c r="BG558" s="4"/>
      <c r="BH558" s="4"/>
      <c r="BI558" s="4"/>
      <c r="BW558" s="4"/>
      <c r="BX558" s="4"/>
      <c r="BY558" s="104"/>
      <c r="BZ558" s="3"/>
      <c r="CA558" s="3"/>
      <c r="CB558" s="3"/>
      <c r="CI558" s="3"/>
      <c r="CJ558" s="3"/>
      <c r="CK558" s="3"/>
    </row>
    <row r="559" spans="5:89" ht="15.6" x14ac:dyDescent="0.3">
      <c r="E559" s="2"/>
      <c r="F559" s="2"/>
      <c r="G559" s="2"/>
      <c r="H559" s="3"/>
      <c r="Z559" s="4"/>
      <c r="BE559" s="4"/>
      <c r="BF559" s="4"/>
      <c r="BG559" s="4"/>
      <c r="BH559" s="4"/>
      <c r="BI559" s="4"/>
      <c r="BW559" s="4"/>
      <c r="BX559" s="4"/>
      <c r="BY559" s="104"/>
      <c r="BZ559" s="3"/>
      <c r="CA559" s="3"/>
      <c r="CB559" s="3"/>
      <c r="CI559" s="3"/>
      <c r="CJ559" s="3"/>
      <c r="CK559" s="3"/>
    </row>
    <row r="560" spans="5:89" ht="15.6" x14ac:dyDescent="0.3">
      <c r="E560" s="2"/>
      <c r="F560" s="2"/>
      <c r="G560" s="2"/>
      <c r="H560" s="3"/>
      <c r="Z560" s="4"/>
      <c r="BE560" s="4"/>
      <c r="BF560" s="4"/>
      <c r="BG560" s="4"/>
      <c r="BH560" s="4"/>
      <c r="BI560" s="4"/>
      <c r="BW560" s="4"/>
      <c r="BX560" s="4"/>
      <c r="BY560" s="104"/>
      <c r="BZ560" s="3"/>
      <c r="CA560" s="3"/>
      <c r="CB560" s="3"/>
      <c r="CI560" s="3"/>
      <c r="CJ560" s="3"/>
      <c r="CK560" s="3"/>
    </row>
    <row r="561" spans="5:89" ht="15.6" x14ac:dyDescent="0.3">
      <c r="E561" s="2"/>
      <c r="F561" s="2"/>
      <c r="G561" s="2"/>
      <c r="H561" s="3"/>
      <c r="Z561" s="4"/>
      <c r="BE561" s="4"/>
      <c r="BF561" s="4"/>
      <c r="BG561" s="4"/>
      <c r="BH561" s="4"/>
      <c r="BI561" s="4"/>
      <c r="BW561" s="4"/>
      <c r="BX561" s="4"/>
      <c r="BY561" s="104"/>
      <c r="BZ561" s="3"/>
      <c r="CA561" s="3"/>
      <c r="CB561" s="3"/>
      <c r="CI561" s="3"/>
      <c r="CJ561" s="3"/>
      <c r="CK561" s="3"/>
    </row>
    <row r="562" spans="5:89" ht="15.6" x14ac:dyDescent="0.3">
      <c r="E562" s="2"/>
      <c r="F562" s="2"/>
      <c r="G562" s="2"/>
      <c r="H562" s="3"/>
      <c r="Z562" s="4"/>
      <c r="BE562" s="4"/>
      <c r="BF562" s="4"/>
      <c r="BG562" s="4"/>
      <c r="BH562" s="4"/>
      <c r="BI562" s="4"/>
      <c r="BW562" s="4"/>
      <c r="BX562" s="4"/>
      <c r="BY562" s="104"/>
      <c r="BZ562" s="3"/>
      <c r="CA562" s="3"/>
      <c r="CB562" s="3"/>
      <c r="CI562" s="3"/>
      <c r="CJ562" s="3"/>
      <c r="CK562" s="3"/>
    </row>
    <row r="563" spans="5:89" ht="15.6" x14ac:dyDescent="0.3">
      <c r="E563" s="2"/>
      <c r="F563" s="2"/>
      <c r="G563" s="2"/>
      <c r="H563" s="3"/>
      <c r="Z563" s="4"/>
      <c r="BE563" s="4"/>
      <c r="BF563" s="4"/>
      <c r="BG563" s="4"/>
      <c r="BH563" s="4"/>
      <c r="BI563" s="4"/>
      <c r="BW563" s="4"/>
      <c r="BX563" s="4"/>
      <c r="BY563" s="104"/>
      <c r="BZ563" s="3"/>
      <c r="CA563" s="3"/>
      <c r="CB563" s="3"/>
      <c r="CI563" s="3"/>
      <c r="CJ563" s="3"/>
      <c r="CK563" s="3"/>
    </row>
    <row r="564" spans="5:89" ht="15.6" x14ac:dyDescent="0.3">
      <c r="E564" s="2"/>
      <c r="F564" s="2"/>
      <c r="G564" s="2"/>
      <c r="H564" s="3"/>
      <c r="Z564" s="4"/>
      <c r="BE564" s="4"/>
      <c r="BF564" s="4"/>
      <c r="BG564" s="4"/>
      <c r="BH564" s="4"/>
      <c r="BI564" s="4"/>
      <c r="BW564" s="4"/>
      <c r="BX564" s="4"/>
      <c r="BY564" s="104"/>
      <c r="BZ564" s="3"/>
      <c r="CA564" s="3"/>
      <c r="CB564" s="3"/>
      <c r="CI564" s="3"/>
      <c r="CJ564" s="3"/>
      <c r="CK564" s="3"/>
    </row>
    <row r="565" spans="5:89" ht="15.6" x14ac:dyDescent="0.3">
      <c r="E565" s="2"/>
      <c r="F565" s="2"/>
      <c r="G565" s="2"/>
      <c r="H565" s="3"/>
      <c r="Z565" s="4"/>
      <c r="BE565" s="4"/>
      <c r="BF565" s="4"/>
      <c r="BG565" s="4"/>
      <c r="BH565" s="4"/>
      <c r="BI565" s="4"/>
      <c r="BW565" s="4"/>
      <c r="BX565" s="4"/>
      <c r="BY565" s="104"/>
      <c r="BZ565" s="3"/>
      <c r="CA565" s="3"/>
      <c r="CB565" s="3"/>
      <c r="CI565" s="3"/>
      <c r="CJ565" s="3"/>
      <c r="CK565" s="3"/>
    </row>
    <row r="566" spans="5:89" ht="15.6" x14ac:dyDescent="0.3">
      <c r="E566" s="2"/>
      <c r="F566" s="2"/>
      <c r="G566" s="2"/>
      <c r="H566" s="3"/>
      <c r="Z566" s="4"/>
      <c r="BE566" s="4"/>
      <c r="BF566" s="4"/>
      <c r="BG566" s="4"/>
      <c r="BH566" s="4"/>
      <c r="BI566" s="4"/>
      <c r="BW566" s="4"/>
      <c r="BX566" s="4"/>
      <c r="BY566" s="104"/>
      <c r="BZ566" s="3"/>
      <c r="CA566" s="3"/>
      <c r="CB566" s="3"/>
      <c r="CI566" s="3"/>
      <c r="CJ566" s="3"/>
      <c r="CK566" s="3"/>
    </row>
    <row r="567" spans="5:89" ht="15.6" x14ac:dyDescent="0.3">
      <c r="E567" s="2"/>
      <c r="F567" s="2"/>
      <c r="G567" s="2"/>
      <c r="H567" s="3"/>
      <c r="Z567" s="4"/>
      <c r="BE567" s="4"/>
      <c r="BF567" s="4"/>
      <c r="BG567" s="4"/>
      <c r="BH567" s="4"/>
      <c r="BI567" s="4"/>
      <c r="BW567" s="4"/>
      <c r="BX567" s="4"/>
      <c r="BY567" s="104"/>
      <c r="BZ567" s="3"/>
      <c r="CA567" s="3"/>
      <c r="CB567" s="3"/>
      <c r="CI567" s="3"/>
      <c r="CJ567" s="3"/>
      <c r="CK567" s="3"/>
    </row>
    <row r="568" spans="5:89" ht="15.6" x14ac:dyDescent="0.3">
      <c r="E568" s="2"/>
      <c r="F568" s="2"/>
      <c r="G568" s="2"/>
      <c r="H568" s="3"/>
      <c r="Z568" s="4"/>
      <c r="BE568" s="4"/>
      <c r="BF568" s="4"/>
      <c r="BG568" s="4"/>
      <c r="BH568" s="4"/>
      <c r="BI568" s="4"/>
      <c r="BW568" s="4"/>
      <c r="BX568" s="4"/>
      <c r="BY568" s="104"/>
      <c r="BZ568" s="3"/>
      <c r="CA568" s="3"/>
      <c r="CB568" s="3"/>
      <c r="CI568" s="3"/>
      <c r="CJ568" s="3"/>
      <c r="CK568" s="3"/>
    </row>
    <row r="569" spans="5:89" ht="15.6" x14ac:dyDescent="0.3">
      <c r="E569" s="2"/>
      <c r="F569" s="2"/>
      <c r="G569" s="2"/>
      <c r="H569" s="3"/>
      <c r="Z569" s="4"/>
      <c r="BE569" s="4"/>
      <c r="BF569" s="4"/>
      <c r="BG569" s="4"/>
      <c r="BH569" s="4"/>
      <c r="BI569" s="4"/>
      <c r="BW569" s="4"/>
      <c r="BX569" s="4"/>
      <c r="BY569" s="104"/>
      <c r="BZ569" s="3"/>
      <c r="CA569" s="3"/>
      <c r="CB569" s="3"/>
      <c r="CI569" s="3"/>
      <c r="CJ569" s="3"/>
      <c r="CK569" s="3"/>
    </row>
    <row r="570" spans="5:89" ht="15.6" x14ac:dyDescent="0.3">
      <c r="E570" s="2"/>
      <c r="F570" s="2"/>
      <c r="G570" s="2"/>
      <c r="H570" s="3"/>
      <c r="Z570" s="4"/>
      <c r="BE570" s="4"/>
      <c r="BF570" s="4"/>
      <c r="BG570" s="4"/>
      <c r="BH570" s="4"/>
      <c r="BI570" s="4"/>
      <c r="BW570" s="4"/>
      <c r="BX570" s="4"/>
      <c r="BY570" s="104"/>
      <c r="BZ570" s="3"/>
      <c r="CA570" s="3"/>
      <c r="CB570" s="3"/>
      <c r="CI570" s="3"/>
      <c r="CJ570" s="3"/>
      <c r="CK570" s="3"/>
    </row>
    <row r="571" spans="5:89" ht="15.6" x14ac:dyDescent="0.3">
      <c r="E571" s="2"/>
      <c r="F571" s="2"/>
      <c r="G571" s="2"/>
      <c r="H571" s="3"/>
      <c r="Z571" s="4"/>
      <c r="BE571" s="4"/>
      <c r="BF571" s="4"/>
      <c r="BG571" s="4"/>
      <c r="BH571" s="4"/>
      <c r="BI571" s="4"/>
      <c r="BW571" s="4"/>
      <c r="BX571" s="4"/>
      <c r="BY571" s="104"/>
      <c r="BZ571" s="3"/>
      <c r="CA571" s="3"/>
      <c r="CB571" s="3"/>
      <c r="CI571" s="3"/>
      <c r="CJ571" s="3"/>
      <c r="CK571" s="3"/>
    </row>
    <row r="572" spans="5:89" ht="15.6" x14ac:dyDescent="0.3">
      <c r="E572" s="2"/>
      <c r="F572" s="2"/>
      <c r="G572" s="2"/>
      <c r="H572" s="3"/>
      <c r="Z572" s="4"/>
      <c r="BE572" s="4"/>
      <c r="BF572" s="4"/>
      <c r="BG572" s="4"/>
      <c r="BH572" s="4"/>
      <c r="BI572" s="4"/>
      <c r="BW572" s="4"/>
      <c r="BX572" s="4"/>
      <c r="BY572" s="104"/>
      <c r="BZ572" s="3"/>
      <c r="CA572" s="3"/>
      <c r="CB572" s="3"/>
      <c r="CI572" s="3"/>
      <c r="CJ572" s="3"/>
      <c r="CK572" s="3"/>
    </row>
    <row r="573" spans="5:89" ht="15.6" x14ac:dyDescent="0.3">
      <c r="E573" s="2"/>
      <c r="F573" s="2"/>
      <c r="G573" s="2"/>
      <c r="H573" s="3"/>
      <c r="Z573" s="4"/>
      <c r="BE573" s="4"/>
      <c r="BF573" s="4"/>
      <c r="BG573" s="4"/>
      <c r="BH573" s="4"/>
      <c r="BI573" s="4"/>
      <c r="BW573" s="4"/>
      <c r="BX573" s="4"/>
      <c r="BY573" s="104"/>
      <c r="BZ573" s="3"/>
      <c r="CA573" s="3"/>
      <c r="CB573" s="3"/>
      <c r="CI573" s="3"/>
      <c r="CJ573" s="3"/>
      <c r="CK573" s="3"/>
    </row>
    <row r="574" spans="5:89" ht="15.6" x14ac:dyDescent="0.3">
      <c r="E574" s="2"/>
      <c r="F574" s="2"/>
      <c r="G574" s="2"/>
      <c r="H574" s="3"/>
      <c r="Z574" s="4"/>
      <c r="BE574" s="4"/>
      <c r="BF574" s="4"/>
      <c r="BG574" s="4"/>
      <c r="BH574" s="4"/>
      <c r="BI574" s="4"/>
      <c r="BW574" s="4"/>
      <c r="BX574" s="4"/>
      <c r="BY574" s="104"/>
      <c r="BZ574" s="3"/>
      <c r="CA574" s="3"/>
      <c r="CB574" s="3"/>
      <c r="CI574" s="3"/>
      <c r="CJ574" s="3"/>
      <c r="CK574" s="3"/>
    </row>
    <row r="575" spans="5:89" ht="15.6" x14ac:dyDescent="0.3">
      <c r="E575" s="2"/>
      <c r="F575" s="2"/>
      <c r="G575" s="2"/>
      <c r="H575" s="3"/>
      <c r="Z575" s="4"/>
      <c r="BE575" s="4"/>
      <c r="BF575" s="4"/>
      <c r="BG575" s="4"/>
      <c r="BH575" s="4"/>
      <c r="BI575" s="4"/>
      <c r="BW575" s="4"/>
      <c r="BX575" s="4"/>
      <c r="BY575" s="104"/>
      <c r="BZ575" s="3"/>
      <c r="CA575" s="3"/>
      <c r="CB575" s="3"/>
      <c r="CI575" s="3"/>
      <c r="CJ575" s="3"/>
      <c r="CK575" s="3"/>
    </row>
    <row r="576" spans="5:89" ht="15.6" x14ac:dyDescent="0.3">
      <c r="E576" s="2"/>
      <c r="F576" s="2"/>
      <c r="G576" s="2"/>
      <c r="H576" s="3"/>
      <c r="Z576" s="4"/>
      <c r="BE576" s="4"/>
      <c r="BF576" s="4"/>
      <c r="BG576" s="4"/>
      <c r="BH576" s="4"/>
      <c r="BI576" s="4"/>
      <c r="BW576" s="4"/>
      <c r="BX576" s="4"/>
      <c r="BY576" s="104"/>
      <c r="BZ576" s="3"/>
      <c r="CA576" s="3"/>
      <c r="CB576" s="3"/>
      <c r="CI576" s="3"/>
      <c r="CJ576" s="3"/>
      <c r="CK576" s="3"/>
    </row>
    <row r="577" spans="5:89" ht="15.6" x14ac:dyDescent="0.3">
      <c r="E577" s="2"/>
      <c r="F577" s="2"/>
      <c r="G577" s="2"/>
      <c r="H577" s="3"/>
      <c r="Z577" s="4"/>
      <c r="BE577" s="4"/>
      <c r="BF577" s="4"/>
      <c r="BG577" s="4"/>
      <c r="BH577" s="4"/>
      <c r="BI577" s="4"/>
      <c r="BW577" s="4"/>
      <c r="BX577" s="4"/>
      <c r="BY577" s="104"/>
      <c r="BZ577" s="3"/>
      <c r="CA577" s="3"/>
      <c r="CB577" s="3"/>
      <c r="CI577" s="3"/>
      <c r="CJ577" s="3"/>
      <c r="CK577" s="3"/>
    </row>
    <row r="578" spans="5:89" ht="15.6" x14ac:dyDescent="0.3">
      <c r="E578" s="2"/>
      <c r="F578" s="2"/>
      <c r="G578" s="2"/>
      <c r="H578" s="3"/>
      <c r="Z578" s="4"/>
      <c r="BE578" s="4"/>
      <c r="BF578" s="4"/>
      <c r="BG578" s="4"/>
      <c r="BH578" s="4"/>
      <c r="BI578" s="4"/>
      <c r="BW578" s="4"/>
      <c r="BX578" s="4"/>
      <c r="BY578" s="104"/>
      <c r="BZ578" s="3"/>
      <c r="CA578" s="3"/>
      <c r="CB578" s="3"/>
      <c r="CI578" s="3"/>
      <c r="CJ578" s="3"/>
      <c r="CK578" s="3"/>
    </row>
    <row r="579" spans="5:89" ht="15.6" x14ac:dyDescent="0.3">
      <c r="E579" s="2"/>
      <c r="F579" s="2"/>
      <c r="G579" s="2"/>
      <c r="H579" s="3"/>
      <c r="Z579" s="4"/>
      <c r="BE579" s="4"/>
      <c r="BF579" s="4"/>
      <c r="BG579" s="4"/>
      <c r="BH579" s="4"/>
      <c r="BI579" s="4"/>
      <c r="BW579" s="4"/>
      <c r="BX579" s="4"/>
      <c r="BY579" s="104"/>
      <c r="BZ579" s="3"/>
      <c r="CA579" s="3"/>
      <c r="CB579" s="3"/>
      <c r="CI579" s="3"/>
      <c r="CJ579" s="3"/>
      <c r="CK579" s="3"/>
    </row>
    <row r="580" spans="5:89" ht="15.6" x14ac:dyDescent="0.3">
      <c r="E580" s="2"/>
      <c r="F580" s="2"/>
      <c r="G580" s="2"/>
      <c r="H580" s="3"/>
      <c r="Z580" s="4"/>
      <c r="BE580" s="4"/>
      <c r="BF580" s="4"/>
      <c r="BG580" s="4"/>
      <c r="BH580" s="4"/>
      <c r="BI580" s="4"/>
      <c r="BW580" s="4"/>
      <c r="BX580" s="4"/>
      <c r="BY580" s="104"/>
      <c r="BZ580" s="3"/>
      <c r="CA580" s="3"/>
      <c r="CB580" s="3"/>
      <c r="CI580" s="3"/>
      <c r="CJ580" s="3"/>
      <c r="CK580" s="3"/>
    </row>
    <row r="581" spans="5:89" ht="15.6" x14ac:dyDescent="0.3">
      <c r="E581" s="2"/>
      <c r="F581" s="2"/>
      <c r="G581" s="2"/>
      <c r="H581" s="3"/>
      <c r="Z581" s="4"/>
      <c r="BE581" s="4"/>
      <c r="BF581" s="4"/>
      <c r="BG581" s="4"/>
      <c r="BH581" s="4"/>
      <c r="BI581" s="4"/>
      <c r="BW581" s="4"/>
      <c r="BX581" s="4"/>
      <c r="BY581" s="104"/>
      <c r="BZ581" s="3"/>
      <c r="CA581" s="3"/>
      <c r="CB581" s="3"/>
      <c r="CI581" s="3"/>
      <c r="CJ581" s="3"/>
      <c r="CK581" s="3"/>
    </row>
    <row r="582" spans="5:89" ht="15.6" x14ac:dyDescent="0.3">
      <c r="E582" s="2"/>
      <c r="F582" s="2"/>
      <c r="G582" s="2"/>
      <c r="H582" s="3"/>
      <c r="Z582" s="4"/>
      <c r="BE582" s="4"/>
      <c r="BF582" s="4"/>
      <c r="BG582" s="4"/>
      <c r="BH582" s="4"/>
      <c r="BI582" s="4"/>
      <c r="BW582" s="4"/>
      <c r="BX582" s="4"/>
      <c r="BY582" s="104"/>
      <c r="BZ582" s="3"/>
      <c r="CA582" s="3"/>
      <c r="CB582" s="3"/>
      <c r="CI582" s="3"/>
      <c r="CJ582" s="3"/>
      <c r="CK582" s="3"/>
    </row>
    <row r="583" spans="5:89" ht="15.6" x14ac:dyDescent="0.3">
      <c r="E583" s="2"/>
      <c r="F583" s="2"/>
      <c r="G583" s="2"/>
      <c r="H583" s="3"/>
      <c r="Z583" s="4"/>
      <c r="BE583" s="4"/>
      <c r="BF583" s="4"/>
      <c r="BG583" s="4"/>
      <c r="BH583" s="4"/>
      <c r="BI583" s="4"/>
      <c r="BW583" s="4"/>
      <c r="BX583" s="4"/>
      <c r="BY583" s="104"/>
      <c r="BZ583" s="3"/>
      <c r="CA583" s="3"/>
      <c r="CB583" s="3"/>
      <c r="CI583" s="3"/>
      <c r="CJ583" s="3"/>
      <c r="CK583" s="3"/>
    </row>
    <row r="584" spans="5:89" ht="15.6" x14ac:dyDescent="0.3">
      <c r="E584" s="2"/>
      <c r="F584" s="2"/>
      <c r="G584" s="2"/>
      <c r="H584" s="3"/>
      <c r="Z584" s="4"/>
      <c r="BE584" s="4"/>
      <c r="BF584" s="4"/>
      <c r="BG584" s="4"/>
      <c r="BH584" s="4"/>
      <c r="BI584" s="4"/>
      <c r="BW584" s="4"/>
      <c r="BX584" s="4"/>
      <c r="BY584" s="104"/>
      <c r="BZ584" s="3"/>
      <c r="CA584" s="3"/>
      <c r="CB584" s="3"/>
      <c r="CI584" s="3"/>
      <c r="CJ584" s="3"/>
      <c r="CK584" s="3"/>
    </row>
    <row r="585" spans="5:89" ht="15.6" x14ac:dyDescent="0.3">
      <c r="E585" s="2"/>
      <c r="F585" s="2"/>
      <c r="G585" s="2"/>
      <c r="H585" s="3"/>
      <c r="Z585" s="4"/>
      <c r="BE585" s="4"/>
      <c r="BF585" s="4"/>
      <c r="BG585" s="4"/>
      <c r="BH585" s="4"/>
      <c r="BI585" s="4"/>
      <c r="BW585" s="4"/>
      <c r="BX585" s="4"/>
      <c r="BY585" s="104"/>
      <c r="BZ585" s="3"/>
      <c r="CA585" s="3"/>
      <c r="CB585" s="3"/>
      <c r="CI585" s="3"/>
      <c r="CJ585" s="3"/>
      <c r="CK585" s="3"/>
    </row>
    <row r="586" spans="5:89" ht="15.6" x14ac:dyDescent="0.3">
      <c r="E586" s="2"/>
      <c r="F586" s="2"/>
      <c r="G586" s="2"/>
      <c r="H586" s="3"/>
      <c r="Z586" s="4"/>
      <c r="BE586" s="4"/>
      <c r="BF586" s="4"/>
      <c r="BG586" s="4"/>
      <c r="BH586" s="4"/>
      <c r="BI586" s="4"/>
      <c r="BW586" s="4"/>
      <c r="BX586" s="4"/>
      <c r="BY586" s="104"/>
      <c r="BZ586" s="3"/>
      <c r="CA586" s="3"/>
      <c r="CB586" s="3"/>
      <c r="CI586" s="3"/>
      <c r="CJ586" s="3"/>
      <c r="CK586" s="3"/>
    </row>
    <row r="587" spans="5:89" ht="15.6" x14ac:dyDescent="0.3">
      <c r="E587" s="2"/>
      <c r="F587" s="2"/>
      <c r="G587" s="2"/>
      <c r="H587" s="3"/>
      <c r="Z587" s="4"/>
      <c r="BE587" s="4"/>
      <c r="BF587" s="4"/>
      <c r="BG587" s="4"/>
      <c r="BH587" s="4"/>
      <c r="BI587" s="4"/>
      <c r="BW587" s="4"/>
      <c r="BX587" s="4"/>
      <c r="BY587" s="104"/>
      <c r="BZ587" s="3"/>
      <c r="CA587" s="3"/>
      <c r="CB587" s="3"/>
      <c r="CI587" s="3"/>
      <c r="CJ587" s="3"/>
      <c r="CK587" s="3"/>
    </row>
    <row r="588" spans="5:89" ht="15.6" x14ac:dyDescent="0.3">
      <c r="E588" s="2"/>
      <c r="F588" s="2"/>
      <c r="G588" s="2"/>
      <c r="H588" s="3"/>
      <c r="Z588" s="4"/>
      <c r="BE588" s="4"/>
      <c r="BF588" s="4"/>
      <c r="BG588" s="4"/>
      <c r="BH588" s="4"/>
      <c r="BI588" s="4"/>
      <c r="BW588" s="4"/>
      <c r="BX588" s="4"/>
      <c r="BY588" s="104"/>
      <c r="BZ588" s="3"/>
      <c r="CA588" s="3"/>
      <c r="CB588" s="3"/>
      <c r="CI588" s="3"/>
      <c r="CJ588" s="3"/>
      <c r="CK588" s="3"/>
    </row>
    <row r="589" spans="5:89" ht="15.6" x14ac:dyDescent="0.3">
      <c r="E589" s="2"/>
      <c r="F589" s="2"/>
      <c r="G589" s="2"/>
      <c r="H589" s="3"/>
      <c r="Z589" s="4"/>
      <c r="BE589" s="4"/>
      <c r="BF589" s="4"/>
      <c r="BG589" s="4"/>
      <c r="BH589" s="4"/>
      <c r="BI589" s="4"/>
      <c r="BW589" s="4"/>
      <c r="BX589" s="4"/>
      <c r="BY589" s="104"/>
      <c r="BZ589" s="3"/>
      <c r="CA589" s="3"/>
      <c r="CB589" s="3"/>
      <c r="CI589" s="3"/>
      <c r="CJ589" s="3"/>
      <c r="CK589" s="3"/>
    </row>
    <row r="590" spans="5:89" ht="15.6" x14ac:dyDescent="0.3">
      <c r="E590" s="2"/>
      <c r="F590" s="2"/>
      <c r="G590" s="2"/>
      <c r="H590" s="3"/>
      <c r="Z590" s="4"/>
      <c r="BE590" s="4"/>
      <c r="BF590" s="4"/>
      <c r="BG590" s="4"/>
      <c r="BH590" s="4"/>
      <c r="BI590" s="4"/>
      <c r="BW590" s="4"/>
      <c r="BX590" s="4"/>
      <c r="BY590" s="104"/>
      <c r="BZ590" s="3"/>
      <c r="CA590" s="3"/>
      <c r="CB590" s="3"/>
      <c r="CI590" s="3"/>
      <c r="CJ590" s="3"/>
      <c r="CK590" s="3"/>
    </row>
    <row r="591" spans="5:89" ht="15.6" x14ac:dyDescent="0.3">
      <c r="E591" s="2"/>
      <c r="F591" s="2"/>
      <c r="G591" s="2"/>
      <c r="H591" s="3"/>
      <c r="Z591" s="4"/>
      <c r="BE591" s="4"/>
      <c r="BF591" s="4"/>
      <c r="BG591" s="4"/>
      <c r="BH591" s="4"/>
      <c r="BI591" s="4"/>
      <c r="BW591" s="4"/>
      <c r="BX591" s="4"/>
      <c r="BY591" s="104"/>
      <c r="BZ591" s="3"/>
      <c r="CA591" s="3"/>
      <c r="CB591" s="3"/>
      <c r="CI591" s="3"/>
      <c r="CJ591" s="3"/>
      <c r="CK591" s="3"/>
    </row>
    <row r="592" spans="5:89" ht="15.6" x14ac:dyDescent="0.3">
      <c r="E592" s="2"/>
      <c r="F592" s="2"/>
      <c r="G592" s="2"/>
      <c r="H592" s="3"/>
      <c r="Z592" s="4"/>
      <c r="BE592" s="4"/>
      <c r="BF592" s="4"/>
      <c r="BG592" s="4"/>
      <c r="BH592" s="4"/>
      <c r="BI592" s="4"/>
      <c r="BW592" s="4"/>
      <c r="BX592" s="4"/>
      <c r="BY592" s="104"/>
      <c r="BZ592" s="3"/>
      <c r="CA592" s="3"/>
      <c r="CB592" s="3"/>
      <c r="CI592" s="3"/>
      <c r="CJ592" s="3"/>
      <c r="CK592" s="3"/>
    </row>
    <row r="593" spans="5:89" ht="15.6" x14ac:dyDescent="0.3">
      <c r="E593" s="2"/>
      <c r="F593" s="2"/>
      <c r="G593" s="2"/>
      <c r="H593" s="3"/>
      <c r="Z593" s="4"/>
      <c r="BE593" s="4"/>
      <c r="BF593" s="4"/>
      <c r="BG593" s="4"/>
      <c r="BH593" s="4"/>
      <c r="BI593" s="4"/>
      <c r="BW593" s="4"/>
      <c r="BX593" s="4"/>
      <c r="BY593" s="104"/>
      <c r="BZ593" s="3"/>
      <c r="CA593" s="3"/>
      <c r="CB593" s="3"/>
      <c r="CI593" s="3"/>
      <c r="CJ593" s="3"/>
      <c r="CK593" s="3"/>
    </row>
    <row r="594" spans="5:89" ht="15.6" x14ac:dyDescent="0.3">
      <c r="E594" s="2"/>
      <c r="F594" s="2"/>
      <c r="G594" s="2"/>
      <c r="H594" s="3"/>
      <c r="Z594" s="4"/>
      <c r="BE594" s="4"/>
      <c r="BF594" s="4"/>
      <c r="BG594" s="4"/>
      <c r="BH594" s="4"/>
      <c r="BI594" s="4"/>
      <c r="BW594" s="4"/>
      <c r="BX594" s="4"/>
      <c r="BY594" s="104"/>
      <c r="BZ594" s="3"/>
      <c r="CA594" s="3"/>
      <c r="CB594" s="3"/>
      <c r="CI594" s="3"/>
      <c r="CJ594" s="3"/>
      <c r="CK594" s="3"/>
    </row>
    <row r="595" spans="5:89" ht="15.6" x14ac:dyDescent="0.3">
      <c r="E595" s="2"/>
      <c r="F595" s="2"/>
      <c r="G595" s="2"/>
      <c r="H595" s="3"/>
      <c r="Z595" s="4"/>
      <c r="BE595" s="4"/>
      <c r="BF595" s="4"/>
      <c r="BG595" s="4"/>
      <c r="BH595" s="4"/>
      <c r="BI595" s="4"/>
      <c r="BW595" s="4"/>
      <c r="BX595" s="4"/>
      <c r="BY595" s="104"/>
      <c r="BZ595" s="3"/>
      <c r="CA595" s="3"/>
      <c r="CB595" s="3"/>
      <c r="CI595" s="3"/>
      <c r="CJ595" s="3"/>
      <c r="CK595" s="3"/>
    </row>
    <row r="596" spans="5:89" ht="15.6" x14ac:dyDescent="0.3">
      <c r="E596" s="2"/>
      <c r="F596" s="2"/>
      <c r="G596" s="2"/>
      <c r="H596" s="3"/>
      <c r="Z596" s="4"/>
      <c r="BE596" s="4"/>
      <c r="BF596" s="4"/>
      <c r="BG596" s="4"/>
      <c r="BH596" s="4"/>
      <c r="BI596" s="4"/>
      <c r="BW596" s="4"/>
      <c r="BX596" s="4"/>
      <c r="BY596" s="104"/>
      <c r="BZ596" s="3"/>
      <c r="CA596" s="3"/>
      <c r="CB596" s="3"/>
      <c r="CI596" s="3"/>
      <c r="CJ596" s="3"/>
      <c r="CK596" s="3"/>
    </row>
    <row r="597" spans="5:89" ht="15.6" x14ac:dyDescent="0.3">
      <c r="E597" s="2"/>
      <c r="F597" s="2"/>
      <c r="G597" s="2"/>
      <c r="H597" s="3"/>
      <c r="Z597" s="4"/>
      <c r="BE597" s="4"/>
      <c r="BF597" s="4"/>
      <c r="BG597" s="4"/>
      <c r="BH597" s="4"/>
      <c r="BI597" s="4"/>
      <c r="BW597" s="4"/>
      <c r="BX597" s="4"/>
      <c r="BY597" s="104"/>
      <c r="BZ597" s="3"/>
      <c r="CA597" s="3"/>
      <c r="CB597" s="3"/>
      <c r="CI597" s="3"/>
      <c r="CJ597" s="3"/>
      <c r="CK597" s="3"/>
    </row>
    <row r="598" spans="5:89" ht="15.6" x14ac:dyDescent="0.3">
      <c r="E598" s="2"/>
      <c r="F598" s="2"/>
      <c r="G598" s="2"/>
      <c r="H598" s="3"/>
      <c r="Z598" s="4"/>
      <c r="BE598" s="4"/>
      <c r="BF598" s="4"/>
      <c r="BG598" s="4"/>
      <c r="BH598" s="4"/>
      <c r="BI598" s="4"/>
      <c r="BW598" s="4"/>
      <c r="BX598" s="4"/>
      <c r="BY598" s="104"/>
      <c r="BZ598" s="3"/>
      <c r="CA598" s="3"/>
      <c r="CB598" s="3"/>
      <c r="CI598" s="3"/>
      <c r="CJ598" s="3"/>
      <c r="CK598" s="3"/>
    </row>
    <row r="599" spans="5:89" ht="15.6" x14ac:dyDescent="0.3">
      <c r="E599" s="2"/>
      <c r="F599" s="2"/>
      <c r="G599" s="2"/>
      <c r="H599" s="3"/>
      <c r="Z599" s="4"/>
      <c r="BE599" s="4"/>
      <c r="BF599" s="4"/>
      <c r="BG599" s="4"/>
      <c r="BH599" s="4"/>
      <c r="BI599" s="4"/>
      <c r="BW599" s="4"/>
      <c r="BX599" s="4"/>
      <c r="BY599" s="104"/>
      <c r="BZ599" s="3"/>
      <c r="CA599" s="3"/>
      <c r="CB599" s="3"/>
      <c r="CI599" s="3"/>
      <c r="CJ599" s="3"/>
      <c r="CK599" s="3"/>
    </row>
    <row r="600" spans="5:89" ht="15.6" x14ac:dyDescent="0.3">
      <c r="E600" s="2"/>
      <c r="F600" s="2"/>
      <c r="G600" s="2"/>
      <c r="H600" s="3"/>
      <c r="Z600" s="4"/>
      <c r="BE600" s="4"/>
      <c r="BF600" s="4"/>
      <c r="BG600" s="4"/>
      <c r="BH600" s="4"/>
      <c r="BI600" s="4"/>
      <c r="BW600" s="4"/>
      <c r="BX600" s="4"/>
      <c r="BY600" s="104"/>
      <c r="BZ600" s="3"/>
      <c r="CA600" s="3"/>
      <c r="CB600" s="3"/>
      <c r="CI600" s="3"/>
      <c r="CJ600" s="3"/>
      <c r="CK600" s="3"/>
    </row>
    <row r="601" spans="5:89" ht="15.6" x14ac:dyDescent="0.3">
      <c r="E601" s="2"/>
      <c r="F601" s="2"/>
      <c r="G601" s="2"/>
      <c r="H601" s="3"/>
      <c r="Z601" s="4"/>
      <c r="BE601" s="4"/>
      <c r="BF601" s="4"/>
      <c r="BG601" s="4"/>
      <c r="BH601" s="4"/>
      <c r="BI601" s="4"/>
      <c r="BW601" s="4"/>
      <c r="BX601" s="4"/>
      <c r="BY601" s="104"/>
      <c r="BZ601" s="3"/>
      <c r="CA601" s="3"/>
      <c r="CB601" s="3"/>
      <c r="CI601" s="3"/>
      <c r="CJ601" s="3"/>
      <c r="CK601" s="3"/>
    </row>
    <row r="602" spans="5:89" ht="15.6" x14ac:dyDescent="0.3">
      <c r="E602" s="2"/>
      <c r="F602" s="2"/>
      <c r="G602" s="2"/>
      <c r="H602" s="3"/>
      <c r="Z602" s="4"/>
      <c r="BE602" s="4"/>
      <c r="BF602" s="4"/>
      <c r="BG602" s="4"/>
      <c r="BH602" s="4"/>
      <c r="BI602" s="4"/>
      <c r="BW602" s="4"/>
      <c r="BX602" s="4"/>
      <c r="BY602" s="104"/>
      <c r="BZ602" s="3"/>
      <c r="CA602" s="3"/>
      <c r="CB602" s="3"/>
      <c r="CI602" s="3"/>
      <c r="CJ602" s="3"/>
      <c r="CK602" s="3"/>
    </row>
    <row r="603" spans="5:89" ht="15.6" x14ac:dyDescent="0.3">
      <c r="E603" s="2"/>
      <c r="F603" s="2"/>
      <c r="G603" s="2"/>
      <c r="H603" s="3"/>
      <c r="Z603" s="4"/>
      <c r="BE603" s="4"/>
      <c r="BF603" s="4"/>
      <c r="BG603" s="4"/>
      <c r="BH603" s="4"/>
      <c r="BI603" s="4"/>
      <c r="BW603" s="4"/>
      <c r="BX603" s="4"/>
      <c r="BY603" s="104"/>
      <c r="BZ603" s="3"/>
      <c r="CA603" s="3"/>
      <c r="CB603" s="3"/>
      <c r="CI603" s="3"/>
      <c r="CJ603" s="3"/>
      <c r="CK603" s="3"/>
    </row>
    <row r="604" spans="5:89" ht="15.6" x14ac:dyDescent="0.3">
      <c r="E604" s="2"/>
      <c r="F604" s="2"/>
      <c r="G604" s="2"/>
      <c r="H604" s="3"/>
      <c r="Z604" s="4"/>
      <c r="BE604" s="4"/>
      <c r="BF604" s="4"/>
      <c r="BG604" s="4"/>
      <c r="BH604" s="4"/>
      <c r="BI604" s="4"/>
      <c r="BW604" s="4"/>
      <c r="BX604" s="4"/>
      <c r="BY604" s="104"/>
      <c r="BZ604" s="3"/>
      <c r="CA604" s="3"/>
      <c r="CB604" s="3"/>
      <c r="CI604" s="3"/>
      <c r="CJ604" s="3"/>
      <c r="CK604" s="3"/>
    </row>
    <row r="605" spans="5:89" ht="15.6" x14ac:dyDescent="0.3">
      <c r="E605" s="2"/>
      <c r="F605" s="2"/>
      <c r="G605" s="2"/>
      <c r="H605" s="3"/>
      <c r="Z605" s="4"/>
      <c r="BE605" s="4"/>
      <c r="BF605" s="4"/>
      <c r="BG605" s="4"/>
      <c r="BH605" s="4"/>
      <c r="BI605" s="4"/>
      <c r="BW605" s="4"/>
      <c r="BX605" s="4"/>
      <c r="BY605" s="104"/>
      <c r="BZ605" s="3"/>
      <c r="CA605" s="3"/>
      <c r="CB605" s="3"/>
      <c r="CI605" s="3"/>
      <c r="CJ605" s="3"/>
      <c r="CK605" s="3"/>
    </row>
    <row r="606" spans="5:89" ht="15.6" x14ac:dyDescent="0.3">
      <c r="E606" s="2"/>
      <c r="F606" s="2"/>
      <c r="G606" s="2"/>
      <c r="H606" s="3"/>
      <c r="Z606" s="4"/>
      <c r="BE606" s="4"/>
      <c r="BF606" s="4"/>
      <c r="BG606" s="4"/>
      <c r="BH606" s="4"/>
      <c r="BI606" s="4"/>
      <c r="BW606" s="4"/>
      <c r="BX606" s="4"/>
      <c r="BY606" s="104"/>
      <c r="BZ606" s="3"/>
      <c r="CA606" s="3"/>
      <c r="CB606" s="3"/>
      <c r="CI606" s="3"/>
      <c r="CJ606" s="3"/>
      <c r="CK606" s="3"/>
    </row>
    <row r="607" spans="5:89" ht="15.6" x14ac:dyDescent="0.3">
      <c r="E607" s="2"/>
      <c r="F607" s="2"/>
      <c r="G607" s="2"/>
      <c r="H607" s="3"/>
      <c r="Z607" s="4"/>
      <c r="BE607" s="4"/>
      <c r="BF607" s="4"/>
      <c r="BG607" s="4"/>
      <c r="BH607" s="4"/>
      <c r="BI607" s="4"/>
      <c r="BW607" s="4"/>
      <c r="BX607" s="4"/>
      <c r="BY607" s="104"/>
      <c r="BZ607" s="3"/>
      <c r="CA607" s="3"/>
      <c r="CB607" s="3"/>
      <c r="CI607" s="3"/>
      <c r="CJ607" s="3"/>
      <c r="CK607" s="3"/>
    </row>
    <row r="608" spans="5:89" ht="15.6" x14ac:dyDescent="0.3">
      <c r="E608" s="2"/>
      <c r="F608" s="2"/>
      <c r="G608" s="2"/>
      <c r="H608" s="3"/>
      <c r="Z608" s="4"/>
      <c r="BE608" s="4"/>
      <c r="BF608" s="4"/>
      <c r="BG608" s="4"/>
      <c r="BH608" s="4"/>
      <c r="BI608" s="4"/>
      <c r="BW608" s="4"/>
      <c r="BX608" s="4"/>
      <c r="BY608" s="104"/>
      <c r="BZ608" s="3"/>
      <c r="CA608" s="3"/>
      <c r="CB608" s="3"/>
      <c r="CI608" s="3"/>
      <c r="CJ608" s="3"/>
      <c r="CK608" s="3"/>
    </row>
    <row r="609" spans="5:89" ht="15.6" x14ac:dyDescent="0.3">
      <c r="E609" s="2"/>
      <c r="F609" s="2"/>
      <c r="G609" s="2"/>
      <c r="H609" s="3"/>
      <c r="Z609" s="4"/>
      <c r="BE609" s="4"/>
      <c r="BF609" s="4"/>
      <c r="BG609" s="4"/>
      <c r="BH609" s="4"/>
      <c r="BI609" s="4"/>
      <c r="BW609" s="4"/>
      <c r="BX609" s="4"/>
      <c r="BY609" s="104"/>
      <c r="BZ609" s="3"/>
      <c r="CA609" s="3"/>
      <c r="CB609" s="3"/>
      <c r="CI609" s="3"/>
      <c r="CJ609" s="3"/>
      <c r="CK609" s="3"/>
    </row>
    <row r="610" spans="5:89" ht="15.6" x14ac:dyDescent="0.3">
      <c r="E610" s="2"/>
      <c r="F610" s="2"/>
      <c r="G610" s="2"/>
      <c r="H610" s="3"/>
      <c r="Z610" s="4"/>
      <c r="BE610" s="4"/>
      <c r="BF610" s="4"/>
      <c r="BG610" s="4"/>
      <c r="BH610" s="4"/>
      <c r="BI610" s="4"/>
      <c r="BW610" s="4"/>
      <c r="BX610" s="4"/>
      <c r="BY610" s="104"/>
      <c r="BZ610" s="3"/>
      <c r="CA610" s="3"/>
      <c r="CB610" s="3"/>
      <c r="CI610" s="3"/>
      <c r="CJ610" s="3"/>
      <c r="CK610" s="3"/>
    </row>
    <row r="611" spans="5:89" ht="15.6" x14ac:dyDescent="0.3">
      <c r="E611" s="2"/>
      <c r="F611" s="2"/>
      <c r="G611" s="2"/>
      <c r="H611" s="3"/>
      <c r="Z611" s="4"/>
      <c r="BE611" s="4"/>
      <c r="BF611" s="4"/>
      <c r="BG611" s="4"/>
      <c r="BH611" s="4"/>
      <c r="BI611" s="4"/>
      <c r="BW611" s="4"/>
      <c r="BX611" s="4"/>
      <c r="BY611" s="104"/>
      <c r="BZ611" s="3"/>
      <c r="CA611" s="3"/>
      <c r="CB611" s="3"/>
      <c r="CI611" s="3"/>
      <c r="CJ611" s="3"/>
      <c r="CK611" s="3"/>
    </row>
    <row r="612" spans="5:89" ht="15.6" x14ac:dyDescent="0.3">
      <c r="E612" s="2"/>
      <c r="F612" s="2"/>
      <c r="G612" s="2"/>
      <c r="H612" s="3"/>
      <c r="Z612" s="4"/>
      <c r="BE612" s="4"/>
      <c r="BF612" s="4"/>
      <c r="BG612" s="4"/>
      <c r="BH612" s="4"/>
      <c r="BI612" s="4"/>
      <c r="BW612" s="4"/>
      <c r="BX612" s="4"/>
      <c r="BY612" s="104"/>
      <c r="BZ612" s="3"/>
      <c r="CA612" s="3"/>
      <c r="CB612" s="3"/>
      <c r="CI612" s="3"/>
      <c r="CJ612" s="3"/>
      <c r="CK612" s="3"/>
    </row>
    <row r="613" spans="5:89" ht="15.6" x14ac:dyDescent="0.3">
      <c r="E613" s="2"/>
      <c r="F613" s="2"/>
      <c r="G613" s="2"/>
      <c r="H613" s="3"/>
      <c r="Z613" s="4"/>
      <c r="BE613" s="4"/>
      <c r="BF613" s="4"/>
      <c r="BG613" s="4"/>
      <c r="BH613" s="4"/>
      <c r="BI613" s="4"/>
      <c r="BW613" s="4"/>
      <c r="BX613" s="4"/>
      <c r="BY613" s="104"/>
      <c r="BZ613" s="3"/>
      <c r="CA613" s="3"/>
      <c r="CB613" s="3"/>
      <c r="CI613" s="3"/>
      <c r="CJ613" s="3"/>
      <c r="CK613" s="3"/>
    </row>
    <row r="614" spans="5:89" ht="15.6" x14ac:dyDescent="0.3">
      <c r="E614" s="2"/>
      <c r="F614" s="2"/>
      <c r="G614" s="2"/>
      <c r="H614" s="3"/>
      <c r="Z614" s="4"/>
      <c r="BE614" s="4"/>
      <c r="BF614" s="4"/>
      <c r="BG614" s="4"/>
      <c r="BH614" s="4"/>
      <c r="BI614" s="4"/>
      <c r="BW614" s="4"/>
      <c r="BX614" s="4"/>
      <c r="BY614" s="104"/>
      <c r="BZ614" s="3"/>
      <c r="CA614" s="3"/>
      <c r="CB614" s="3"/>
      <c r="CI614" s="3"/>
      <c r="CJ614" s="3"/>
      <c r="CK614" s="3"/>
    </row>
    <row r="615" spans="5:89" ht="15.6" x14ac:dyDescent="0.3">
      <c r="E615" s="2"/>
      <c r="F615" s="2"/>
      <c r="G615" s="2"/>
      <c r="H615" s="3"/>
      <c r="Z615" s="4"/>
      <c r="BE615" s="4"/>
      <c r="BF615" s="4"/>
      <c r="BG615" s="4"/>
      <c r="BH615" s="4"/>
      <c r="BI615" s="4"/>
      <c r="BW615" s="4"/>
      <c r="BX615" s="4"/>
      <c r="BY615" s="104"/>
      <c r="BZ615" s="3"/>
      <c r="CA615" s="3"/>
      <c r="CB615" s="3"/>
      <c r="CI615" s="3"/>
      <c r="CJ615" s="3"/>
      <c r="CK615" s="3"/>
    </row>
    <row r="616" spans="5:89" ht="15.6" x14ac:dyDescent="0.3">
      <c r="E616" s="2"/>
      <c r="F616" s="2"/>
      <c r="G616" s="2"/>
      <c r="H616" s="3"/>
      <c r="Z616" s="4"/>
      <c r="BE616" s="4"/>
      <c r="BF616" s="4"/>
      <c r="BG616" s="4"/>
      <c r="BH616" s="4"/>
      <c r="BI616" s="4"/>
      <c r="BW616" s="4"/>
      <c r="BX616" s="4"/>
      <c r="BY616" s="104"/>
      <c r="BZ616" s="3"/>
      <c r="CA616" s="3"/>
      <c r="CB616" s="3"/>
      <c r="CI616" s="3"/>
      <c r="CJ616" s="3"/>
      <c r="CK616" s="3"/>
    </row>
    <row r="617" spans="5:89" ht="15.6" x14ac:dyDescent="0.3">
      <c r="E617" s="2"/>
      <c r="F617" s="2"/>
      <c r="G617" s="2"/>
      <c r="H617" s="3"/>
      <c r="Z617" s="4"/>
      <c r="BE617" s="4"/>
      <c r="BF617" s="4"/>
      <c r="BG617" s="4"/>
      <c r="BH617" s="4"/>
      <c r="BI617" s="4"/>
      <c r="BW617" s="4"/>
      <c r="BX617" s="4"/>
      <c r="BY617" s="104"/>
      <c r="BZ617" s="3"/>
      <c r="CA617" s="3"/>
      <c r="CB617" s="3"/>
      <c r="CI617" s="3"/>
      <c r="CJ617" s="3"/>
      <c r="CK617" s="3"/>
    </row>
    <row r="618" spans="5:89" ht="15.6" x14ac:dyDescent="0.3">
      <c r="E618" s="2"/>
      <c r="F618" s="2"/>
      <c r="G618" s="2"/>
      <c r="H618" s="3"/>
      <c r="Z618" s="4"/>
      <c r="BE618" s="4"/>
      <c r="BF618" s="4"/>
      <c r="BG618" s="4"/>
      <c r="BH618" s="4"/>
      <c r="BI618" s="4"/>
      <c r="BW618" s="4"/>
      <c r="BX618" s="4"/>
      <c r="BY618" s="104"/>
      <c r="BZ618" s="3"/>
      <c r="CA618" s="3"/>
      <c r="CB618" s="3"/>
      <c r="CI618" s="3"/>
      <c r="CJ618" s="3"/>
      <c r="CK618" s="3"/>
    </row>
    <row r="619" spans="5:89" ht="15.6" x14ac:dyDescent="0.3">
      <c r="E619" s="2"/>
      <c r="F619" s="2"/>
      <c r="G619" s="2"/>
      <c r="H619" s="3"/>
      <c r="Z619" s="4"/>
      <c r="BE619" s="4"/>
      <c r="BF619" s="4"/>
      <c r="BG619" s="4"/>
      <c r="BH619" s="4"/>
      <c r="BI619" s="4"/>
      <c r="BW619" s="4"/>
      <c r="BX619" s="4"/>
      <c r="BY619" s="104"/>
      <c r="BZ619" s="3"/>
      <c r="CA619" s="3"/>
      <c r="CB619" s="3"/>
      <c r="CI619" s="3"/>
      <c r="CJ619" s="3"/>
      <c r="CK619" s="3"/>
    </row>
    <row r="620" spans="5:89" ht="15.6" x14ac:dyDescent="0.3">
      <c r="E620" s="2"/>
      <c r="F620" s="2"/>
      <c r="G620" s="2"/>
      <c r="H620" s="3"/>
      <c r="Z620" s="4"/>
      <c r="BE620" s="4"/>
      <c r="BF620" s="4"/>
      <c r="BG620" s="4"/>
      <c r="BH620" s="4"/>
      <c r="BI620" s="4"/>
      <c r="BW620" s="4"/>
      <c r="BX620" s="4"/>
      <c r="BY620" s="104"/>
      <c r="BZ620" s="3"/>
      <c r="CA620" s="3"/>
      <c r="CB620" s="3"/>
      <c r="CI620" s="3"/>
      <c r="CJ620" s="3"/>
      <c r="CK620" s="3"/>
    </row>
    <row r="621" spans="5:89" ht="15.6" x14ac:dyDescent="0.3">
      <c r="E621" s="2"/>
      <c r="F621" s="2"/>
      <c r="G621" s="2"/>
      <c r="H621" s="3"/>
      <c r="Z621" s="4"/>
      <c r="BE621" s="4"/>
      <c r="BF621" s="4"/>
      <c r="BG621" s="4"/>
      <c r="BH621" s="4"/>
      <c r="BI621" s="4"/>
      <c r="BW621" s="4"/>
      <c r="BX621" s="4"/>
      <c r="BY621" s="104"/>
      <c r="BZ621" s="3"/>
      <c r="CA621" s="3"/>
      <c r="CB621" s="3"/>
      <c r="CI621" s="3"/>
      <c r="CJ621" s="3"/>
      <c r="CK621" s="3"/>
    </row>
    <row r="622" spans="5:89" ht="15.6" x14ac:dyDescent="0.3">
      <c r="E622" s="2"/>
      <c r="F622" s="2"/>
      <c r="G622" s="2"/>
      <c r="H622" s="3"/>
      <c r="Z622" s="4"/>
      <c r="BE622" s="4"/>
      <c r="BF622" s="4"/>
      <c r="BG622" s="4"/>
      <c r="BH622" s="4"/>
      <c r="BI622" s="4"/>
      <c r="BW622" s="4"/>
      <c r="BX622" s="4"/>
      <c r="BY622" s="104"/>
      <c r="BZ622" s="3"/>
      <c r="CA622" s="3"/>
      <c r="CB622" s="3"/>
      <c r="CI622" s="3"/>
      <c r="CJ622" s="3"/>
      <c r="CK622" s="3"/>
    </row>
    <row r="623" spans="5:89" ht="15.6" x14ac:dyDescent="0.3">
      <c r="E623" s="2"/>
      <c r="F623" s="2"/>
      <c r="G623" s="2"/>
      <c r="H623" s="3"/>
      <c r="Z623" s="4"/>
      <c r="BE623" s="4"/>
      <c r="BF623" s="4"/>
      <c r="BG623" s="4"/>
      <c r="BH623" s="4"/>
      <c r="BI623" s="4"/>
      <c r="BW623" s="4"/>
      <c r="BX623" s="4"/>
      <c r="BY623" s="104"/>
      <c r="BZ623" s="3"/>
      <c r="CA623" s="3"/>
      <c r="CB623" s="3"/>
      <c r="CI623" s="3"/>
      <c r="CJ623" s="3"/>
      <c r="CK623" s="3"/>
    </row>
    <row r="624" spans="5:89" ht="15.6" x14ac:dyDescent="0.3">
      <c r="E624" s="2"/>
      <c r="F624" s="2"/>
      <c r="G624" s="2"/>
      <c r="H624" s="3"/>
      <c r="Z624" s="4"/>
      <c r="BE624" s="4"/>
      <c r="BF624" s="4"/>
      <c r="BG624" s="4"/>
      <c r="BH624" s="4"/>
      <c r="BI624" s="4"/>
      <c r="BW624" s="4"/>
      <c r="BX624" s="4"/>
      <c r="BY624" s="104"/>
      <c r="BZ624" s="3"/>
      <c r="CA624" s="3"/>
      <c r="CB624" s="3"/>
      <c r="CI624" s="3"/>
      <c r="CJ624" s="3"/>
      <c r="CK624" s="3"/>
    </row>
    <row r="625" spans="5:89" ht="15.6" x14ac:dyDescent="0.3">
      <c r="E625" s="2"/>
      <c r="F625" s="2"/>
      <c r="G625" s="2"/>
      <c r="H625" s="3"/>
      <c r="Z625" s="4"/>
      <c r="BE625" s="4"/>
      <c r="BF625" s="4"/>
      <c r="BG625" s="4"/>
      <c r="BH625" s="4"/>
      <c r="BI625" s="4"/>
      <c r="BW625" s="4"/>
      <c r="BX625" s="4"/>
      <c r="BY625" s="104"/>
      <c r="BZ625" s="3"/>
      <c r="CA625" s="3"/>
      <c r="CB625" s="3"/>
      <c r="CI625" s="3"/>
      <c r="CJ625" s="3"/>
      <c r="CK625" s="3"/>
    </row>
    <row r="626" spans="5:89" ht="15.6" x14ac:dyDescent="0.3">
      <c r="E626" s="2"/>
      <c r="F626" s="2"/>
      <c r="G626" s="2"/>
      <c r="H626" s="3"/>
      <c r="Z626" s="4"/>
      <c r="BE626" s="4"/>
      <c r="BF626" s="4"/>
      <c r="BG626" s="4"/>
      <c r="BH626" s="4"/>
      <c r="BI626" s="4"/>
      <c r="BW626" s="4"/>
      <c r="BX626" s="4"/>
      <c r="BY626" s="104"/>
      <c r="BZ626" s="3"/>
      <c r="CA626" s="3"/>
      <c r="CB626" s="3"/>
      <c r="CI626" s="3"/>
      <c r="CJ626" s="3"/>
      <c r="CK626" s="3"/>
    </row>
    <row r="627" spans="5:89" ht="15.6" x14ac:dyDescent="0.3">
      <c r="E627" s="2"/>
      <c r="F627" s="2"/>
      <c r="G627" s="2"/>
      <c r="H627" s="3"/>
      <c r="Z627" s="4"/>
      <c r="BE627" s="4"/>
      <c r="BF627" s="4"/>
      <c r="BG627" s="4"/>
      <c r="BH627" s="4"/>
      <c r="BI627" s="4"/>
      <c r="BW627" s="4"/>
      <c r="BX627" s="4"/>
      <c r="BY627" s="104"/>
      <c r="BZ627" s="3"/>
      <c r="CA627" s="3"/>
      <c r="CB627" s="3"/>
      <c r="CI627" s="3"/>
      <c r="CJ627" s="3"/>
      <c r="CK627" s="3"/>
    </row>
    <row r="628" spans="5:89" ht="15.6" x14ac:dyDescent="0.3">
      <c r="E628" s="2"/>
      <c r="F628" s="2"/>
      <c r="G628" s="2"/>
      <c r="H628" s="3"/>
      <c r="Z628" s="4"/>
      <c r="BE628" s="4"/>
      <c r="BF628" s="4"/>
      <c r="BG628" s="4"/>
      <c r="BH628" s="4"/>
      <c r="BI628" s="4"/>
      <c r="BW628" s="4"/>
      <c r="BX628" s="4"/>
      <c r="BY628" s="104"/>
      <c r="BZ628" s="3"/>
      <c r="CA628" s="3"/>
      <c r="CB628" s="3"/>
      <c r="CI628" s="3"/>
      <c r="CJ628" s="3"/>
      <c r="CK628" s="3"/>
    </row>
    <row r="629" spans="5:89" ht="15.6" x14ac:dyDescent="0.3">
      <c r="E629" s="2"/>
      <c r="F629" s="2"/>
      <c r="G629" s="2"/>
      <c r="H629" s="3"/>
      <c r="Z629" s="4"/>
      <c r="BE629" s="4"/>
      <c r="BF629" s="4"/>
      <c r="BG629" s="4"/>
      <c r="BH629" s="4"/>
      <c r="BI629" s="4"/>
      <c r="BW629" s="4"/>
      <c r="BX629" s="4"/>
      <c r="BY629" s="104"/>
      <c r="BZ629" s="3"/>
      <c r="CA629" s="3"/>
      <c r="CB629" s="3"/>
      <c r="CI629" s="3"/>
      <c r="CJ629" s="3"/>
      <c r="CK629" s="3"/>
    </row>
    <row r="630" spans="5:89" ht="15.6" x14ac:dyDescent="0.3">
      <c r="E630" s="2"/>
      <c r="F630" s="2"/>
      <c r="G630" s="2"/>
      <c r="H630" s="3"/>
      <c r="Z630" s="4"/>
      <c r="BE630" s="4"/>
      <c r="BF630" s="4"/>
      <c r="BG630" s="4"/>
      <c r="BH630" s="4"/>
      <c r="BI630" s="4"/>
      <c r="BW630" s="4"/>
      <c r="BX630" s="4"/>
      <c r="BY630" s="104"/>
      <c r="BZ630" s="3"/>
      <c r="CA630" s="3"/>
      <c r="CB630" s="3"/>
      <c r="CI630" s="3"/>
      <c r="CJ630" s="3"/>
      <c r="CK630" s="3"/>
    </row>
    <row r="631" spans="5:89" ht="15.6" x14ac:dyDescent="0.3">
      <c r="E631" s="2"/>
      <c r="F631" s="2"/>
      <c r="G631" s="2"/>
      <c r="H631" s="3"/>
      <c r="Z631" s="4"/>
      <c r="BE631" s="4"/>
      <c r="BF631" s="4"/>
      <c r="BG631" s="4"/>
      <c r="BH631" s="4"/>
      <c r="BI631" s="4"/>
      <c r="BW631" s="4"/>
      <c r="BX631" s="4"/>
      <c r="BY631" s="104"/>
      <c r="BZ631" s="3"/>
      <c r="CA631" s="3"/>
      <c r="CB631" s="3"/>
      <c r="CI631" s="3"/>
      <c r="CJ631" s="3"/>
      <c r="CK631" s="3"/>
    </row>
    <row r="632" spans="5:89" ht="15.6" x14ac:dyDescent="0.3">
      <c r="E632" s="2"/>
      <c r="F632" s="2"/>
      <c r="G632" s="2"/>
      <c r="H632" s="3"/>
      <c r="Z632" s="4"/>
      <c r="BE632" s="4"/>
      <c r="BF632" s="4"/>
      <c r="BG632" s="4"/>
      <c r="BH632" s="4"/>
      <c r="BI632" s="4"/>
      <c r="BW632" s="4"/>
      <c r="BX632" s="4"/>
      <c r="BY632" s="104"/>
      <c r="BZ632" s="3"/>
      <c r="CA632" s="3"/>
      <c r="CB632" s="3"/>
      <c r="CI632" s="3"/>
      <c r="CJ632" s="3"/>
      <c r="CK632" s="3"/>
    </row>
    <row r="633" spans="5:89" ht="15.6" x14ac:dyDescent="0.3">
      <c r="E633" s="2"/>
      <c r="F633" s="2"/>
      <c r="G633" s="2"/>
      <c r="H633" s="3"/>
      <c r="Z633" s="4"/>
      <c r="BE633" s="4"/>
      <c r="BF633" s="4"/>
      <c r="BG633" s="4"/>
      <c r="BH633" s="4"/>
      <c r="BI633" s="4"/>
      <c r="BW633" s="4"/>
      <c r="BX633" s="4"/>
      <c r="BY633" s="104"/>
      <c r="BZ633" s="3"/>
      <c r="CA633" s="3"/>
      <c r="CB633" s="3"/>
      <c r="CI633" s="3"/>
      <c r="CJ633" s="3"/>
      <c r="CK633" s="3"/>
    </row>
    <row r="634" spans="5:89" ht="15.6" x14ac:dyDescent="0.3">
      <c r="E634" s="2"/>
      <c r="F634" s="2"/>
      <c r="G634" s="2"/>
      <c r="H634" s="3"/>
      <c r="Z634" s="4"/>
      <c r="BE634" s="4"/>
      <c r="BF634" s="4"/>
      <c r="BG634" s="4"/>
      <c r="BH634" s="4"/>
      <c r="BI634" s="4"/>
      <c r="BW634" s="4"/>
      <c r="BX634" s="4"/>
      <c r="BY634" s="104"/>
      <c r="BZ634" s="3"/>
      <c r="CA634" s="3"/>
      <c r="CB634" s="3"/>
      <c r="CI634" s="3"/>
      <c r="CJ634" s="3"/>
      <c r="CK634" s="3"/>
    </row>
    <row r="635" spans="5:89" ht="15.6" x14ac:dyDescent="0.3">
      <c r="E635" s="2"/>
      <c r="F635" s="2"/>
      <c r="G635" s="2"/>
      <c r="H635" s="3"/>
      <c r="Z635" s="4"/>
      <c r="BE635" s="4"/>
      <c r="BF635" s="4"/>
      <c r="BG635" s="4"/>
      <c r="BH635" s="4"/>
      <c r="BI635" s="4"/>
      <c r="BW635" s="4"/>
      <c r="BX635" s="4"/>
      <c r="BY635" s="104"/>
      <c r="BZ635" s="3"/>
      <c r="CA635" s="3"/>
      <c r="CB635" s="3"/>
      <c r="CI635" s="3"/>
      <c r="CJ635" s="3"/>
      <c r="CK635" s="3"/>
    </row>
    <row r="636" spans="5:89" ht="15.6" x14ac:dyDescent="0.3">
      <c r="E636" s="2"/>
      <c r="F636" s="2"/>
      <c r="G636" s="2"/>
      <c r="H636" s="3"/>
      <c r="Z636" s="4"/>
      <c r="BE636" s="4"/>
      <c r="BF636" s="4"/>
      <c r="BG636" s="4"/>
      <c r="BH636" s="4"/>
      <c r="BI636" s="4"/>
      <c r="BW636" s="4"/>
      <c r="BX636" s="4"/>
      <c r="BY636" s="104"/>
      <c r="BZ636" s="3"/>
      <c r="CA636" s="3"/>
      <c r="CB636" s="3"/>
      <c r="CI636" s="3"/>
      <c r="CJ636" s="3"/>
      <c r="CK636" s="3"/>
    </row>
    <row r="637" spans="5:89" ht="15.6" x14ac:dyDescent="0.3">
      <c r="E637" s="2"/>
      <c r="F637" s="2"/>
      <c r="G637" s="2"/>
      <c r="H637" s="3"/>
      <c r="Z637" s="4"/>
      <c r="BE637" s="4"/>
      <c r="BF637" s="4"/>
      <c r="BG637" s="4"/>
      <c r="BH637" s="4"/>
      <c r="BI637" s="4"/>
      <c r="BW637" s="4"/>
      <c r="BX637" s="4"/>
      <c r="BY637" s="104"/>
      <c r="BZ637" s="3"/>
      <c r="CA637" s="3"/>
      <c r="CB637" s="3"/>
      <c r="CI637" s="3"/>
      <c r="CJ637" s="3"/>
      <c r="CK637" s="3"/>
    </row>
    <row r="638" spans="5:89" ht="15.6" x14ac:dyDescent="0.3">
      <c r="E638" s="2"/>
      <c r="F638" s="2"/>
      <c r="G638" s="2"/>
      <c r="H638" s="3"/>
      <c r="Z638" s="4"/>
      <c r="BE638" s="4"/>
      <c r="BF638" s="4"/>
      <c r="BG638" s="4"/>
      <c r="BH638" s="4"/>
      <c r="BI638" s="4"/>
      <c r="BW638" s="4"/>
      <c r="BX638" s="4"/>
      <c r="BY638" s="104"/>
      <c r="BZ638" s="3"/>
      <c r="CA638" s="3"/>
      <c r="CB638" s="3"/>
      <c r="CI638" s="3"/>
      <c r="CJ638" s="3"/>
      <c r="CK638" s="3"/>
    </row>
    <row r="639" spans="5:89" ht="15.6" x14ac:dyDescent="0.3">
      <c r="E639" s="2"/>
      <c r="F639" s="2"/>
      <c r="G639" s="2"/>
      <c r="H639" s="3"/>
      <c r="Z639" s="4"/>
      <c r="BE639" s="4"/>
      <c r="BF639" s="4"/>
      <c r="BG639" s="4"/>
      <c r="BH639" s="4"/>
      <c r="BI639" s="4"/>
      <c r="BW639" s="4"/>
      <c r="BX639" s="4"/>
      <c r="BY639" s="104"/>
      <c r="BZ639" s="3"/>
      <c r="CA639" s="3"/>
      <c r="CB639" s="3"/>
      <c r="CI639" s="3"/>
      <c r="CJ639" s="3"/>
      <c r="CK639" s="3"/>
    </row>
    <row r="640" spans="5:89" ht="15.6" x14ac:dyDescent="0.3">
      <c r="E640" s="2"/>
      <c r="F640" s="2"/>
      <c r="G640" s="2"/>
      <c r="H640" s="3"/>
      <c r="Z640" s="4"/>
      <c r="BE640" s="4"/>
      <c r="BF640" s="4"/>
      <c r="BG640" s="4"/>
      <c r="BH640" s="4"/>
      <c r="BI640" s="4"/>
      <c r="BW640" s="4"/>
      <c r="BX640" s="4"/>
      <c r="BY640" s="104"/>
      <c r="BZ640" s="3"/>
      <c r="CA640" s="3"/>
      <c r="CB640" s="3"/>
      <c r="CI640" s="3"/>
      <c r="CJ640" s="3"/>
      <c r="CK640" s="3"/>
    </row>
    <row r="641" spans="5:89" ht="15.6" x14ac:dyDescent="0.3">
      <c r="E641" s="2"/>
      <c r="F641" s="2"/>
      <c r="G641" s="2"/>
      <c r="H641" s="3"/>
      <c r="Z641" s="4"/>
      <c r="BE641" s="4"/>
      <c r="BF641" s="4"/>
      <c r="BG641" s="4"/>
      <c r="BH641" s="4"/>
      <c r="BI641" s="4"/>
      <c r="BW641" s="4"/>
      <c r="BX641" s="4"/>
      <c r="BY641" s="104"/>
      <c r="BZ641" s="3"/>
      <c r="CA641" s="3"/>
      <c r="CB641" s="3"/>
      <c r="CI641" s="3"/>
      <c r="CJ641" s="3"/>
      <c r="CK641" s="3"/>
    </row>
    <row r="642" spans="5:89" ht="15.6" x14ac:dyDescent="0.3">
      <c r="E642" s="2"/>
      <c r="F642" s="2"/>
      <c r="G642" s="2"/>
      <c r="H642" s="3"/>
      <c r="Z642" s="4"/>
      <c r="BE642" s="4"/>
      <c r="BF642" s="4"/>
      <c r="BG642" s="4"/>
      <c r="BH642" s="4"/>
      <c r="BI642" s="4"/>
      <c r="BW642" s="4"/>
      <c r="BX642" s="4"/>
      <c r="BY642" s="104"/>
      <c r="BZ642" s="3"/>
      <c r="CA642" s="3"/>
      <c r="CB642" s="3"/>
      <c r="CI642" s="3"/>
      <c r="CJ642" s="3"/>
      <c r="CK642" s="3"/>
    </row>
    <row r="643" spans="5:89" ht="15.6" x14ac:dyDescent="0.3">
      <c r="E643" s="2"/>
      <c r="F643" s="2"/>
      <c r="G643" s="2"/>
      <c r="H643" s="3"/>
      <c r="Z643" s="4"/>
      <c r="BE643" s="4"/>
      <c r="BF643" s="4"/>
      <c r="BG643" s="4"/>
      <c r="BH643" s="4"/>
      <c r="BI643" s="4"/>
      <c r="BW643" s="4"/>
      <c r="BX643" s="4"/>
      <c r="BY643" s="104"/>
      <c r="BZ643" s="3"/>
      <c r="CA643" s="3"/>
      <c r="CB643" s="3"/>
      <c r="CI643" s="3"/>
      <c r="CJ643" s="3"/>
      <c r="CK643" s="3"/>
    </row>
    <row r="644" spans="5:89" ht="15.6" x14ac:dyDescent="0.3">
      <c r="E644" s="2"/>
      <c r="F644" s="2"/>
      <c r="G644" s="2"/>
      <c r="H644" s="3"/>
      <c r="Z644" s="4"/>
      <c r="BE644" s="4"/>
      <c r="BF644" s="4"/>
      <c r="BG644" s="4"/>
      <c r="BH644" s="4"/>
      <c r="BI644" s="4"/>
      <c r="BW644" s="4"/>
      <c r="BX644" s="4"/>
      <c r="BY644" s="104"/>
      <c r="BZ644" s="3"/>
      <c r="CA644" s="3"/>
      <c r="CB644" s="3"/>
      <c r="CI644" s="3"/>
      <c r="CJ644" s="3"/>
      <c r="CK644" s="3"/>
    </row>
    <row r="645" spans="5:89" ht="15.6" x14ac:dyDescent="0.3">
      <c r="E645" s="2"/>
      <c r="F645" s="2"/>
      <c r="G645" s="2"/>
      <c r="H645" s="3"/>
      <c r="Z645" s="4"/>
      <c r="BE645" s="4"/>
      <c r="BF645" s="4"/>
      <c r="BG645" s="4"/>
      <c r="BH645" s="4"/>
      <c r="BI645" s="4"/>
      <c r="BW645" s="4"/>
      <c r="BX645" s="4"/>
      <c r="BY645" s="104"/>
      <c r="BZ645" s="3"/>
      <c r="CA645" s="3"/>
      <c r="CB645" s="3"/>
      <c r="CI645" s="3"/>
      <c r="CJ645" s="3"/>
      <c r="CK645" s="3"/>
    </row>
    <row r="646" spans="5:89" ht="15.6" x14ac:dyDescent="0.3">
      <c r="E646" s="2"/>
      <c r="F646" s="2"/>
      <c r="G646" s="2"/>
      <c r="H646" s="3"/>
      <c r="Z646" s="4"/>
      <c r="BE646" s="4"/>
      <c r="BF646" s="4"/>
      <c r="BG646" s="4"/>
      <c r="BH646" s="4"/>
      <c r="BI646" s="4"/>
      <c r="BW646" s="4"/>
      <c r="BX646" s="4"/>
      <c r="BY646" s="104"/>
      <c r="BZ646" s="3"/>
      <c r="CA646" s="3"/>
      <c r="CB646" s="3"/>
      <c r="CI646" s="3"/>
      <c r="CJ646" s="3"/>
      <c r="CK646" s="3"/>
    </row>
    <row r="647" spans="5:89" ht="15.6" x14ac:dyDescent="0.3">
      <c r="E647" s="2"/>
      <c r="F647" s="2"/>
      <c r="G647" s="2"/>
      <c r="H647" s="3"/>
      <c r="Z647" s="4"/>
      <c r="BE647" s="4"/>
      <c r="BF647" s="4"/>
      <c r="BG647" s="4"/>
      <c r="BH647" s="4"/>
      <c r="BI647" s="4"/>
      <c r="BW647" s="4"/>
      <c r="BX647" s="4"/>
      <c r="BY647" s="104"/>
      <c r="BZ647" s="3"/>
      <c r="CA647" s="3"/>
      <c r="CB647" s="3"/>
      <c r="CI647" s="3"/>
      <c r="CJ647" s="3"/>
      <c r="CK647" s="3"/>
    </row>
    <row r="648" spans="5:89" ht="15.6" x14ac:dyDescent="0.3">
      <c r="E648" s="2"/>
      <c r="F648" s="2"/>
      <c r="G648" s="2"/>
      <c r="H648" s="3"/>
      <c r="Z648" s="4"/>
      <c r="BE648" s="4"/>
      <c r="BF648" s="4"/>
      <c r="BG648" s="4"/>
      <c r="BH648" s="4"/>
      <c r="BI648" s="4"/>
      <c r="BW648" s="4"/>
      <c r="BX648" s="4"/>
      <c r="BY648" s="104"/>
      <c r="BZ648" s="3"/>
      <c r="CA648" s="3"/>
      <c r="CB648" s="3"/>
      <c r="CI648" s="3"/>
      <c r="CJ648" s="3"/>
      <c r="CK648" s="3"/>
    </row>
    <row r="649" spans="5:89" ht="15.6" x14ac:dyDescent="0.3">
      <c r="E649" s="2"/>
      <c r="F649" s="2"/>
      <c r="G649" s="2"/>
      <c r="H649" s="3"/>
      <c r="Z649" s="4"/>
      <c r="BE649" s="4"/>
      <c r="BF649" s="4"/>
      <c r="BG649" s="4"/>
      <c r="BH649" s="4"/>
      <c r="BI649" s="4"/>
      <c r="BW649" s="4"/>
      <c r="BX649" s="4"/>
      <c r="BY649" s="104"/>
      <c r="BZ649" s="3"/>
      <c r="CA649" s="3"/>
      <c r="CB649" s="3"/>
      <c r="CI649" s="3"/>
      <c r="CJ649" s="3"/>
      <c r="CK649" s="3"/>
    </row>
    <row r="650" spans="5:89" ht="15.6" x14ac:dyDescent="0.3">
      <c r="E650" s="2"/>
      <c r="F650" s="2"/>
      <c r="G650" s="2"/>
      <c r="H650" s="3"/>
      <c r="Z650" s="4"/>
      <c r="BE650" s="4"/>
      <c r="BF650" s="4"/>
      <c r="BG650" s="4"/>
      <c r="BH650" s="4"/>
      <c r="BI650" s="4"/>
      <c r="BW650" s="4"/>
      <c r="BX650" s="4"/>
      <c r="BY650" s="104"/>
      <c r="BZ650" s="3"/>
      <c r="CA650" s="3"/>
      <c r="CB650" s="3"/>
      <c r="CI650" s="3"/>
      <c r="CJ650" s="3"/>
      <c r="CK650" s="3"/>
    </row>
    <row r="651" spans="5:89" ht="15.6" x14ac:dyDescent="0.3">
      <c r="E651" s="2"/>
      <c r="F651" s="2"/>
      <c r="G651" s="2"/>
      <c r="H651" s="3"/>
      <c r="Z651" s="4"/>
      <c r="BE651" s="4"/>
      <c r="BF651" s="4"/>
      <c r="BG651" s="4"/>
      <c r="BH651" s="4"/>
      <c r="BI651" s="4"/>
      <c r="BW651" s="4"/>
      <c r="BX651" s="4"/>
      <c r="BY651" s="104"/>
      <c r="BZ651" s="3"/>
      <c r="CA651" s="3"/>
      <c r="CB651" s="3"/>
      <c r="CI651" s="3"/>
      <c r="CJ651" s="3"/>
      <c r="CK651" s="3"/>
    </row>
    <row r="652" spans="5:89" ht="15.6" x14ac:dyDescent="0.3">
      <c r="E652" s="2"/>
      <c r="F652" s="2"/>
      <c r="G652" s="2"/>
      <c r="H652" s="3"/>
      <c r="Z652" s="4"/>
      <c r="BE652" s="4"/>
      <c r="BF652" s="4"/>
      <c r="BG652" s="4"/>
      <c r="BH652" s="4"/>
      <c r="BI652" s="4"/>
      <c r="BW652" s="4"/>
      <c r="BX652" s="4"/>
      <c r="BY652" s="104"/>
      <c r="BZ652" s="3"/>
      <c r="CA652" s="3"/>
      <c r="CB652" s="3"/>
      <c r="CI652" s="3"/>
      <c r="CJ652" s="3"/>
      <c r="CK652" s="3"/>
    </row>
    <row r="653" spans="5:89" ht="15.6" x14ac:dyDescent="0.3">
      <c r="E653" s="2"/>
      <c r="F653" s="2"/>
      <c r="G653" s="2"/>
      <c r="H653" s="3"/>
      <c r="Z653" s="4"/>
      <c r="BE653" s="4"/>
      <c r="BF653" s="4"/>
      <c r="BG653" s="4"/>
      <c r="BH653" s="4"/>
      <c r="BI653" s="4"/>
      <c r="BW653" s="4"/>
      <c r="BX653" s="4"/>
      <c r="BY653" s="104"/>
      <c r="BZ653" s="3"/>
      <c r="CA653" s="3"/>
      <c r="CB653" s="3"/>
      <c r="CI653" s="3"/>
      <c r="CJ653" s="3"/>
      <c r="CK653" s="3"/>
    </row>
    <row r="654" spans="5:89" ht="15.6" x14ac:dyDescent="0.3">
      <c r="E654" s="2"/>
      <c r="F654" s="2"/>
      <c r="G654" s="2"/>
      <c r="H654" s="3"/>
      <c r="Z654" s="4"/>
      <c r="BE654" s="4"/>
      <c r="BF654" s="4"/>
      <c r="BG654" s="4"/>
      <c r="BH654" s="4"/>
      <c r="BI654" s="4"/>
      <c r="BW654" s="4"/>
      <c r="BX654" s="4"/>
      <c r="BY654" s="104"/>
      <c r="BZ654" s="3"/>
      <c r="CA654" s="3"/>
      <c r="CB654" s="3"/>
      <c r="CI654" s="3"/>
      <c r="CJ654" s="3"/>
      <c r="CK654" s="3"/>
    </row>
    <row r="655" spans="5:89" ht="15.6" x14ac:dyDescent="0.3">
      <c r="E655" s="2"/>
      <c r="F655" s="2"/>
      <c r="G655" s="2"/>
      <c r="H655" s="3"/>
      <c r="Z655" s="4"/>
      <c r="BE655" s="4"/>
      <c r="BF655" s="4"/>
      <c r="BG655" s="4"/>
      <c r="BH655" s="4"/>
      <c r="BI655" s="4"/>
      <c r="BW655" s="4"/>
      <c r="BX655" s="4"/>
      <c r="BY655" s="104"/>
      <c r="BZ655" s="3"/>
      <c r="CA655" s="3"/>
      <c r="CB655" s="3"/>
      <c r="CI655" s="3"/>
      <c r="CJ655" s="3"/>
      <c r="CK655" s="3"/>
    </row>
    <row r="656" spans="5:89" ht="15.6" x14ac:dyDescent="0.3">
      <c r="E656" s="2"/>
      <c r="F656" s="2"/>
      <c r="G656" s="2"/>
      <c r="H656" s="3"/>
      <c r="Z656" s="4"/>
      <c r="BE656" s="4"/>
      <c r="BF656" s="4"/>
      <c r="BG656" s="4"/>
      <c r="BH656" s="4"/>
      <c r="BI656" s="4"/>
      <c r="BW656" s="4"/>
      <c r="BX656" s="4"/>
      <c r="BY656" s="104"/>
      <c r="BZ656" s="3"/>
      <c r="CA656" s="3"/>
      <c r="CB656" s="3"/>
      <c r="CI656" s="3"/>
      <c r="CJ656" s="3"/>
      <c r="CK656" s="3"/>
    </row>
    <row r="657" spans="5:89" ht="15.6" x14ac:dyDescent="0.3">
      <c r="E657" s="2"/>
      <c r="F657" s="2"/>
      <c r="G657" s="2"/>
      <c r="H657" s="3"/>
      <c r="Z657" s="4"/>
      <c r="BE657" s="4"/>
      <c r="BF657" s="4"/>
      <c r="BG657" s="4"/>
      <c r="BH657" s="4"/>
      <c r="BI657" s="4"/>
      <c r="BW657" s="4"/>
      <c r="BX657" s="4"/>
      <c r="BY657" s="104"/>
      <c r="BZ657" s="3"/>
      <c r="CA657" s="3"/>
      <c r="CB657" s="3"/>
      <c r="CI657" s="3"/>
      <c r="CJ657" s="3"/>
      <c r="CK657" s="3"/>
    </row>
    <row r="658" spans="5:89" ht="15.6" x14ac:dyDescent="0.3">
      <c r="E658" s="2"/>
      <c r="F658" s="2"/>
      <c r="G658" s="2"/>
      <c r="H658" s="3"/>
      <c r="Z658" s="4"/>
      <c r="BE658" s="4"/>
      <c r="BF658" s="4"/>
      <c r="BG658" s="4"/>
      <c r="BH658" s="4"/>
      <c r="BI658" s="4"/>
      <c r="BW658" s="4"/>
      <c r="BX658" s="4"/>
      <c r="BY658" s="104"/>
      <c r="BZ658" s="3"/>
      <c r="CA658" s="3"/>
      <c r="CB658" s="3"/>
      <c r="CI658" s="3"/>
      <c r="CJ658" s="3"/>
      <c r="CK658" s="3"/>
    </row>
    <row r="659" spans="5:89" ht="15.6" x14ac:dyDescent="0.3">
      <c r="E659" s="2"/>
      <c r="F659" s="2"/>
      <c r="G659" s="2"/>
      <c r="H659" s="3"/>
      <c r="Z659" s="4"/>
      <c r="BE659" s="4"/>
      <c r="BF659" s="4"/>
      <c r="BG659" s="4"/>
      <c r="BH659" s="4"/>
      <c r="BI659" s="4"/>
      <c r="BW659" s="4"/>
      <c r="BX659" s="4"/>
      <c r="BY659" s="104"/>
      <c r="BZ659" s="3"/>
      <c r="CA659" s="3"/>
      <c r="CB659" s="3"/>
      <c r="CI659" s="3"/>
      <c r="CJ659" s="3"/>
      <c r="CK659" s="3"/>
    </row>
    <row r="660" spans="5:89" ht="15.6" x14ac:dyDescent="0.3">
      <c r="E660" s="2"/>
      <c r="F660" s="2"/>
      <c r="G660" s="2"/>
      <c r="H660" s="3"/>
      <c r="Z660" s="4"/>
      <c r="BE660" s="4"/>
      <c r="BF660" s="4"/>
      <c r="BG660" s="4"/>
      <c r="BH660" s="4"/>
      <c r="BI660" s="4"/>
      <c r="BW660" s="4"/>
      <c r="BX660" s="4"/>
      <c r="BY660" s="104"/>
      <c r="BZ660" s="3"/>
      <c r="CA660" s="3"/>
      <c r="CB660" s="3"/>
      <c r="CI660" s="3"/>
      <c r="CJ660" s="3"/>
      <c r="CK660" s="3"/>
    </row>
    <row r="661" spans="5:89" ht="15.6" x14ac:dyDescent="0.3">
      <c r="E661" s="2"/>
      <c r="F661" s="2"/>
      <c r="G661" s="2"/>
      <c r="H661" s="3"/>
      <c r="Z661" s="4"/>
      <c r="BE661" s="4"/>
      <c r="BF661" s="4"/>
      <c r="BG661" s="4"/>
      <c r="BH661" s="4"/>
      <c r="BI661" s="4"/>
      <c r="BW661" s="4"/>
      <c r="BX661" s="4"/>
      <c r="BY661" s="104"/>
      <c r="BZ661" s="3"/>
      <c r="CA661" s="3"/>
      <c r="CB661" s="3"/>
      <c r="CI661" s="3"/>
      <c r="CJ661" s="3"/>
      <c r="CK661" s="3"/>
    </row>
    <row r="662" spans="5:89" ht="15.6" x14ac:dyDescent="0.3">
      <c r="E662" s="2"/>
      <c r="F662" s="2"/>
      <c r="G662" s="2"/>
      <c r="H662" s="3"/>
      <c r="Z662" s="4"/>
      <c r="BE662" s="4"/>
      <c r="BF662" s="4"/>
      <c r="BG662" s="4"/>
      <c r="BH662" s="4"/>
      <c r="BI662" s="4"/>
      <c r="BW662" s="4"/>
      <c r="BX662" s="4"/>
      <c r="BY662" s="104"/>
      <c r="BZ662" s="3"/>
      <c r="CA662" s="3"/>
      <c r="CB662" s="3"/>
      <c r="CI662" s="3"/>
      <c r="CJ662" s="3"/>
      <c r="CK662" s="3"/>
    </row>
    <row r="663" spans="5:89" ht="15.6" x14ac:dyDescent="0.3">
      <c r="E663" s="2"/>
      <c r="F663" s="2"/>
      <c r="G663" s="2"/>
      <c r="H663" s="3"/>
      <c r="Z663" s="4"/>
      <c r="BE663" s="4"/>
      <c r="BF663" s="4"/>
      <c r="BG663" s="4"/>
      <c r="BH663" s="4"/>
      <c r="BI663" s="4"/>
      <c r="BW663" s="4"/>
      <c r="BX663" s="4"/>
      <c r="BY663" s="104"/>
      <c r="BZ663" s="3"/>
      <c r="CA663" s="3"/>
      <c r="CB663" s="3"/>
      <c r="CI663" s="3"/>
      <c r="CJ663" s="3"/>
      <c r="CK663" s="3"/>
    </row>
    <row r="664" spans="5:89" ht="15.6" x14ac:dyDescent="0.3">
      <c r="E664" s="2"/>
      <c r="F664" s="2"/>
      <c r="G664" s="2"/>
      <c r="H664" s="3"/>
      <c r="Z664" s="4"/>
      <c r="BE664" s="4"/>
      <c r="BF664" s="4"/>
      <c r="BG664" s="4"/>
      <c r="BH664" s="4"/>
      <c r="BI664" s="4"/>
      <c r="BW664" s="4"/>
      <c r="BX664" s="4"/>
      <c r="BY664" s="104"/>
      <c r="BZ664" s="3"/>
      <c r="CA664" s="3"/>
      <c r="CB664" s="3"/>
      <c r="CI664" s="3"/>
      <c r="CJ664" s="3"/>
      <c r="CK664" s="3"/>
    </row>
    <row r="665" spans="5:89" ht="15.6" x14ac:dyDescent="0.3">
      <c r="E665" s="2"/>
      <c r="F665" s="2"/>
      <c r="G665" s="2"/>
      <c r="H665" s="3"/>
      <c r="Z665" s="4"/>
      <c r="BE665" s="4"/>
      <c r="BF665" s="4"/>
      <c r="BG665" s="4"/>
      <c r="BH665" s="4"/>
      <c r="BI665" s="4"/>
      <c r="BW665" s="4"/>
      <c r="BX665" s="4"/>
      <c r="BY665" s="104"/>
      <c r="BZ665" s="3"/>
      <c r="CA665" s="3"/>
      <c r="CB665" s="3"/>
      <c r="CI665" s="3"/>
      <c r="CJ665" s="3"/>
      <c r="CK665" s="3"/>
    </row>
    <row r="666" spans="5:89" ht="15.6" x14ac:dyDescent="0.3">
      <c r="E666" s="2"/>
      <c r="F666" s="2"/>
      <c r="G666" s="2"/>
      <c r="H666" s="3"/>
      <c r="Z666" s="4"/>
      <c r="BE666" s="4"/>
      <c r="BF666" s="4"/>
      <c r="BG666" s="4"/>
      <c r="BH666" s="4"/>
      <c r="BI666" s="4"/>
      <c r="BW666" s="4"/>
      <c r="BX666" s="4"/>
      <c r="BY666" s="104"/>
      <c r="BZ666" s="3"/>
      <c r="CA666" s="3"/>
      <c r="CB666" s="3"/>
      <c r="CI666" s="3"/>
      <c r="CJ666" s="3"/>
      <c r="CK666" s="3"/>
    </row>
    <row r="667" spans="5:89" ht="15.6" x14ac:dyDescent="0.3">
      <c r="E667" s="2"/>
      <c r="F667" s="2"/>
      <c r="G667" s="2"/>
      <c r="H667" s="3"/>
      <c r="Z667" s="4"/>
      <c r="BE667" s="4"/>
      <c r="BF667" s="4"/>
      <c r="BG667" s="4"/>
      <c r="BH667" s="4"/>
      <c r="BI667" s="4"/>
      <c r="BW667" s="4"/>
      <c r="BX667" s="4"/>
      <c r="BY667" s="104"/>
      <c r="BZ667" s="3"/>
      <c r="CA667" s="3"/>
      <c r="CB667" s="3"/>
      <c r="CI667" s="3"/>
      <c r="CJ667" s="3"/>
      <c r="CK667" s="3"/>
    </row>
    <row r="668" spans="5:89" ht="15.6" x14ac:dyDescent="0.3">
      <c r="E668" s="2"/>
      <c r="F668" s="2"/>
      <c r="G668" s="2"/>
      <c r="H668" s="3"/>
      <c r="Z668" s="4"/>
      <c r="BE668" s="4"/>
      <c r="BF668" s="4"/>
      <c r="BG668" s="4"/>
      <c r="BH668" s="4"/>
      <c r="BI668" s="4"/>
      <c r="BW668" s="4"/>
      <c r="BX668" s="4"/>
      <c r="BY668" s="104"/>
      <c r="BZ668" s="3"/>
      <c r="CA668" s="3"/>
      <c r="CB668" s="3"/>
      <c r="CI668" s="3"/>
      <c r="CJ668" s="3"/>
      <c r="CK668" s="3"/>
    </row>
    <row r="669" spans="5:89" ht="15.6" x14ac:dyDescent="0.3">
      <c r="E669" s="2"/>
      <c r="F669" s="2"/>
      <c r="G669" s="2"/>
      <c r="H669" s="3"/>
      <c r="Z669" s="4"/>
      <c r="BE669" s="4"/>
      <c r="BF669" s="4"/>
      <c r="BG669" s="4"/>
      <c r="BH669" s="4"/>
      <c r="BI669" s="4"/>
      <c r="BW669" s="4"/>
      <c r="BX669" s="4"/>
      <c r="BY669" s="104"/>
      <c r="BZ669" s="3"/>
      <c r="CA669" s="3"/>
      <c r="CB669" s="3"/>
      <c r="CI669" s="3"/>
      <c r="CJ669" s="3"/>
      <c r="CK669" s="3"/>
    </row>
    <row r="670" spans="5:89" ht="15.6" x14ac:dyDescent="0.3">
      <c r="E670" s="2"/>
      <c r="F670" s="2"/>
      <c r="G670" s="2"/>
      <c r="H670" s="3"/>
      <c r="Z670" s="4"/>
      <c r="BE670" s="4"/>
      <c r="BF670" s="4"/>
      <c r="BG670" s="4"/>
      <c r="BH670" s="4"/>
      <c r="BI670" s="4"/>
      <c r="BW670" s="4"/>
      <c r="BX670" s="4"/>
      <c r="BY670" s="104"/>
      <c r="BZ670" s="3"/>
      <c r="CA670" s="3"/>
      <c r="CB670" s="3"/>
      <c r="CI670" s="3"/>
      <c r="CJ670" s="3"/>
      <c r="CK670" s="3"/>
    </row>
    <row r="671" spans="5:89" ht="15.6" x14ac:dyDescent="0.3">
      <c r="E671" s="2"/>
      <c r="F671" s="2"/>
      <c r="G671" s="2"/>
      <c r="H671" s="3"/>
      <c r="Z671" s="4"/>
      <c r="BE671" s="4"/>
      <c r="BF671" s="4"/>
      <c r="BG671" s="4"/>
      <c r="BH671" s="4"/>
      <c r="BI671" s="4"/>
      <c r="BW671" s="4"/>
      <c r="BX671" s="4"/>
      <c r="BY671" s="104"/>
      <c r="BZ671" s="3"/>
      <c r="CA671" s="3"/>
      <c r="CB671" s="3"/>
      <c r="CI671" s="3"/>
      <c r="CJ671" s="3"/>
      <c r="CK671" s="3"/>
    </row>
    <row r="672" spans="5:89" ht="15.6" x14ac:dyDescent="0.3">
      <c r="E672" s="2"/>
      <c r="F672" s="2"/>
      <c r="G672" s="2"/>
      <c r="H672" s="3"/>
      <c r="Z672" s="4"/>
      <c r="BE672" s="4"/>
      <c r="BF672" s="4"/>
      <c r="BG672" s="4"/>
      <c r="BH672" s="4"/>
      <c r="BI672" s="4"/>
      <c r="BW672" s="4"/>
      <c r="BX672" s="4"/>
      <c r="BY672" s="104"/>
      <c r="BZ672" s="3"/>
      <c r="CA672" s="3"/>
      <c r="CB672" s="3"/>
      <c r="CI672" s="3"/>
      <c r="CJ672" s="3"/>
      <c r="CK672" s="3"/>
    </row>
    <row r="673" spans="5:89" ht="15.6" x14ac:dyDescent="0.3">
      <c r="E673" s="2"/>
      <c r="F673" s="2"/>
      <c r="G673" s="2"/>
      <c r="H673" s="3"/>
      <c r="Z673" s="4"/>
      <c r="BE673" s="4"/>
      <c r="BF673" s="4"/>
      <c r="BG673" s="4"/>
      <c r="BH673" s="4"/>
      <c r="BI673" s="4"/>
      <c r="BW673" s="4"/>
      <c r="BX673" s="4"/>
      <c r="BY673" s="104"/>
      <c r="BZ673" s="3"/>
      <c r="CA673" s="3"/>
      <c r="CB673" s="3"/>
      <c r="CI673" s="3"/>
      <c r="CJ673" s="3"/>
      <c r="CK673" s="3"/>
    </row>
    <row r="674" spans="5:89" ht="15.6" x14ac:dyDescent="0.3">
      <c r="E674" s="2"/>
      <c r="F674" s="2"/>
      <c r="G674" s="2"/>
      <c r="H674" s="3"/>
      <c r="Z674" s="4"/>
      <c r="BE674" s="4"/>
      <c r="BF674" s="4"/>
      <c r="BG674" s="4"/>
      <c r="BH674" s="4"/>
      <c r="BI674" s="4"/>
      <c r="BW674" s="4"/>
      <c r="BX674" s="4"/>
      <c r="BY674" s="104"/>
      <c r="BZ674" s="3"/>
      <c r="CA674" s="3"/>
      <c r="CB674" s="3"/>
      <c r="CI674" s="3"/>
      <c r="CJ674" s="3"/>
      <c r="CK674" s="3"/>
    </row>
    <row r="675" spans="5:89" ht="15.6" x14ac:dyDescent="0.3">
      <c r="E675" s="2"/>
      <c r="F675" s="2"/>
      <c r="G675" s="2"/>
      <c r="H675" s="3"/>
      <c r="Z675" s="4"/>
      <c r="BE675" s="4"/>
      <c r="BF675" s="4"/>
      <c r="BG675" s="4"/>
      <c r="BH675" s="4"/>
      <c r="BI675" s="4"/>
      <c r="BW675" s="4"/>
      <c r="BX675" s="4"/>
      <c r="BY675" s="104"/>
      <c r="BZ675" s="3"/>
      <c r="CA675" s="3"/>
      <c r="CB675" s="3"/>
      <c r="CI675" s="3"/>
      <c r="CJ675" s="3"/>
      <c r="CK675" s="3"/>
    </row>
    <row r="676" spans="5:89" ht="15.6" x14ac:dyDescent="0.3">
      <c r="E676" s="2"/>
      <c r="F676" s="2"/>
      <c r="G676" s="2"/>
      <c r="H676" s="3"/>
      <c r="Z676" s="4"/>
      <c r="BE676" s="4"/>
      <c r="BF676" s="4"/>
      <c r="BG676" s="4"/>
      <c r="BH676" s="4"/>
      <c r="BI676" s="4"/>
      <c r="BW676" s="4"/>
      <c r="BX676" s="4"/>
      <c r="BY676" s="104"/>
      <c r="BZ676" s="3"/>
      <c r="CA676" s="3"/>
      <c r="CB676" s="3"/>
      <c r="CI676" s="3"/>
      <c r="CJ676" s="3"/>
      <c r="CK676" s="3"/>
    </row>
    <row r="677" spans="5:89" ht="15.6" x14ac:dyDescent="0.3">
      <c r="E677" s="2"/>
      <c r="F677" s="2"/>
      <c r="G677" s="2"/>
      <c r="H677" s="3"/>
      <c r="Z677" s="4"/>
      <c r="BE677" s="4"/>
      <c r="BF677" s="4"/>
      <c r="BG677" s="4"/>
      <c r="BH677" s="4"/>
      <c r="BI677" s="4"/>
      <c r="BW677" s="4"/>
      <c r="BX677" s="4"/>
      <c r="BY677" s="104"/>
      <c r="BZ677" s="3"/>
      <c r="CA677" s="3"/>
      <c r="CB677" s="3"/>
      <c r="CI677" s="3"/>
      <c r="CJ677" s="3"/>
      <c r="CK677" s="3"/>
    </row>
    <row r="678" spans="5:89" ht="15.6" x14ac:dyDescent="0.3">
      <c r="E678" s="2"/>
      <c r="F678" s="2"/>
      <c r="G678" s="2"/>
      <c r="H678" s="3"/>
      <c r="Z678" s="4"/>
      <c r="BE678" s="4"/>
      <c r="BF678" s="4"/>
      <c r="BG678" s="4"/>
      <c r="BH678" s="4"/>
      <c r="BI678" s="4"/>
      <c r="BW678" s="4"/>
      <c r="BX678" s="4"/>
      <c r="BY678" s="104"/>
      <c r="BZ678" s="3"/>
      <c r="CA678" s="3"/>
      <c r="CB678" s="3"/>
      <c r="CI678" s="3"/>
      <c r="CJ678" s="3"/>
      <c r="CK678" s="3"/>
    </row>
    <row r="679" spans="5:89" ht="15.6" x14ac:dyDescent="0.3">
      <c r="E679" s="2"/>
      <c r="F679" s="2"/>
      <c r="G679" s="2"/>
      <c r="H679" s="3"/>
      <c r="Z679" s="4"/>
      <c r="BE679" s="4"/>
      <c r="BF679" s="4"/>
      <c r="BG679" s="4"/>
      <c r="BH679" s="4"/>
      <c r="BI679" s="4"/>
      <c r="BW679" s="4"/>
      <c r="BX679" s="4"/>
      <c r="BY679" s="104"/>
      <c r="BZ679" s="3"/>
      <c r="CA679" s="3"/>
      <c r="CB679" s="3"/>
      <c r="CI679" s="3"/>
      <c r="CJ679" s="3"/>
      <c r="CK679" s="3"/>
    </row>
    <row r="680" spans="5:89" ht="15.6" x14ac:dyDescent="0.3">
      <c r="E680" s="2"/>
      <c r="F680" s="2"/>
      <c r="G680" s="2"/>
      <c r="H680" s="3"/>
      <c r="Z680" s="4"/>
      <c r="BE680" s="4"/>
      <c r="BF680" s="4"/>
      <c r="BG680" s="4"/>
      <c r="BH680" s="4"/>
      <c r="BI680" s="4"/>
      <c r="BW680" s="4"/>
      <c r="BX680" s="4"/>
      <c r="BY680" s="104"/>
      <c r="BZ680" s="3"/>
      <c r="CA680" s="3"/>
      <c r="CB680" s="3"/>
      <c r="CI680" s="3"/>
      <c r="CJ680" s="3"/>
      <c r="CK680" s="3"/>
    </row>
    <row r="681" spans="5:89" ht="15.6" x14ac:dyDescent="0.3">
      <c r="E681" s="2"/>
      <c r="F681" s="2"/>
      <c r="G681" s="2"/>
      <c r="H681" s="3"/>
      <c r="Z681" s="4"/>
      <c r="BE681" s="4"/>
      <c r="BF681" s="4"/>
      <c r="BG681" s="4"/>
      <c r="BH681" s="4"/>
      <c r="BI681" s="4"/>
      <c r="BW681" s="4"/>
      <c r="BX681" s="4"/>
      <c r="BY681" s="104"/>
      <c r="BZ681" s="3"/>
      <c r="CA681" s="3"/>
      <c r="CB681" s="3"/>
      <c r="CI681" s="3"/>
      <c r="CJ681" s="3"/>
      <c r="CK681" s="3"/>
    </row>
    <row r="682" spans="5:89" ht="15.6" x14ac:dyDescent="0.3">
      <c r="E682" s="2"/>
      <c r="F682" s="2"/>
      <c r="G682" s="2"/>
      <c r="H682" s="3"/>
      <c r="Z682" s="4"/>
      <c r="BE682" s="4"/>
      <c r="BF682" s="4"/>
      <c r="BG682" s="4"/>
      <c r="BH682" s="4"/>
      <c r="BI682" s="4"/>
      <c r="BW682" s="4"/>
      <c r="BX682" s="4"/>
      <c r="BY682" s="104"/>
      <c r="BZ682" s="3"/>
      <c r="CA682" s="3"/>
      <c r="CB682" s="3"/>
      <c r="CI682" s="3"/>
      <c r="CJ682" s="3"/>
      <c r="CK682" s="3"/>
    </row>
    <row r="683" spans="5:89" ht="15.6" x14ac:dyDescent="0.3">
      <c r="E683" s="2"/>
      <c r="F683" s="2"/>
      <c r="G683" s="2"/>
      <c r="H683" s="3"/>
      <c r="Z683" s="4"/>
      <c r="BE683" s="4"/>
      <c r="BF683" s="4"/>
      <c r="BG683" s="4"/>
      <c r="BH683" s="4"/>
      <c r="BI683" s="4"/>
      <c r="BW683" s="4"/>
      <c r="BX683" s="4"/>
      <c r="BY683" s="104"/>
      <c r="BZ683" s="3"/>
      <c r="CA683" s="3"/>
      <c r="CB683" s="3"/>
      <c r="CI683" s="3"/>
      <c r="CJ683" s="3"/>
      <c r="CK683" s="3"/>
    </row>
    <row r="684" spans="5:89" ht="15.6" x14ac:dyDescent="0.3">
      <c r="E684" s="2"/>
      <c r="F684" s="2"/>
      <c r="G684" s="2"/>
      <c r="H684" s="3"/>
      <c r="Z684" s="4"/>
      <c r="BE684" s="4"/>
      <c r="BF684" s="4"/>
      <c r="BG684" s="4"/>
      <c r="BH684" s="4"/>
      <c r="BI684" s="4"/>
      <c r="BW684" s="4"/>
      <c r="BX684" s="4"/>
      <c r="BY684" s="104"/>
      <c r="BZ684" s="3"/>
      <c r="CA684" s="3"/>
      <c r="CB684" s="3"/>
      <c r="CI684" s="3"/>
      <c r="CJ684" s="3"/>
      <c r="CK684" s="3"/>
    </row>
    <row r="685" spans="5:89" ht="15.6" x14ac:dyDescent="0.3">
      <c r="E685" s="2"/>
      <c r="F685" s="2"/>
      <c r="G685" s="2"/>
      <c r="H685" s="3"/>
      <c r="Z685" s="4"/>
      <c r="BE685" s="4"/>
      <c r="BF685" s="4"/>
      <c r="BG685" s="4"/>
      <c r="BH685" s="4"/>
      <c r="BI685" s="4"/>
      <c r="BW685" s="4"/>
      <c r="BX685" s="4"/>
      <c r="BY685" s="104"/>
      <c r="BZ685" s="3"/>
      <c r="CA685" s="3"/>
      <c r="CB685" s="3"/>
      <c r="CI685" s="3"/>
      <c r="CJ685" s="3"/>
      <c r="CK685" s="3"/>
    </row>
    <row r="686" spans="5:89" ht="15.6" x14ac:dyDescent="0.3">
      <c r="E686" s="2"/>
      <c r="F686" s="2"/>
      <c r="G686" s="2"/>
      <c r="H686" s="3"/>
      <c r="Z686" s="4"/>
      <c r="BE686" s="4"/>
      <c r="BF686" s="4"/>
      <c r="BG686" s="4"/>
      <c r="BH686" s="4"/>
      <c r="BI686" s="4"/>
      <c r="BW686" s="4"/>
      <c r="BX686" s="4"/>
      <c r="BY686" s="104"/>
      <c r="BZ686" s="3"/>
      <c r="CA686" s="3"/>
      <c r="CB686" s="3"/>
      <c r="CI686" s="3"/>
      <c r="CJ686" s="3"/>
      <c r="CK686" s="3"/>
    </row>
    <row r="687" spans="5:89" ht="15.6" x14ac:dyDescent="0.3">
      <c r="E687" s="2"/>
      <c r="F687" s="2"/>
      <c r="G687" s="2"/>
      <c r="H687" s="3"/>
      <c r="Z687" s="4"/>
      <c r="BE687" s="4"/>
      <c r="BF687" s="4"/>
      <c r="BG687" s="4"/>
      <c r="BH687" s="4"/>
      <c r="BI687" s="4"/>
      <c r="BW687" s="4"/>
      <c r="BX687" s="4"/>
      <c r="BY687" s="104"/>
      <c r="BZ687" s="3"/>
      <c r="CA687" s="3"/>
      <c r="CB687" s="3"/>
      <c r="CI687" s="3"/>
      <c r="CJ687" s="3"/>
      <c r="CK687" s="3"/>
    </row>
    <row r="688" spans="5:89" ht="15.6" x14ac:dyDescent="0.3">
      <c r="E688" s="2"/>
      <c r="F688" s="2"/>
      <c r="G688" s="2"/>
      <c r="H688" s="3"/>
      <c r="Z688" s="4"/>
      <c r="BE688" s="4"/>
      <c r="BF688" s="4"/>
      <c r="BG688" s="4"/>
      <c r="BH688" s="4"/>
      <c r="BI688" s="4"/>
      <c r="BW688" s="4"/>
      <c r="BX688" s="4"/>
      <c r="BY688" s="104"/>
      <c r="BZ688" s="3"/>
      <c r="CA688" s="3"/>
      <c r="CB688" s="3"/>
      <c r="CI688" s="3"/>
      <c r="CJ688" s="3"/>
      <c r="CK688" s="3"/>
    </row>
    <row r="689" spans="5:89" ht="15.6" x14ac:dyDescent="0.3">
      <c r="E689" s="2"/>
      <c r="F689" s="2"/>
      <c r="G689" s="2"/>
      <c r="H689" s="3"/>
      <c r="Z689" s="4"/>
      <c r="BE689" s="4"/>
      <c r="BF689" s="4"/>
      <c r="BG689" s="4"/>
      <c r="BH689" s="4"/>
      <c r="BI689" s="4"/>
      <c r="BW689" s="4"/>
      <c r="BX689" s="4"/>
      <c r="BY689" s="104"/>
      <c r="BZ689" s="3"/>
      <c r="CA689" s="3"/>
      <c r="CB689" s="3"/>
      <c r="CI689" s="3"/>
      <c r="CJ689" s="3"/>
      <c r="CK689" s="3"/>
    </row>
    <row r="690" spans="5:89" ht="15.6" x14ac:dyDescent="0.3">
      <c r="E690" s="2"/>
      <c r="F690" s="2"/>
      <c r="G690" s="2"/>
      <c r="H690" s="3"/>
      <c r="Z690" s="4"/>
      <c r="BE690" s="4"/>
      <c r="BF690" s="4"/>
      <c r="BG690" s="4"/>
      <c r="BH690" s="4"/>
      <c r="BI690" s="4"/>
      <c r="BW690" s="4"/>
      <c r="BX690" s="4"/>
      <c r="BY690" s="104"/>
      <c r="BZ690" s="3"/>
      <c r="CA690" s="3"/>
      <c r="CB690" s="3"/>
      <c r="CI690" s="3"/>
      <c r="CJ690" s="3"/>
      <c r="CK690" s="3"/>
    </row>
    <row r="691" spans="5:89" ht="15.6" x14ac:dyDescent="0.3">
      <c r="E691" s="2"/>
      <c r="F691" s="2"/>
      <c r="G691" s="2"/>
      <c r="H691" s="3"/>
      <c r="Z691" s="4"/>
      <c r="BE691" s="4"/>
      <c r="BF691" s="4"/>
      <c r="BG691" s="4"/>
      <c r="BH691" s="4"/>
      <c r="BI691" s="4"/>
      <c r="BW691" s="4"/>
      <c r="BX691" s="4"/>
      <c r="BY691" s="104"/>
      <c r="BZ691" s="3"/>
      <c r="CA691" s="3"/>
      <c r="CB691" s="3"/>
      <c r="CI691" s="3"/>
      <c r="CJ691" s="3"/>
      <c r="CK691" s="3"/>
    </row>
    <row r="692" spans="5:89" ht="15.6" x14ac:dyDescent="0.3">
      <c r="E692" s="2"/>
      <c r="F692" s="2"/>
      <c r="G692" s="2"/>
      <c r="H692" s="3"/>
      <c r="Z692" s="4"/>
      <c r="BE692" s="4"/>
      <c r="BF692" s="4"/>
      <c r="BG692" s="4"/>
      <c r="BH692" s="4"/>
      <c r="BI692" s="4"/>
      <c r="BW692" s="4"/>
      <c r="BX692" s="4"/>
      <c r="BY692" s="104"/>
      <c r="BZ692" s="3"/>
      <c r="CA692" s="3"/>
      <c r="CB692" s="3"/>
      <c r="CI692" s="3"/>
      <c r="CJ692" s="3"/>
      <c r="CK692" s="3"/>
    </row>
    <row r="693" spans="5:89" ht="15.6" x14ac:dyDescent="0.3">
      <c r="E693" s="2"/>
      <c r="F693" s="2"/>
      <c r="G693" s="2"/>
      <c r="H693" s="3"/>
      <c r="Z693" s="4"/>
      <c r="BE693" s="4"/>
      <c r="BF693" s="4"/>
      <c r="BG693" s="4"/>
      <c r="BH693" s="4"/>
      <c r="BI693" s="4"/>
      <c r="BW693" s="4"/>
      <c r="BX693" s="4"/>
      <c r="BY693" s="104"/>
      <c r="BZ693" s="3"/>
      <c r="CA693" s="3"/>
      <c r="CB693" s="3"/>
      <c r="CI693" s="3"/>
      <c r="CJ693" s="3"/>
      <c r="CK693" s="3"/>
    </row>
    <row r="694" spans="5:89" ht="15.6" x14ac:dyDescent="0.3">
      <c r="E694" s="2"/>
      <c r="F694" s="2"/>
      <c r="G694" s="2"/>
      <c r="H694" s="3"/>
      <c r="Z694" s="4"/>
      <c r="BE694" s="4"/>
      <c r="BF694" s="4"/>
      <c r="BG694" s="4"/>
      <c r="BH694" s="4"/>
      <c r="BI694" s="4"/>
      <c r="BW694" s="4"/>
      <c r="BX694" s="4"/>
      <c r="BY694" s="104"/>
      <c r="BZ694" s="3"/>
      <c r="CA694" s="3"/>
      <c r="CB694" s="3"/>
      <c r="CI694" s="3"/>
      <c r="CJ694" s="3"/>
      <c r="CK694" s="3"/>
    </row>
    <row r="695" spans="5:89" ht="15.6" x14ac:dyDescent="0.3">
      <c r="E695" s="2"/>
      <c r="F695" s="2"/>
      <c r="G695" s="2"/>
      <c r="H695" s="3"/>
      <c r="Z695" s="4"/>
      <c r="BE695" s="4"/>
      <c r="BF695" s="4"/>
      <c r="BG695" s="4"/>
      <c r="BH695" s="4"/>
      <c r="BI695" s="4"/>
      <c r="BW695" s="4"/>
      <c r="BX695" s="4"/>
      <c r="BY695" s="104"/>
      <c r="BZ695" s="3"/>
      <c r="CA695" s="3"/>
      <c r="CB695" s="3"/>
      <c r="CI695" s="3"/>
      <c r="CJ695" s="3"/>
      <c r="CK695" s="3"/>
    </row>
    <row r="696" spans="5:89" ht="15.6" x14ac:dyDescent="0.3">
      <c r="E696" s="2"/>
      <c r="F696" s="2"/>
      <c r="G696" s="2"/>
      <c r="H696" s="3"/>
      <c r="Z696" s="4"/>
      <c r="BE696" s="4"/>
      <c r="BF696" s="4"/>
      <c r="BG696" s="4"/>
      <c r="BH696" s="4"/>
      <c r="BI696" s="4"/>
      <c r="BW696" s="4"/>
      <c r="BX696" s="4"/>
      <c r="BY696" s="104"/>
      <c r="BZ696" s="3"/>
      <c r="CA696" s="3"/>
      <c r="CB696" s="3"/>
      <c r="CI696" s="3"/>
      <c r="CJ696" s="3"/>
      <c r="CK696" s="3"/>
    </row>
    <row r="697" spans="5:89" ht="15.6" x14ac:dyDescent="0.3">
      <c r="E697" s="2"/>
      <c r="F697" s="2"/>
      <c r="G697" s="2"/>
      <c r="H697" s="3"/>
      <c r="Z697" s="4"/>
      <c r="BE697" s="4"/>
      <c r="BF697" s="4"/>
      <c r="BG697" s="4"/>
      <c r="BH697" s="4"/>
      <c r="BI697" s="4"/>
      <c r="BW697" s="4"/>
      <c r="BX697" s="4"/>
      <c r="BY697" s="104"/>
      <c r="BZ697" s="3"/>
      <c r="CA697" s="3"/>
      <c r="CB697" s="3"/>
      <c r="CI697" s="3"/>
      <c r="CJ697" s="3"/>
      <c r="CK697" s="3"/>
    </row>
    <row r="698" spans="5:89" ht="15.6" x14ac:dyDescent="0.3">
      <c r="E698" s="2"/>
      <c r="F698" s="2"/>
      <c r="G698" s="2"/>
      <c r="H698" s="3"/>
      <c r="Z698" s="4"/>
      <c r="BE698" s="4"/>
      <c r="BF698" s="4"/>
      <c r="BG698" s="4"/>
      <c r="BH698" s="4"/>
      <c r="BI698" s="4"/>
      <c r="BW698" s="4"/>
      <c r="BX698" s="4"/>
      <c r="BY698" s="104"/>
      <c r="BZ698" s="3"/>
      <c r="CA698" s="3"/>
      <c r="CB698" s="3"/>
      <c r="CI698" s="3"/>
      <c r="CJ698" s="3"/>
      <c r="CK698" s="3"/>
    </row>
    <row r="699" spans="5:89" ht="15.6" x14ac:dyDescent="0.3">
      <c r="E699" s="2"/>
      <c r="F699" s="2"/>
      <c r="G699" s="2"/>
      <c r="H699" s="3"/>
      <c r="Z699" s="4"/>
      <c r="BE699" s="4"/>
      <c r="BF699" s="4"/>
      <c r="BG699" s="4"/>
      <c r="BH699" s="4"/>
      <c r="BI699" s="4"/>
      <c r="BW699" s="4"/>
      <c r="BX699" s="4"/>
      <c r="BY699" s="104"/>
      <c r="BZ699" s="3"/>
      <c r="CA699" s="3"/>
      <c r="CB699" s="3"/>
      <c r="CI699" s="3"/>
      <c r="CJ699" s="3"/>
      <c r="CK699" s="3"/>
    </row>
    <row r="700" spans="5:89" ht="15.6" x14ac:dyDescent="0.3">
      <c r="E700" s="2"/>
      <c r="F700" s="2"/>
      <c r="G700" s="2"/>
      <c r="H700" s="3"/>
      <c r="Z700" s="4"/>
      <c r="BE700" s="4"/>
      <c r="BF700" s="4"/>
      <c r="BG700" s="4"/>
      <c r="BH700" s="4"/>
      <c r="BI700" s="4"/>
      <c r="BW700" s="4"/>
      <c r="BX700" s="4"/>
      <c r="BY700" s="104"/>
      <c r="BZ700" s="3"/>
      <c r="CA700" s="3"/>
      <c r="CB700" s="3"/>
      <c r="CI700" s="3"/>
      <c r="CJ700" s="3"/>
      <c r="CK700" s="3"/>
    </row>
    <row r="701" spans="5:89" ht="15.6" x14ac:dyDescent="0.3">
      <c r="E701" s="2"/>
      <c r="F701" s="2"/>
      <c r="G701" s="2"/>
      <c r="H701" s="3"/>
      <c r="Z701" s="4"/>
      <c r="BE701" s="4"/>
      <c r="BF701" s="4"/>
      <c r="BG701" s="4"/>
      <c r="BH701" s="4"/>
      <c r="BI701" s="4"/>
      <c r="BW701" s="4"/>
      <c r="BX701" s="4"/>
      <c r="BY701" s="104"/>
      <c r="BZ701" s="3"/>
      <c r="CA701" s="3"/>
      <c r="CB701" s="3"/>
      <c r="CI701" s="3"/>
      <c r="CJ701" s="3"/>
      <c r="CK701" s="3"/>
    </row>
    <row r="702" spans="5:89" ht="15.6" x14ac:dyDescent="0.3">
      <c r="E702" s="2"/>
      <c r="F702" s="2"/>
      <c r="G702" s="2"/>
      <c r="H702" s="3"/>
      <c r="Z702" s="4"/>
      <c r="BE702" s="4"/>
      <c r="BF702" s="4"/>
      <c r="BG702" s="4"/>
      <c r="BH702" s="4"/>
      <c r="BI702" s="4"/>
      <c r="BW702" s="4"/>
      <c r="BX702" s="4"/>
      <c r="BY702" s="104"/>
      <c r="BZ702" s="3"/>
      <c r="CA702" s="3"/>
      <c r="CB702" s="3"/>
      <c r="CI702" s="3"/>
      <c r="CJ702" s="3"/>
      <c r="CK702" s="3"/>
    </row>
    <row r="703" spans="5:89" ht="15.6" x14ac:dyDescent="0.3">
      <c r="E703" s="2"/>
      <c r="F703" s="2"/>
      <c r="G703" s="2"/>
      <c r="H703" s="3"/>
      <c r="Z703" s="4"/>
      <c r="BE703" s="4"/>
      <c r="BF703" s="4"/>
      <c r="BG703" s="4"/>
      <c r="BH703" s="4"/>
      <c r="BI703" s="4"/>
      <c r="BW703" s="4"/>
      <c r="BX703" s="4"/>
      <c r="BY703" s="104"/>
      <c r="BZ703" s="3"/>
      <c r="CA703" s="3"/>
      <c r="CB703" s="3"/>
      <c r="CI703" s="3"/>
      <c r="CJ703" s="3"/>
      <c r="CK703" s="3"/>
    </row>
    <row r="704" spans="5:89" ht="15.6" x14ac:dyDescent="0.3">
      <c r="E704" s="2"/>
      <c r="F704" s="2"/>
      <c r="G704" s="2"/>
      <c r="H704" s="3"/>
      <c r="Z704" s="4"/>
      <c r="BE704" s="4"/>
      <c r="BF704" s="4"/>
      <c r="BG704" s="4"/>
      <c r="BH704" s="4"/>
      <c r="BI704" s="4"/>
      <c r="BW704" s="4"/>
      <c r="BX704" s="4"/>
      <c r="BY704" s="104"/>
      <c r="BZ704" s="3"/>
      <c r="CA704" s="3"/>
      <c r="CB704" s="3"/>
      <c r="CI704" s="3"/>
      <c r="CJ704" s="3"/>
      <c r="CK704" s="3"/>
    </row>
    <row r="705" spans="5:89" ht="15.6" x14ac:dyDescent="0.3">
      <c r="E705" s="2"/>
      <c r="F705" s="2"/>
      <c r="G705" s="2"/>
      <c r="H705" s="3"/>
      <c r="Z705" s="4"/>
      <c r="BE705" s="4"/>
      <c r="BF705" s="4"/>
      <c r="BG705" s="4"/>
      <c r="BH705" s="4"/>
      <c r="BI705" s="4"/>
      <c r="BW705" s="4"/>
      <c r="BX705" s="4"/>
      <c r="BY705" s="104"/>
      <c r="BZ705" s="3"/>
      <c r="CA705" s="3"/>
      <c r="CB705" s="3"/>
      <c r="CI705" s="3"/>
      <c r="CJ705" s="3"/>
      <c r="CK705" s="3"/>
    </row>
    <row r="706" spans="5:89" ht="15.6" x14ac:dyDescent="0.3">
      <c r="E706" s="2"/>
      <c r="F706" s="2"/>
      <c r="G706" s="2"/>
      <c r="H706" s="3"/>
      <c r="Z706" s="4"/>
      <c r="BE706" s="4"/>
      <c r="BF706" s="4"/>
      <c r="BG706" s="4"/>
      <c r="BH706" s="4"/>
      <c r="BI706" s="4"/>
      <c r="BW706" s="4"/>
      <c r="BX706" s="4"/>
      <c r="BY706" s="104"/>
      <c r="BZ706" s="3"/>
      <c r="CA706" s="3"/>
      <c r="CB706" s="3"/>
      <c r="CI706" s="3"/>
      <c r="CJ706" s="3"/>
      <c r="CK706" s="3"/>
    </row>
    <row r="707" spans="5:89" ht="15.6" x14ac:dyDescent="0.3">
      <c r="E707" s="2"/>
      <c r="F707" s="2"/>
      <c r="G707" s="2"/>
      <c r="H707" s="3"/>
      <c r="Z707" s="4"/>
      <c r="BE707" s="4"/>
      <c r="BF707" s="4"/>
      <c r="BG707" s="4"/>
      <c r="BH707" s="4"/>
      <c r="BI707" s="4"/>
      <c r="BW707" s="4"/>
      <c r="BX707" s="4"/>
      <c r="BY707" s="104"/>
      <c r="BZ707" s="3"/>
      <c r="CA707" s="3"/>
      <c r="CB707" s="3"/>
      <c r="CI707" s="3"/>
      <c r="CJ707" s="3"/>
      <c r="CK707" s="3"/>
    </row>
    <row r="708" spans="5:89" ht="15.6" x14ac:dyDescent="0.3">
      <c r="E708" s="2"/>
      <c r="F708" s="2"/>
      <c r="G708" s="2"/>
      <c r="H708" s="3"/>
      <c r="Z708" s="4"/>
      <c r="BE708" s="4"/>
      <c r="BF708" s="4"/>
      <c r="BG708" s="4"/>
      <c r="BH708" s="4"/>
      <c r="BI708" s="4"/>
      <c r="BW708" s="4"/>
      <c r="BX708" s="4"/>
      <c r="BY708" s="104"/>
      <c r="BZ708" s="3"/>
      <c r="CA708" s="3"/>
      <c r="CB708" s="3"/>
      <c r="CI708" s="3"/>
      <c r="CJ708" s="3"/>
      <c r="CK708" s="3"/>
    </row>
    <row r="709" spans="5:89" ht="15.6" x14ac:dyDescent="0.3">
      <c r="E709" s="2"/>
      <c r="F709" s="2"/>
      <c r="G709" s="2"/>
      <c r="H709" s="3"/>
      <c r="Z709" s="4"/>
      <c r="BE709" s="4"/>
      <c r="BF709" s="4"/>
      <c r="BG709" s="4"/>
      <c r="BH709" s="4"/>
      <c r="BI709" s="4"/>
      <c r="BW709" s="4"/>
      <c r="BX709" s="4"/>
      <c r="BY709" s="104"/>
      <c r="BZ709" s="3"/>
      <c r="CA709" s="3"/>
      <c r="CB709" s="3"/>
      <c r="CI709" s="3"/>
      <c r="CJ709" s="3"/>
      <c r="CK709" s="3"/>
    </row>
    <row r="710" spans="5:89" ht="15.6" x14ac:dyDescent="0.3">
      <c r="E710" s="2"/>
      <c r="F710" s="2"/>
      <c r="G710" s="2"/>
      <c r="H710" s="3"/>
      <c r="Z710" s="4"/>
      <c r="BE710" s="4"/>
      <c r="BF710" s="4"/>
      <c r="BG710" s="4"/>
      <c r="BH710" s="4"/>
      <c r="BI710" s="4"/>
      <c r="BW710" s="4"/>
      <c r="BX710" s="4"/>
      <c r="BY710" s="104"/>
      <c r="BZ710" s="3"/>
      <c r="CA710" s="3"/>
      <c r="CB710" s="3"/>
      <c r="CI710" s="3"/>
      <c r="CJ710" s="3"/>
      <c r="CK710" s="3"/>
    </row>
    <row r="711" spans="5:89" ht="15.6" x14ac:dyDescent="0.3">
      <c r="E711" s="2"/>
      <c r="F711" s="2"/>
      <c r="G711" s="2"/>
      <c r="H711" s="3"/>
      <c r="Z711" s="4"/>
      <c r="BE711" s="4"/>
      <c r="BF711" s="4"/>
      <c r="BG711" s="4"/>
      <c r="BH711" s="4"/>
      <c r="BI711" s="4"/>
      <c r="BW711" s="4"/>
      <c r="BX711" s="4"/>
      <c r="BY711" s="104"/>
      <c r="BZ711" s="3"/>
      <c r="CA711" s="3"/>
      <c r="CB711" s="3"/>
      <c r="CI711" s="3"/>
      <c r="CJ711" s="3"/>
      <c r="CK711" s="3"/>
    </row>
    <row r="712" spans="5:89" ht="15.6" x14ac:dyDescent="0.3">
      <c r="E712" s="2"/>
      <c r="F712" s="2"/>
      <c r="G712" s="2"/>
      <c r="H712" s="3"/>
      <c r="Z712" s="4"/>
      <c r="BE712" s="4"/>
      <c r="BF712" s="4"/>
      <c r="BG712" s="4"/>
      <c r="BH712" s="4"/>
      <c r="BI712" s="4"/>
      <c r="BW712" s="4"/>
      <c r="BX712" s="4"/>
      <c r="BY712" s="104"/>
      <c r="BZ712" s="3"/>
      <c r="CA712" s="3"/>
      <c r="CB712" s="3"/>
      <c r="CI712" s="3"/>
      <c r="CJ712" s="3"/>
      <c r="CK712" s="3"/>
    </row>
    <row r="713" spans="5:89" ht="15.6" x14ac:dyDescent="0.3">
      <c r="E713" s="2"/>
      <c r="F713" s="2"/>
      <c r="G713" s="2"/>
      <c r="H713" s="3"/>
      <c r="Z713" s="4"/>
      <c r="BE713" s="4"/>
      <c r="BF713" s="4"/>
      <c r="BG713" s="4"/>
      <c r="BH713" s="4"/>
      <c r="BI713" s="4"/>
      <c r="BW713" s="4"/>
      <c r="BX713" s="4"/>
      <c r="BY713" s="104"/>
      <c r="BZ713" s="3"/>
      <c r="CA713" s="3"/>
      <c r="CB713" s="3"/>
      <c r="CI713" s="3"/>
      <c r="CJ713" s="3"/>
      <c r="CK713" s="3"/>
    </row>
    <row r="714" spans="5:89" ht="15.6" x14ac:dyDescent="0.3">
      <c r="E714" s="2"/>
      <c r="F714" s="2"/>
      <c r="G714" s="2"/>
      <c r="H714" s="3"/>
      <c r="Z714" s="4"/>
      <c r="BE714" s="4"/>
      <c r="BF714" s="4"/>
      <c r="BG714" s="4"/>
      <c r="BH714" s="4"/>
      <c r="BI714" s="4"/>
      <c r="BW714" s="4"/>
      <c r="BX714" s="4"/>
      <c r="BY714" s="104"/>
      <c r="BZ714" s="3"/>
      <c r="CA714" s="3"/>
      <c r="CB714" s="3"/>
      <c r="CI714" s="3"/>
      <c r="CJ714" s="3"/>
      <c r="CK714" s="3"/>
    </row>
    <row r="715" spans="5:89" ht="15.6" x14ac:dyDescent="0.3">
      <c r="E715" s="2"/>
      <c r="F715" s="2"/>
      <c r="G715" s="2"/>
      <c r="H715" s="3"/>
      <c r="Z715" s="4"/>
      <c r="BE715" s="4"/>
      <c r="BF715" s="4"/>
      <c r="BG715" s="4"/>
      <c r="BH715" s="4"/>
      <c r="BI715" s="4"/>
      <c r="BW715" s="4"/>
      <c r="BX715" s="4"/>
      <c r="BY715" s="104"/>
      <c r="BZ715" s="3"/>
      <c r="CA715" s="3"/>
      <c r="CB715" s="3"/>
      <c r="CI715" s="3"/>
      <c r="CJ715" s="3"/>
      <c r="CK715" s="3"/>
    </row>
    <row r="716" spans="5:89" ht="15.6" x14ac:dyDescent="0.3">
      <c r="E716" s="2"/>
      <c r="F716" s="2"/>
      <c r="G716" s="2"/>
      <c r="H716" s="3"/>
      <c r="Z716" s="4"/>
      <c r="BE716" s="4"/>
      <c r="BF716" s="4"/>
      <c r="BG716" s="4"/>
      <c r="BH716" s="4"/>
      <c r="BI716" s="4"/>
      <c r="BW716" s="4"/>
      <c r="BX716" s="4"/>
      <c r="BY716" s="104"/>
      <c r="BZ716" s="3"/>
      <c r="CA716" s="3"/>
      <c r="CB716" s="3"/>
      <c r="CI716" s="3"/>
      <c r="CJ716" s="3"/>
      <c r="CK716" s="3"/>
    </row>
    <row r="717" spans="5:89" ht="15.6" x14ac:dyDescent="0.3">
      <c r="E717" s="2"/>
      <c r="F717" s="2"/>
      <c r="G717" s="2"/>
      <c r="H717" s="3"/>
      <c r="Z717" s="4"/>
      <c r="BE717" s="4"/>
      <c r="BF717" s="4"/>
      <c r="BG717" s="4"/>
      <c r="BH717" s="4"/>
      <c r="BI717" s="4"/>
      <c r="BW717" s="4"/>
      <c r="BX717" s="4"/>
      <c r="BY717" s="104"/>
      <c r="BZ717" s="3"/>
      <c r="CA717" s="3"/>
      <c r="CB717" s="3"/>
      <c r="CI717" s="3"/>
      <c r="CJ717" s="3"/>
      <c r="CK717" s="3"/>
    </row>
    <row r="718" spans="5:89" ht="15.6" x14ac:dyDescent="0.3">
      <c r="E718" s="2"/>
      <c r="F718" s="2"/>
      <c r="G718" s="2"/>
      <c r="H718" s="3"/>
      <c r="Z718" s="4"/>
      <c r="BE718" s="4"/>
      <c r="BF718" s="4"/>
      <c r="BG718" s="4"/>
      <c r="BH718" s="4"/>
      <c r="BI718" s="4"/>
      <c r="BW718" s="4"/>
      <c r="BX718" s="4"/>
      <c r="BY718" s="104"/>
      <c r="BZ718" s="3"/>
      <c r="CA718" s="3"/>
      <c r="CB718" s="3"/>
      <c r="CI718" s="3"/>
      <c r="CJ718" s="3"/>
      <c r="CK718" s="3"/>
    </row>
    <row r="719" spans="5:89" ht="15.6" x14ac:dyDescent="0.3">
      <c r="E719" s="2"/>
      <c r="F719" s="2"/>
      <c r="G719" s="2"/>
      <c r="H719" s="3"/>
      <c r="Z719" s="4"/>
      <c r="BE719" s="4"/>
      <c r="BF719" s="4"/>
      <c r="BG719" s="4"/>
      <c r="BH719" s="4"/>
      <c r="BI719" s="4"/>
      <c r="BW719" s="4"/>
      <c r="BX719" s="4"/>
      <c r="BY719" s="104"/>
      <c r="BZ719" s="3"/>
      <c r="CA719" s="3"/>
      <c r="CB719" s="3"/>
      <c r="CI719" s="3"/>
      <c r="CJ719" s="3"/>
      <c r="CK719" s="3"/>
    </row>
    <row r="720" spans="5:89" ht="15.6" x14ac:dyDescent="0.3">
      <c r="E720" s="2"/>
      <c r="F720" s="2"/>
      <c r="G720" s="2"/>
      <c r="H720" s="3"/>
      <c r="Z720" s="4"/>
      <c r="BE720" s="4"/>
      <c r="BF720" s="4"/>
      <c r="BG720" s="4"/>
      <c r="BH720" s="4"/>
      <c r="BI720" s="4"/>
      <c r="BW720" s="4"/>
      <c r="BX720" s="4"/>
      <c r="BY720" s="104"/>
      <c r="BZ720" s="3"/>
      <c r="CA720" s="3"/>
      <c r="CB720" s="3"/>
      <c r="CI720" s="3"/>
      <c r="CJ720" s="3"/>
      <c r="CK720" s="3"/>
    </row>
    <row r="721" spans="5:89" ht="15.6" x14ac:dyDescent="0.3">
      <c r="E721" s="2"/>
      <c r="F721" s="2"/>
      <c r="G721" s="2"/>
      <c r="H721" s="3"/>
      <c r="Z721" s="4"/>
      <c r="BE721" s="4"/>
      <c r="BF721" s="4"/>
      <c r="BG721" s="4"/>
      <c r="BH721" s="4"/>
      <c r="BI721" s="4"/>
      <c r="BW721" s="4"/>
      <c r="BX721" s="4"/>
      <c r="BY721" s="104"/>
      <c r="BZ721" s="3"/>
      <c r="CA721" s="3"/>
      <c r="CB721" s="3"/>
      <c r="CI721" s="3"/>
      <c r="CJ721" s="3"/>
      <c r="CK721" s="3"/>
    </row>
    <row r="722" spans="5:89" ht="15.6" x14ac:dyDescent="0.3">
      <c r="E722" s="2"/>
      <c r="F722" s="2"/>
      <c r="G722" s="2"/>
      <c r="H722" s="3"/>
      <c r="Z722" s="4"/>
      <c r="BE722" s="4"/>
      <c r="BF722" s="4"/>
      <c r="BG722" s="4"/>
      <c r="BH722" s="4"/>
      <c r="BI722" s="4"/>
      <c r="BW722" s="4"/>
      <c r="BX722" s="4"/>
      <c r="BY722" s="104"/>
      <c r="BZ722" s="3"/>
      <c r="CA722" s="3"/>
      <c r="CB722" s="3"/>
      <c r="CI722" s="3"/>
      <c r="CJ722" s="3"/>
      <c r="CK722" s="3"/>
    </row>
    <row r="723" spans="5:89" ht="15.6" x14ac:dyDescent="0.3">
      <c r="E723" s="2"/>
      <c r="F723" s="2"/>
      <c r="G723" s="2"/>
      <c r="H723" s="3"/>
      <c r="Z723" s="4"/>
      <c r="BE723" s="4"/>
      <c r="BF723" s="4"/>
      <c r="BG723" s="4"/>
      <c r="BH723" s="4"/>
      <c r="BI723" s="4"/>
      <c r="BW723" s="4"/>
      <c r="BX723" s="4"/>
      <c r="BY723" s="104"/>
      <c r="BZ723" s="3"/>
      <c r="CA723" s="3"/>
      <c r="CB723" s="3"/>
      <c r="CI723" s="3"/>
      <c r="CJ723" s="3"/>
      <c r="CK723" s="3"/>
    </row>
    <row r="724" spans="5:89" ht="15.6" x14ac:dyDescent="0.3">
      <c r="E724" s="2"/>
      <c r="F724" s="2"/>
      <c r="G724" s="2"/>
      <c r="H724" s="3"/>
      <c r="Z724" s="4"/>
      <c r="BE724" s="4"/>
      <c r="BF724" s="4"/>
      <c r="BG724" s="4"/>
      <c r="BH724" s="4"/>
      <c r="BI724" s="4"/>
      <c r="BW724" s="4"/>
      <c r="BX724" s="4"/>
      <c r="BY724" s="104"/>
      <c r="BZ724" s="3"/>
      <c r="CA724" s="3"/>
      <c r="CB724" s="3"/>
      <c r="CI724" s="3"/>
      <c r="CJ724" s="3"/>
      <c r="CK724" s="3"/>
    </row>
    <row r="725" spans="5:89" ht="15.6" x14ac:dyDescent="0.3">
      <c r="E725" s="2"/>
      <c r="F725" s="2"/>
      <c r="G725" s="2"/>
      <c r="H725" s="3"/>
      <c r="Z725" s="4"/>
      <c r="BE725" s="4"/>
      <c r="BF725" s="4"/>
      <c r="BG725" s="4"/>
      <c r="BH725" s="4"/>
      <c r="BI725" s="4"/>
      <c r="BW725" s="4"/>
      <c r="BX725" s="4"/>
      <c r="BY725" s="104"/>
      <c r="BZ725" s="3"/>
      <c r="CA725" s="3"/>
      <c r="CB725" s="3"/>
      <c r="CI725" s="3"/>
      <c r="CJ725" s="3"/>
      <c r="CK725" s="3"/>
    </row>
    <row r="726" spans="5:89" ht="15.6" x14ac:dyDescent="0.3">
      <c r="E726" s="2"/>
      <c r="F726" s="2"/>
      <c r="G726" s="2"/>
      <c r="H726" s="3"/>
      <c r="Z726" s="4"/>
      <c r="BE726" s="4"/>
      <c r="BF726" s="4"/>
      <c r="BG726" s="4"/>
      <c r="BH726" s="4"/>
      <c r="BI726" s="4"/>
      <c r="BW726" s="4"/>
      <c r="BX726" s="4"/>
      <c r="BY726" s="104"/>
      <c r="BZ726" s="3"/>
      <c r="CA726" s="3"/>
      <c r="CB726" s="3"/>
      <c r="CI726" s="3"/>
      <c r="CJ726" s="3"/>
      <c r="CK726" s="3"/>
    </row>
    <row r="727" spans="5:89" ht="15.6" x14ac:dyDescent="0.3">
      <c r="E727" s="2"/>
      <c r="F727" s="2"/>
      <c r="G727" s="2"/>
      <c r="H727" s="3"/>
      <c r="Z727" s="4"/>
      <c r="BE727" s="4"/>
      <c r="BF727" s="4"/>
      <c r="BG727" s="4"/>
      <c r="BH727" s="4"/>
      <c r="BI727" s="4"/>
      <c r="BW727" s="4"/>
      <c r="BX727" s="4"/>
      <c r="BY727" s="104"/>
      <c r="BZ727" s="3"/>
      <c r="CA727" s="3"/>
      <c r="CB727" s="3"/>
      <c r="CI727" s="3"/>
      <c r="CJ727" s="3"/>
      <c r="CK727" s="3"/>
    </row>
    <row r="728" spans="5:89" ht="15.6" x14ac:dyDescent="0.3">
      <c r="E728" s="2"/>
      <c r="F728" s="2"/>
      <c r="G728" s="2"/>
      <c r="H728" s="3"/>
      <c r="Z728" s="4"/>
      <c r="BE728" s="4"/>
      <c r="BF728" s="4"/>
      <c r="BG728" s="4"/>
      <c r="BH728" s="4"/>
      <c r="BI728" s="4"/>
      <c r="BW728" s="4"/>
      <c r="BX728" s="4"/>
      <c r="BY728" s="104"/>
      <c r="BZ728" s="3"/>
      <c r="CA728" s="3"/>
      <c r="CB728" s="3"/>
      <c r="CI728" s="3"/>
      <c r="CJ728" s="3"/>
      <c r="CK728" s="3"/>
    </row>
    <row r="729" spans="5:89" ht="15.6" x14ac:dyDescent="0.3">
      <c r="E729" s="2"/>
      <c r="F729" s="2"/>
      <c r="G729" s="2"/>
      <c r="H729" s="3"/>
      <c r="Z729" s="4"/>
      <c r="BE729" s="4"/>
      <c r="BF729" s="4"/>
      <c r="BG729" s="4"/>
      <c r="BH729" s="4"/>
      <c r="BI729" s="4"/>
      <c r="BW729" s="4"/>
      <c r="BX729" s="4"/>
      <c r="BY729" s="104"/>
      <c r="BZ729" s="3"/>
      <c r="CA729" s="3"/>
      <c r="CB729" s="3"/>
      <c r="CI729" s="3"/>
      <c r="CJ729" s="3"/>
      <c r="CK729" s="3"/>
    </row>
    <row r="730" spans="5:89" ht="15.6" x14ac:dyDescent="0.3">
      <c r="E730" s="2"/>
      <c r="F730" s="2"/>
      <c r="G730" s="2"/>
      <c r="H730" s="3"/>
      <c r="Z730" s="4"/>
      <c r="BE730" s="4"/>
      <c r="BF730" s="4"/>
      <c r="BG730" s="4"/>
      <c r="BH730" s="4"/>
      <c r="BI730" s="4"/>
      <c r="BW730" s="4"/>
      <c r="BX730" s="4"/>
      <c r="BY730" s="104"/>
      <c r="BZ730" s="3"/>
      <c r="CA730" s="3"/>
      <c r="CB730" s="3"/>
      <c r="CI730" s="3"/>
      <c r="CJ730" s="3"/>
      <c r="CK730" s="3"/>
    </row>
    <row r="731" spans="5:89" ht="15.6" x14ac:dyDescent="0.3">
      <c r="E731" s="2"/>
      <c r="F731" s="2"/>
      <c r="G731" s="2"/>
      <c r="H731" s="3"/>
      <c r="Z731" s="4"/>
      <c r="BE731" s="4"/>
      <c r="BF731" s="4"/>
      <c r="BG731" s="4"/>
      <c r="BH731" s="4"/>
      <c r="BI731" s="4"/>
      <c r="BW731" s="4"/>
      <c r="BX731" s="4"/>
      <c r="BY731" s="104"/>
      <c r="BZ731" s="3"/>
      <c r="CA731" s="3"/>
      <c r="CB731" s="3"/>
      <c r="CI731" s="3"/>
      <c r="CJ731" s="3"/>
      <c r="CK731" s="3"/>
    </row>
    <row r="732" spans="5:89" ht="15.6" x14ac:dyDescent="0.3">
      <c r="E732" s="2"/>
      <c r="F732" s="2"/>
      <c r="G732" s="2"/>
      <c r="H732" s="3"/>
      <c r="Z732" s="4"/>
      <c r="BE732" s="4"/>
      <c r="BF732" s="4"/>
      <c r="BG732" s="4"/>
      <c r="BH732" s="4"/>
      <c r="BI732" s="4"/>
      <c r="BW732" s="4"/>
      <c r="BX732" s="4"/>
      <c r="BY732" s="104"/>
      <c r="BZ732" s="3"/>
      <c r="CA732" s="3"/>
      <c r="CB732" s="3"/>
      <c r="CI732" s="3"/>
      <c r="CJ732" s="3"/>
      <c r="CK732" s="3"/>
    </row>
    <row r="733" spans="5:89" ht="15.6" x14ac:dyDescent="0.3">
      <c r="E733" s="2"/>
      <c r="F733" s="2"/>
      <c r="G733" s="2"/>
      <c r="H733" s="3"/>
      <c r="Z733" s="4"/>
      <c r="BE733" s="4"/>
      <c r="BF733" s="4"/>
      <c r="BG733" s="4"/>
      <c r="BH733" s="4"/>
      <c r="BI733" s="4"/>
      <c r="BW733" s="4"/>
      <c r="BX733" s="4"/>
      <c r="BY733" s="104"/>
      <c r="BZ733" s="3"/>
      <c r="CA733" s="3"/>
      <c r="CB733" s="3"/>
      <c r="CI733" s="3"/>
      <c r="CJ733" s="3"/>
      <c r="CK733" s="3"/>
    </row>
    <row r="734" spans="5:89" ht="15.6" x14ac:dyDescent="0.3">
      <c r="E734" s="2"/>
      <c r="F734" s="2"/>
      <c r="G734" s="2"/>
      <c r="H734" s="3"/>
      <c r="Z734" s="4"/>
      <c r="BE734" s="4"/>
      <c r="BF734" s="4"/>
      <c r="BG734" s="4"/>
      <c r="BH734" s="4"/>
      <c r="BI734" s="4"/>
      <c r="BW734" s="4"/>
      <c r="BX734" s="4"/>
      <c r="BY734" s="104"/>
      <c r="BZ734" s="3"/>
      <c r="CA734" s="3"/>
      <c r="CB734" s="3"/>
      <c r="CI734" s="3"/>
      <c r="CJ734" s="3"/>
      <c r="CK734" s="3"/>
    </row>
    <row r="735" spans="5:89" ht="15.6" x14ac:dyDescent="0.3">
      <c r="E735" s="2"/>
      <c r="F735" s="2"/>
      <c r="G735" s="2"/>
      <c r="H735" s="3"/>
      <c r="Z735" s="4"/>
      <c r="BE735" s="4"/>
      <c r="BF735" s="4"/>
      <c r="BG735" s="4"/>
      <c r="BH735" s="4"/>
      <c r="BI735" s="4"/>
      <c r="BW735" s="4"/>
      <c r="BX735" s="4"/>
      <c r="BY735" s="104"/>
      <c r="BZ735" s="3"/>
      <c r="CA735" s="3"/>
      <c r="CB735" s="3"/>
      <c r="CI735" s="3"/>
      <c r="CJ735" s="3"/>
      <c r="CK735" s="3"/>
    </row>
    <row r="736" spans="5:89" ht="15.6" x14ac:dyDescent="0.3">
      <c r="E736" s="2"/>
      <c r="F736" s="2"/>
      <c r="G736" s="2"/>
      <c r="H736" s="3"/>
      <c r="Z736" s="4"/>
      <c r="BE736" s="4"/>
      <c r="BF736" s="4"/>
      <c r="BG736" s="4"/>
      <c r="BH736" s="4"/>
      <c r="BI736" s="4"/>
      <c r="BW736" s="4"/>
      <c r="BX736" s="4"/>
      <c r="BY736" s="104"/>
      <c r="BZ736" s="3"/>
      <c r="CA736" s="3"/>
      <c r="CB736" s="3"/>
      <c r="CI736" s="3"/>
      <c r="CJ736" s="3"/>
      <c r="CK736" s="3"/>
    </row>
    <row r="737" spans="5:89" ht="15.6" x14ac:dyDescent="0.3">
      <c r="E737" s="2"/>
      <c r="F737" s="2"/>
      <c r="G737" s="2"/>
      <c r="H737" s="3"/>
      <c r="Z737" s="4"/>
      <c r="BE737" s="4"/>
      <c r="BF737" s="4"/>
      <c r="BG737" s="4"/>
      <c r="BH737" s="4"/>
      <c r="BI737" s="4"/>
      <c r="BW737" s="4"/>
      <c r="BX737" s="4"/>
      <c r="BY737" s="104"/>
      <c r="BZ737" s="3"/>
      <c r="CA737" s="3"/>
      <c r="CB737" s="3"/>
      <c r="CI737" s="3"/>
      <c r="CJ737" s="3"/>
      <c r="CK737" s="3"/>
    </row>
    <row r="738" spans="5:89" ht="15.6" x14ac:dyDescent="0.3">
      <c r="E738" s="2"/>
      <c r="F738" s="2"/>
      <c r="G738" s="2"/>
      <c r="H738" s="3"/>
      <c r="Z738" s="4"/>
      <c r="BE738" s="4"/>
      <c r="BF738" s="4"/>
      <c r="BG738" s="4"/>
      <c r="BH738" s="4"/>
      <c r="BI738" s="4"/>
      <c r="BW738" s="4"/>
      <c r="BX738" s="4"/>
      <c r="BY738" s="104"/>
      <c r="BZ738" s="3"/>
      <c r="CA738" s="3"/>
      <c r="CB738" s="3"/>
      <c r="CI738" s="3"/>
      <c r="CJ738" s="3"/>
      <c r="CK738" s="3"/>
    </row>
    <row r="739" spans="5:89" ht="15.6" x14ac:dyDescent="0.3">
      <c r="E739" s="2"/>
      <c r="F739" s="2"/>
      <c r="G739" s="2"/>
      <c r="H739" s="3"/>
      <c r="Z739" s="4"/>
      <c r="BE739" s="4"/>
      <c r="BF739" s="4"/>
      <c r="BG739" s="4"/>
      <c r="BH739" s="4"/>
      <c r="BI739" s="4"/>
      <c r="BW739" s="4"/>
      <c r="BX739" s="4"/>
      <c r="BY739" s="104"/>
      <c r="BZ739" s="3"/>
      <c r="CA739" s="3"/>
      <c r="CB739" s="3"/>
      <c r="CI739" s="3"/>
      <c r="CJ739" s="3"/>
      <c r="CK739" s="3"/>
    </row>
    <row r="740" spans="5:89" ht="15.6" x14ac:dyDescent="0.3">
      <c r="E740" s="2"/>
      <c r="F740" s="2"/>
      <c r="G740" s="2"/>
      <c r="H740" s="3"/>
      <c r="Z740" s="4"/>
      <c r="BE740" s="4"/>
      <c r="BF740" s="4"/>
      <c r="BG740" s="4"/>
      <c r="BH740" s="4"/>
      <c r="BI740" s="4"/>
      <c r="BW740" s="4"/>
      <c r="BX740" s="4"/>
      <c r="BY740" s="104"/>
      <c r="BZ740" s="3"/>
      <c r="CA740" s="3"/>
      <c r="CB740" s="3"/>
      <c r="CI740" s="3"/>
      <c r="CJ740" s="3"/>
      <c r="CK740" s="3"/>
    </row>
    <row r="741" spans="5:89" ht="15.6" x14ac:dyDescent="0.3">
      <c r="E741" s="2"/>
      <c r="F741" s="2"/>
      <c r="G741" s="2"/>
      <c r="H741" s="3"/>
      <c r="Z741" s="4"/>
      <c r="BE741" s="4"/>
      <c r="BF741" s="4"/>
      <c r="BG741" s="4"/>
      <c r="BH741" s="4"/>
      <c r="BI741" s="4"/>
      <c r="BW741" s="4"/>
      <c r="BX741" s="4"/>
      <c r="BY741" s="104"/>
      <c r="BZ741" s="3"/>
      <c r="CA741" s="3"/>
      <c r="CB741" s="3"/>
      <c r="CI741" s="3"/>
      <c r="CJ741" s="3"/>
      <c r="CK741" s="3"/>
    </row>
    <row r="742" spans="5:89" ht="15.6" x14ac:dyDescent="0.3">
      <c r="E742" s="2"/>
      <c r="F742" s="2"/>
      <c r="G742" s="2"/>
      <c r="H742" s="3"/>
      <c r="Z742" s="4"/>
      <c r="BE742" s="4"/>
      <c r="BF742" s="4"/>
      <c r="BG742" s="4"/>
      <c r="BH742" s="4"/>
      <c r="BI742" s="4"/>
      <c r="BW742" s="4"/>
      <c r="BX742" s="4"/>
      <c r="BY742" s="104"/>
      <c r="BZ742" s="3"/>
      <c r="CA742" s="3"/>
      <c r="CB742" s="3"/>
      <c r="CI742" s="3"/>
      <c r="CJ742" s="3"/>
      <c r="CK742" s="3"/>
    </row>
    <row r="743" spans="5:89" ht="15.6" x14ac:dyDescent="0.3">
      <c r="E743" s="2"/>
      <c r="F743" s="2"/>
      <c r="G743" s="2"/>
      <c r="H743" s="3"/>
      <c r="Z743" s="4"/>
      <c r="BE743" s="4"/>
      <c r="BF743" s="4"/>
      <c r="BG743" s="4"/>
      <c r="BH743" s="4"/>
      <c r="BI743" s="4"/>
      <c r="BW743" s="4"/>
      <c r="BX743" s="4"/>
      <c r="BY743" s="104"/>
      <c r="BZ743" s="3"/>
      <c r="CA743" s="3"/>
      <c r="CB743" s="3"/>
      <c r="CI743" s="3"/>
      <c r="CJ743" s="3"/>
      <c r="CK743" s="3"/>
    </row>
    <row r="744" spans="5:89" ht="15.6" x14ac:dyDescent="0.3">
      <c r="E744" s="2"/>
      <c r="F744" s="2"/>
      <c r="G744" s="2"/>
      <c r="H744" s="3"/>
      <c r="Z744" s="4"/>
      <c r="BE744" s="4"/>
      <c r="BF744" s="4"/>
      <c r="BG744" s="4"/>
      <c r="BH744" s="4"/>
      <c r="BI744" s="4"/>
      <c r="BW744" s="4"/>
      <c r="BX744" s="4"/>
      <c r="BY744" s="104"/>
      <c r="BZ744" s="3"/>
      <c r="CA744" s="3"/>
      <c r="CB744" s="3"/>
      <c r="CI744" s="3"/>
      <c r="CJ744" s="3"/>
      <c r="CK744" s="3"/>
    </row>
    <row r="745" spans="5:89" ht="15.6" x14ac:dyDescent="0.3">
      <c r="E745" s="2"/>
      <c r="F745" s="2"/>
      <c r="G745" s="2"/>
      <c r="H745" s="3"/>
      <c r="Z745" s="4"/>
      <c r="BE745" s="4"/>
      <c r="BF745" s="4"/>
      <c r="BG745" s="4"/>
      <c r="BH745" s="4"/>
      <c r="BI745" s="4"/>
      <c r="BW745" s="4"/>
      <c r="BX745" s="4"/>
      <c r="BY745" s="104"/>
      <c r="BZ745" s="3"/>
      <c r="CA745" s="3"/>
      <c r="CB745" s="3"/>
      <c r="CI745" s="3"/>
      <c r="CJ745" s="3"/>
      <c r="CK745" s="3"/>
    </row>
    <row r="746" spans="5:89" ht="15.6" x14ac:dyDescent="0.3">
      <c r="E746" s="2"/>
      <c r="F746" s="2"/>
      <c r="G746" s="2"/>
      <c r="H746" s="3"/>
      <c r="Z746" s="4"/>
      <c r="BE746" s="4"/>
      <c r="BF746" s="4"/>
      <c r="BG746" s="4"/>
      <c r="BH746" s="4"/>
      <c r="BI746" s="4"/>
      <c r="BW746" s="4"/>
      <c r="BX746" s="4"/>
      <c r="BY746" s="104"/>
      <c r="BZ746" s="3"/>
      <c r="CA746" s="3"/>
      <c r="CB746" s="3"/>
      <c r="CI746" s="3"/>
      <c r="CJ746" s="3"/>
      <c r="CK746" s="3"/>
    </row>
    <row r="747" spans="5:89" ht="15.6" x14ac:dyDescent="0.3">
      <c r="E747" s="2"/>
      <c r="F747" s="2"/>
      <c r="G747" s="2"/>
      <c r="H747" s="3"/>
      <c r="Z747" s="4"/>
      <c r="BE747" s="4"/>
      <c r="BF747" s="4"/>
      <c r="BG747" s="4"/>
      <c r="BH747" s="4"/>
      <c r="BI747" s="4"/>
      <c r="BW747" s="4"/>
      <c r="BX747" s="4"/>
      <c r="BY747" s="104"/>
      <c r="BZ747" s="3"/>
      <c r="CA747" s="3"/>
      <c r="CB747" s="3"/>
      <c r="CI747" s="3"/>
      <c r="CJ747" s="3"/>
      <c r="CK747" s="3"/>
    </row>
    <row r="748" spans="5:89" ht="15.6" x14ac:dyDescent="0.3">
      <c r="E748" s="2"/>
      <c r="F748" s="2"/>
      <c r="G748" s="2"/>
      <c r="H748" s="3"/>
      <c r="Z748" s="4"/>
      <c r="BE748" s="4"/>
      <c r="BF748" s="4"/>
      <c r="BG748" s="4"/>
      <c r="BH748" s="4"/>
      <c r="BI748" s="4"/>
      <c r="BW748" s="4"/>
      <c r="BX748" s="4"/>
      <c r="BY748" s="104"/>
      <c r="BZ748" s="3"/>
      <c r="CA748" s="3"/>
      <c r="CB748" s="3"/>
      <c r="CI748" s="3"/>
      <c r="CJ748" s="3"/>
      <c r="CK748" s="3"/>
    </row>
    <row r="749" spans="5:89" ht="15.6" x14ac:dyDescent="0.3">
      <c r="E749" s="2"/>
      <c r="F749" s="2"/>
      <c r="G749" s="2"/>
      <c r="H749" s="3"/>
      <c r="Z749" s="4"/>
      <c r="BE749" s="4"/>
      <c r="BF749" s="4"/>
      <c r="BG749" s="4"/>
      <c r="BH749" s="4"/>
      <c r="BI749" s="4"/>
      <c r="BW749" s="4"/>
      <c r="BX749" s="4"/>
      <c r="BY749" s="104"/>
      <c r="BZ749" s="3"/>
      <c r="CA749" s="3"/>
      <c r="CB749" s="3"/>
      <c r="CI749" s="3"/>
      <c r="CJ749" s="3"/>
      <c r="CK749" s="3"/>
    </row>
    <row r="750" spans="5:89" ht="15.6" x14ac:dyDescent="0.3">
      <c r="E750" s="2"/>
      <c r="F750" s="2"/>
      <c r="G750" s="2"/>
      <c r="H750" s="3"/>
      <c r="Z750" s="4"/>
      <c r="BE750" s="4"/>
      <c r="BF750" s="4"/>
      <c r="BG750" s="4"/>
      <c r="BH750" s="4"/>
      <c r="BI750" s="4"/>
      <c r="BW750" s="4"/>
      <c r="BX750" s="4"/>
      <c r="BY750" s="104"/>
      <c r="BZ750" s="3"/>
      <c r="CA750" s="3"/>
      <c r="CB750" s="3"/>
      <c r="CI750" s="3"/>
      <c r="CJ750" s="3"/>
      <c r="CK750" s="3"/>
    </row>
    <row r="751" spans="5:89" ht="15.6" x14ac:dyDescent="0.3">
      <c r="E751" s="2"/>
      <c r="F751" s="2"/>
      <c r="G751" s="2"/>
      <c r="H751" s="3"/>
      <c r="Z751" s="4"/>
      <c r="BE751" s="4"/>
      <c r="BF751" s="4"/>
      <c r="BG751" s="4"/>
      <c r="BH751" s="4"/>
      <c r="BI751" s="4"/>
      <c r="BW751" s="4"/>
      <c r="BX751" s="4"/>
      <c r="BY751" s="104"/>
      <c r="BZ751" s="3"/>
      <c r="CA751" s="3"/>
      <c r="CB751" s="3"/>
      <c r="CI751" s="3"/>
      <c r="CJ751" s="3"/>
      <c r="CK751" s="3"/>
    </row>
    <row r="752" spans="5:89" ht="15.6" x14ac:dyDescent="0.3">
      <c r="E752" s="2"/>
      <c r="F752" s="2"/>
      <c r="G752" s="2"/>
      <c r="H752" s="3"/>
      <c r="Z752" s="4"/>
      <c r="BE752" s="4"/>
      <c r="BF752" s="4"/>
      <c r="BG752" s="4"/>
      <c r="BH752" s="4"/>
      <c r="BI752" s="4"/>
      <c r="BW752" s="4"/>
      <c r="BX752" s="4"/>
      <c r="BY752" s="104"/>
      <c r="BZ752" s="3"/>
      <c r="CA752" s="3"/>
      <c r="CB752" s="3"/>
      <c r="CI752" s="3"/>
      <c r="CJ752" s="3"/>
      <c r="CK752" s="3"/>
    </row>
    <row r="753" spans="5:89" ht="15.6" x14ac:dyDescent="0.3">
      <c r="E753" s="2"/>
      <c r="F753" s="2"/>
      <c r="G753" s="2"/>
      <c r="H753" s="3"/>
      <c r="Z753" s="4"/>
      <c r="BE753" s="4"/>
      <c r="BF753" s="4"/>
      <c r="BG753" s="4"/>
      <c r="BH753" s="4"/>
      <c r="BI753" s="4"/>
      <c r="BW753" s="4"/>
      <c r="BX753" s="4"/>
      <c r="BY753" s="104"/>
      <c r="BZ753" s="3"/>
      <c r="CA753" s="3"/>
      <c r="CB753" s="3"/>
      <c r="CI753" s="3"/>
      <c r="CJ753" s="3"/>
      <c r="CK753" s="3"/>
    </row>
    <row r="754" spans="5:89" ht="15.6" x14ac:dyDescent="0.3">
      <c r="E754" s="2"/>
      <c r="F754" s="2"/>
      <c r="G754" s="2"/>
      <c r="H754" s="3"/>
      <c r="Z754" s="4"/>
      <c r="BE754" s="4"/>
      <c r="BF754" s="4"/>
      <c r="BG754" s="4"/>
      <c r="BH754" s="4"/>
      <c r="BI754" s="4"/>
      <c r="BW754" s="4"/>
      <c r="BX754" s="4"/>
      <c r="BY754" s="104"/>
      <c r="BZ754" s="3"/>
      <c r="CA754" s="3"/>
      <c r="CB754" s="3"/>
      <c r="CI754" s="3"/>
      <c r="CJ754" s="3"/>
      <c r="CK754" s="3"/>
    </row>
    <row r="755" spans="5:89" ht="15.6" x14ac:dyDescent="0.3">
      <c r="E755" s="2"/>
      <c r="F755" s="2"/>
      <c r="G755" s="2"/>
      <c r="H755" s="3"/>
      <c r="Z755" s="4"/>
      <c r="BE755" s="4"/>
      <c r="BF755" s="4"/>
      <c r="BG755" s="4"/>
      <c r="BH755" s="4"/>
      <c r="BI755" s="4"/>
      <c r="BW755" s="4"/>
      <c r="BX755" s="4"/>
      <c r="BY755" s="104"/>
      <c r="BZ755" s="3"/>
      <c r="CA755" s="3"/>
      <c r="CB755" s="3"/>
      <c r="CI755" s="3"/>
      <c r="CJ755" s="3"/>
      <c r="CK755" s="3"/>
    </row>
    <row r="756" spans="5:89" ht="15.6" x14ac:dyDescent="0.3">
      <c r="E756" s="2"/>
      <c r="F756" s="2"/>
      <c r="G756" s="2"/>
      <c r="H756" s="3"/>
      <c r="Z756" s="4"/>
      <c r="BE756" s="4"/>
      <c r="BF756" s="4"/>
      <c r="BG756" s="4"/>
      <c r="BH756" s="4"/>
      <c r="BI756" s="4"/>
      <c r="BW756" s="4"/>
      <c r="BX756" s="4"/>
      <c r="BY756" s="104"/>
      <c r="BZ756" s="3"/>
      <c r="CA756" s="3"/>
      <c r="CB756" s="3"/>
      <c r="CI756" s="3"/>
      <c r="CJ756" s="3"/>
      <c r="CK756" s="3"/>
    </row>
    <row r="757" spans="5:89" ht="15.6" x14ac:dyDescent="0.3">
      <c r="E757" s="2"/>
      <c r="F757" s="2"/>
      <c r="G757" s="2"/>
      <c r="H757" s="3"/>
      <c r="Z757" s="4"/>
      <c r="BE757" s="4"/>
      <c r="BF757" s="4"/>
      <c r="BG757" s="4"/>
      <c r="BH757" s="4"/>
      <c r="BI757" s="4"/>
      <c r="BW757" s="4"/>
      <c r="BX757" s="4"/>
      <c r="BY757" s="104"/>
      <c r="BZ757" s="3"/>
      <c r="CA757" s="3"/>
      <c r="CB757" s="3"/>
      <c r="CI757" s="3"/>
      <c r="CJ757" s="3"/>
      <c r="CK757" s="3"/>
    </row>
    <row r="758" spans="5:89" ht="15.6" x14ac:dyDescent="0.3">
      <c r="E758" s="2"/>
      <c r="F758" s="2"/>
      <c r="G758" s="2"/>
      <c r="H758" s="3"/>
      <c r="Z758" s="4"/>
      <c r="BE758" s="4"/>
      <c r="BF758" s="4"/>
      <c r="BG758" s="4"/>
      <c r="BH758" s="4"/>
      <c r="BI758" s="4"/>
      <c r="BW758" s="4"/>
      <c r="BX758" s="4"/>
      <c r="BY758" s="104"/>
      <c r="BZ758" s="3"/>
      <c r="CA758" s="3"/>
      <c r="CB758" s="3"/>
      <c r="CI758" s="3"/>
      <c r="CJ758" s="3"/>
      <c r="CK758" s="3"/>
    </row>
    <row r="759" spans="5:89" ht="15.6" x14ac:dyDescent="0.3">
      <c r="E759" s="2"/>
      <c r="F759" s="2"/>
      <c r="G759" s="2"/>
      <c r="H759" s="3"/>
      <c r="Z759" s="4"/>
      <c r="BE759" s="4"/>
      <c r="BF759" s="4"/>
      <c r="BG759" s="4"/>
      <c r="BH759" s="4"/>
      <c r="BI759" s="4"/>
      <c r="BW759" s="4"/>
      <c r="BX759" s="4"/>
      <c r="BY759" s="104"/>
      <c r="BZ759" s="3"/>
      <c r="CA759" s="3"/>
      <c r="CB759" s="3"/>
      <c r="CI759" s="3"/>
      <c r="CJ759" s="3"/>
      <c r="CK759" s="3"/>
    </row>
    <row r="760" spans="5:89" ht="15.6" x14ac:dyDescent="0.3">
      <c r="E760" s="2"/>
      <c r="F760" s="2"/>
      <c r="G760" s="2"/>
      <c r="H760" s="3"/>
      <c r="Z760" s="4"/>
      <c r="BE760" s="4"/>
      <c r="BF760" s="4"/>
      <c r="BG760" s="4"/>
      <c r="BH760" s="4"/>
      <c r="BI760" s="4"/>
      <c r="BW760" s="4"/>
      <c r="BX760" s="4"/>
      <c r="BY760" s="104"/>
      <c r="BZ760" s="3"/>
      <c r="CA760" s="3"/>
      <c r="CB760" s="3"/>
      <c r="CI760" s="3"/>
      <c r="CJ760" s="3"/>
      <c r="CK760" s="3"/>
    </row>
    <row r="761" spans="5:89" ht="15.6" x14ac:dyDescent="0.3">
      <c r="E761" s="2"/>
      <c r="F761" s="2"/>
      <c r="G761" s="2"/>
      <c r="H761" s="3"/>
      <c r="Z761" s="4"/>
      <c r="BE761" s="4"/>
      <c r="BF761" s="4"/>
      <c r="BG761" s="4"/>
      <c r="BH761" s="4"/>
      <c r="BI761" s="4"/>
      <c r="BW761" s="4"/>
      <c r="BX761" s="4"/>
      <c r="BY761" s="104"/>
      <c r="BZ761" s="3"/>
      <c r="CA761" s="3"/>
      <c r="CB761" s="3"/>
      <c r="CI761" s="3"/>
      <c r="CJ761" s="3"/>
      <c r="CK761" s="3"/>
    </row>
    <row r="762" spans="5:89" ht="15.6" x14ac:dyDescent="0.3">
      <c r="E762" s="2"/>
      <c r="F762" s="2"/>
      <c r="G762" s="2"/>
      <c r="H762" s="3"/>
      <c r="Z762" s="4"/>
      <c r="BE762" s="4"/>
      <c r="BF762" s="4"/>
      <c r="BG762" s="4"/>
      <c r="BH762" s="4"/>
      <c r="BI762" s="4"/>
      <c r="BW762" s="4"/>
      <c r="BX762" s="4"/>
      <c r="BY762" s="104"/>
      <c r="BZ762" s="3"/>
      <c r="CA762" s="3"/>
      <c r="CB762" s="3"/>
      <c r="CI762" s="3"/>
      <c r="CJ762" s="3"/>
      <c r="CK762" s="3"/>
    </row>
    <row r="763" spans="5:89" ht="15.6" x14ac:dyDescent="0.3">
      <c r="E763" s="2"/>
      <c r="F763" s="2"/>
      <c r="G763" s="2"/>
      <c r="H763" s="3"/>
      <c r="Z763" s="4"/>
      <c r="BE763" s="4"/>
      <c r="BF763" s="4"/>
      <c r="BG763" s="4"/>
      <c r="BH763" s="4"/>
      <c r="BI763" s="4"/>
      <c r="BW763" s="4"/>
      <c r="BX763" s="4"/>
      <c r="BY763" s="104"/>
      <c r="BZ763" s="3"/>
      <c r="CA763" s="3"/>
      <c r="CB763" s="3"/>
      <c r="CI763" s="3"/>
      <c r="CJ763" s="3"/>
      <c r="CK763" s="3"/>
    </row>
    <row r="764" spans="5:89" ht="15.6" x14ac:dyDescent="0.3">
      <c r="E764" s="2"/>
      <c r="F764" s="2"/>
      <c r="G764" s="2"/>
      <c r="H764" s="3"/>
      <c r="Z764" s="4"/>
      <c r="BE764" s="4"/>
      <c r="BF764" s="4"/>
      <c r="BG764" s="4"/>
      <c r="BH764" s="4"/>
      <c r="BI764" s="4"/>
      <c r="BW764" s="4"/>
      <c r="BX764" s="4"/>
      <c r="BY764" s="104"/>
      <c r="BZ764" s="3"/>
      <c r="CA764" s="3"/>
      <c r="CB764" s="3"/>
      <c r="CI764" s="3"/>
      <c r="CJ764" s="3"/>
      <c r="CK764" s="3"/>
    </row>
    <row r="765" spans="5:89" ht="15.6" x14ac:dyDescent="0.3">
      <c r="E765" s="2"/>
      <c r="F765" s="2"/>
      <c r="G765" s="2"/>
      <c r="H765" s="3"/>
      <c r="Z765" s="4"/>
      <c r="BE765" s="4"/>
      <c r="BF765" s="4"/>
      <c r="BG765" s="4"/>
      <c r="BH765" s="4"/>
      <c r="BI765" s="4"/>
      <c r="BW765" s="4"/>
      <c r="BX765" s="4"/>
      <c r="BY765" s="104"/>
      <c r="BZ765" s="3"/>
      <c r="CA765" s="3"/>
      <c r="CB765" s="3"/>
      <c r="CI765" s="3"/>
      <c r="CJ765" s="3"/>
      <c r="CK765" s="3"/>
    </row>
    <row r="766" spans="5:89" ht="15.6" x14ac:dyDescent="0.3">
      <c r="E766" s="2"/>
      <c r="F766" s="2"/>
      <c r="G766" s="2"/>
      <c r="H766" s="3"/>
      <c r="Z766" s="4"/>
      <c r="BE766" s="4"/>
      <c r="BF766" s="4"/>
      <c r="BG766" s="4"/>
      <c r="BH766" s="4"/>
      <c r="BI766" s="4"/>
      <c r="BW766" s="4"/>
      <c r="BX766" s="4"/>
      <c r="BY766" s="104"/>
      <c r="BZ766" s="3"/>
      <c r="CA766" s="3"/>
      <c r="CB766" s="3"/>
      <c r="CI766" s="3"/>
      <c r="CJ766" s="3"/>
      <c r="CK766" s="3"/>
    </row>
    <row r="767" spans="5:89" ht="15.6" x14ac:dyDescent="0.3">
      <c r="E767" s="2"/>
      <c r="F767" s="2"/>
      <c r="G767" s="2"/>
      <c r="H767" s="3"/>
      <c r="Z767" s="4"/>
      <c r="BE767" s="4"/>
      <c r="BF767" s="4"/>
      <c r="BG767" s="4"/>
      <c r="BH767" s="4"/>
      <c r="BI767" s="4"/>
      <c r="BW767" s="4"/>
      <c r="BX767" s="4"/>
      <c r="BY767" s="104"/>
      <c r="BZ767" s="3"/>
      <c r="CA767" s="3"/>
      <c r="CB767" s="3"/>
      <c r="CI767" s="3"/>
      <c r="CJ767" s="3"/>
      <c r="CK767" s="3"/>
    </row>
    <row r="768" spans="5:89" ht="15.6" x14ac:dyDescent="0.3">
      <c r="E768" s="2"/>
      <c r="F768" s="2"/>
      <c r="G768" s="2"/>
      <c r="H768" s="3"/>
      <c r="Z768" s="4"/>
      <c r="BE768" s="4"/>
      <c r="BF768" s="4"/>
      <c r="BG768" s="4"/>
      <c r="BH768" s="4"/>
      <c r="BI768" s="4"/>
      <c r="BW768" s="4"/>
      <c r="BX768" s="4"/>
      <c r="BY768" s="104"/>
      <c r="BZ768" s="3"/>
      <c r="CA768" s="3"/>
      <c r="CB768" s="3"/>
      <c r="CI768" s="3"/>
      <c r="CJ768" s="3"/>
      <c r="CK768" s="3"/>
    </row>
    <row r="769" spans="5:89" ht="15.6" x14ac:dyDescent="0.3">
      <c r="E769" s="2"/>
      <c r="F769" s="2"/>
      <c r="G769" s="2"/>
      <c r="H769" s="3"/>
      <c r="Z769" s="4"/>
      <c r="BE769" s="4"/>
      <c r="BF769" s="4"/>
      <c r="BG769" s="4"/>
      <c r="BH769" s="4"/>
      <c r="BI769" s="4"/>
      <c r="BW769" s="4"/>
      <c r="BX769" s="4"/>
      <c r="BY769" s="104"/>
      <c r="BZ769" s="3"/>
      <c r="CA769" s="3"/>
      <c r="CB769" s="3"/>
      <c r="CI769" s="3"/>
      <c r="CJ769" s="3"/>
      <c r="CK769" s="3"/>
    </row>
    <row r="770" spans="5:89" ht="15.6" x14ac:dyDescent="0.3">
      <c r="E770" s="2"/>
      <c r="F770" s="2"/>
      <c r="G770" s="2"/>
      <c r="H770" s="3"/>
      <c r="Z770" s="4"/>
      <c r="BE770" s="4"/>
      <c r="BF770" s="4"/>
      <c r="BG770" s="4"/>
      <c r="BH770" s="4"/>
      <c r="BI770" s="4"/>
      <c r="BW770" s="4"/>
      <c r="BX770" s="4"/>
      <c r="BY770" s="104"/>
      <c r="BZ770" s="3"/>
      <c r="CA770" s="3"/>
      <c r="CB770" s="3"/>
      <c r="CI770" s="3"/>
      <c r="CJ770" s="3"/>
      <c r="CK770" s="3"/>
    </row>
    <row r="771" spans="5:89" ht="15.6" x14ac:dyDescent="0.3">
      <c r="E771" s="2"/>
      <c r="F771" s="2"/>
      <c r="G771" s="2"/>
      <c r="H771" s="3"/>
      <c r="Z771" s="4"/>
      <c r="BE771" s="4"/>
      <c r="BF771" s="4"/>
      <c r="BG771" s="4"/>
      <c r="BH771" s="4"/>
      <c r="BI771" s="4"/>
      <c r="BW771" s="4"/>
      <c r="BX771" s="4"/>
      <c r="BY771" s="104"/>
      <c r="BZ771" s="3"/>
      <c r="CA771" s="3"/>
      <c r="CB771" s="3"/>
      <c r="CI771" s="3"/>
      <c r="CJ771" s="3"/>
      <c r="CK771" s="3"/>
    </row>
    <row r="772" spans="5:89" ht="15.6" x14ac:dyDescent="0.3">
      <c r="E772" s="2"/>
      <c r="F772" s="2"/>
      <c r="G772" s="2"/>
      <c r="H772" s="3"/>
      <c r="Z772" s="4"/>
      <c r="BE772" s="4"/>
      <c r="BF772" s="4"/>
      <c r="BG772" s="4"/>
      <c r="BH772" s="4"/>
      <c r="BI772" s="4"/>
      <c r="BW772" s="4"/>
      <c r="BX772" s="4"/>
      <c r="BY772" s="104"/>
      <c r="BZ772" s="3"/>
      <c r="CA772" s="3"/>
      <c r="CB772" s="3"/>
      <c r="CI772" s="3"/>
      <c r="CJ772" s="3"/>
      <c r="CK772" s="3"/>
    </row>
    <row r="773" spans="5:89" ht="15.6" x14ac:dyDescent="0.3">
      <c r="E773" s="2"/>
      <c r="F773" s="2"/>
      <c r="G773" s="2"/>
      <c r="H773" s="3"/>
      <c r="Z773" s="4"/>
      <c r="BE773" s="4"/>
      <c r="BF773" s="4"/>
      <c r="BG773" s="4"/>
      <c r="BH773" s="4"/>
      <c r="BI773" s="4"/>
      <c r="BW773" s="4"/>
      <c r="BX773" s="4"/>
      <c r="BY773" s="104"/>
      <c r="BZ773" s="3"/>
      <c r="CA773" s="3"/>
      <c r="CB773" s="3"/>
      <c r="CI773" s="3"/>
      <c r="CJ773" s="3"/>
      <c r="CK773" s="3"/>
    </row>
    <row r="774" spans="5:89" ht="15.6" x14ac:dyDescent="0.3">
      <c r="E774" s="2"/>
      <c r="F774" s="2"/>
      <c r="G774" s="2"/>
      <c r="H774" s="3"/>
      <c r="Z774" s="4"/>
      <c r="BE774" s="4"/>
      <c r="BF774" s="4"/>
      <c r="BG774" s="4"/>
      <c r="BH774" s="4"/>
      <c r="BI774" s="4"/>
      <c r="BW774" s="4"/>
      <c r="BX774" s="4"/>
      <c r="BY774" s="104"/>
      <c r="BZ774" s="3"/>
      <c r="CA774" s="3"/>
      <c r="CB774" s="3"/>
      <c r="CI774" s="3"/>
      <c r="CJ774" s="3"/>
      <c r="CK774" s="3"/>
    </row>
    <row r="775" spans="5:89" ht="15.6" x14ac:dyDescent="0.3">
      <c r="E775" s="2"/>
      <c r="F775" s="2"/>
      <c r="G775" s="2"/>
      <c r="H775" s="3"/>
      <c r="Z775" s="4"/>
      <c r="BE775" s="4"/>
      <c r="BF775" s="4"/>
      <c r="BG775" s="4"/>
      <c r="BH775" s="4"/>
      <c r="BI775" s="4"/>
      <c r="BW775" s="4"/>
      <c r="BX775" s="4"/>
      <c r="BY775" s="104"/>
      <c r="BZ775" s="3"/>
      <c r="CA775" s="3"/>
      <c r="CB775" s="3"/>
      <c r="CI775" s="3"/>
      <c r="CJ775" s="3"/>
      <c r="CK775" s="3"/>
    </row>
    <row r="776" spans="5:89" ht="15.6" x14ac:dyDescent="0.3">
      <c r="E776" s="2"/>
      <c r="F776" s="2"/>
      <c r="G776" s="2"/>
      <c r="H776" s="3"/>
      <c r="Z776" s="4"/>
      <c r="BE776" s="4"/>
      <c r="BF776" s="4"/>
      <c r="BG776" s="4"/>
      <c r="BH776" s="4"/>
      <c r="BI776" s="4"/>
      <c r="BW776" s="4"/>
      <c r="BX776" s="4"/>
      <c r="BY776" s="104"/>
      <c r="BZ776" s="3"/>
      <c r="CA776" s="3"/>
      <c r="CB776" s="3"/>
      <c r="CI776" s="3"/>
      <c r="CJ776" s="3"/>
      <c r="CK776" s="3"/>
    </row>
    <row r="777" spans="5:89" ht="15.6" x14ac:dyDescent="0.3">
      <c r="E777" s="2"/>
      <c r="F777" s="2"/>
      <c r="G777" s="2"/>
      <c r="H777" s="3"/>
      <c r="Z777" s="4"/>
      <c r="BE777" s="4"/>
      <c r="BF777" s="4"/>
      <c r="BG777" s="4"/>
      <c r="BH777" s="4"/>
      <c r="BI777" s="4"/>
      <c r="BW777" s="4"/>
      <c r="BX777" s="4"/>
      <c r="BY777" s="104"/>
      <c r="BZ777" s="3"/>
      <c r="CA777" s="3"/>
      <c r="CB777" s="3"/>
      <c r="CI777" s="3"/>
      <c r="CJ777" s="3"/>
      <c r="CK777" s="3"/>
    </row>
    <row r="778" spans="5:89" ht="15.6" x14ac:dyDescent="0.3">
      <c r="E778" s="2"/>
      <c r="F778" s="2"/>
      <c r="G778" s="2"/>
      <c r="H778" s="3"/>
      <c r="Z778" s="4"/>
      <c r="BE778" s="4"/>
      <c r="BF778" s="4"/>
      <c r="BG778" s="4"/>
      <c r="BH778" s="4"/>
      <c r="BI778" s="4"/>
      <c r="BW778" s="4"/>
      <c r="BX778" s="4"/>
      <c r="BY778" s="104"/>
      <c r="BZ778" s="3"/>
      <c r="CA778" s="3"/>
      <c r="CB778" s="3"/>
      <c r="CI778" s="3"/>
      <c r="CJ778" s="3"/>
      <c r="CK778" s="3"/>
    </row>
    <row r="779" spans="5:89" ht="15.6" x14ac:dyDescent="0.3">
      <c r="E779" s="2"/>
      <c r="F779" s="2"/>
      <c r="G779" s="2"/>
      <c r="H779" s="3"/>
      <c r="Z779" s="4"/>
      <c r="BE779" s="4"/>
      <c r="BF779" s="4"/>
      <c r="BG779" s="4"/>
      <c r="BH779" s="4"/>
      <c r="BI779" s="4"/>
      <c r="BW779" s="4"/>
      <c r="BX779" s="4"/>
      <c r="BY779" s="104"/>
      <c r="BZ779" s="3"/>
      <c r="CA779" s="3"/>
      <c r="CB779" s="3"/>
      <c r="CI779" s="3"/>
      <c r="CJ779" s="3"/>
      <c r="CK779" s="3"/>
    </row>
    <row r="780" spans="5:89" ht="15.6" x14ac:dyDescent="0.3">
      <c r="E780" s="2"/>
      <c r="F780" s="2"/>
      <c r="G780" s="2"/>
      <c r="H780" s="3"/>
      <c r="Z780" s="4"/>
      <c r="BE780" s="4"/>
      <c r="BF780" s="4"/>
      <c r="BG780" s="4"/>
      <c r="BH780" s="4"/>
      <c r="BI780" s="4"/>
      <c r="BW780" s="4"/>
      <c r="BX780" s="4"/>
      <c r="BY780" s="104"/>
      <c r="BZ780" s="3"/>
      <c r="CA780" s="3"/>
      <c r="CB780" s="3"/>
      <c r="CI780" s="3"/>
      <c r="CJ780" s="3"/>
      <c r="CK780" s="3"/>
    </row>
    <row r="781" spans="5:89" ht="15.6" x14ac:dyDescent="0.3">
      <c r="E781" s="2"/>
      <c r="F781" s="2"/>
      <c r="G781" s="2"/>
      <c r="H781" s="3"/>
      <c r="Z781" s="4"/>
      <c r="BE781" s="4"/>
      <c r="BF781" s="4"/>
      <c r="BG781" s="4"/>
      <c r="BH781" s="4"/>
      <c r="BI781" s="4"/>
      <c r="BW781" s="4"/>
      <c r="BX781" s="4"/>
      <c r="BY781" s="104"/>
      <c r="BZ781" s="3"/>
      <c r="CA781" s="3"/>
      <c r="CB781" s="3"/>
      <c r="CI781" s="3"/>
      <c r="CJ781" s="3"/>
      <c r="CK781" s="3"/>
    </row>
    <row r="782" spans="5:89" ht="15.6" x14ac:dyDescent="0.3">
      <c r="E782" s="2"/>
      <c r="F782" s="2"/>
      <c r="G782" s="2"/>
      <c r="H782" s="3"/>
      <c r="Z782" s="4"/>
      <c r="BE782" s="4"/>
      <c r="BF782" s="4"/>
      <c r="BG782" s="4"/>
      <c r="BH782" s="4"/>
      <c r="BI782" s="4"/>
      <c r="BW782" s="4"/>
      <c r="BX782" s="4"/>
      <c r="BY782" s="104"/>
      <c r="BZ782" s="3"/>
      <c r="CA782" s="3"/>
      <c r="CB782" s="3"/>
      <c r="CI782" s="3"/>
      <c r="CJ782" s="3"/>
      <c r="CK782" s="3"/>
    </row>
    <row r="783" spans="5:89" ht="15.6" x14ac:dyDescent="0.3">
      <c r="E783" s="2"/>
      <c r="F783" s="2"/>
      <c r="G783" s="2"/>
      <c r="H783" s="3"/>
      <c r="Z783" s="4"/>
      <c r="BE783" s="4"/>
      <c r="BF783" s="4"/>
      <c r="BG783" s="4"/>
      <c r="BH783" s="4"/>
      <c r="BI783" s="4"/>
      <c r="BW783" s="4"/>
      <c r="BX783" s="4"/>
      <c r="BY783" s="104"/>
      <c r="BZ783" s="3"/>
      <c r="CA783" s="3"/>
      <c r="CB783" s="3"/>
      <c r="CI783" s="3"/>
      <c r="CJ783" s="3"/>
      <c r="CK783" s="3"/>
    </row>
    <row r="784" spans="5:89" ht="15.6" x14ac:dyDescent="0.3">
      <c r="E784" s="2"/>
      <c r="F784" s="2"/>
      <c r="G784" s="2"/>
      <c r="H784" s="3"/>
      <c r="Z784" s="4"/>
      <c r="BE784" s="4"/>
      <c r="BF784" s="4"/>
      <c r="BG784" s="4"/>
      <c r="BH784" s="4"/>
      <c r="BI784" s="4"/>
      <c r="BW784" s="4"/>
      <c r="BX784" s="4"/>
      <c r="BY784" s="104"/>
      <c r="BZ784" s="3"/>
      <c r="CA784" s="3"/>
      <c r="CB784" s="3"/>
      <c r="CI784" s="3"/>
      <c r="CJ784" s="3"/>
      <c r="CK784" s="3"/>
    </row>
    <row r="785" spans="5:89" ht="15.6" x14ac:dyDescent="0.3">
      <c r="E785" s="2"/>
      <c r="F785" s="2"/>
      <c r="G785" s="2"/>
      <c r="H785" s="3"/>
      <c r="Z785" s="4"/>
      <c r="BE785" s="4"/>
      <c r="BF785" s="4"/>
      <c r="BG785" s="4"/>
      <c r="BH785" s="4"/>
      <c r="BI785" s="4"/>
      <c r="BW785" s="4"/>
      <c r="BX785" s="4"/>
      <c r="BY785" s="104"/>
      <c r="BZ785" s="3"/>
      <c r="CA785" s="3"/>
      <c r="CB785" s="3"/>
      <c r="CI785" s="3"/>
      <c r="CJ785" s="3"/>
      <c r="CK785" s="3"/>
    </row>
    <row r="786" spans="5:89" ht="15.6" x14ac:dyDescent="0.3">
      <c r="E786" s="2"/>
      <c r="F786" s="2"/>
      <c r="G786" s="2"/>
      <c r="H786" s="3"/>
      <c r="Z786" s="4"/>
      <c r="BE786" s="4"/>
      <c r="BF786" s="4"/>
      <c r="BG786" s="4"/>
      <c r="BH786" s="4"/>
      <c r="BI786" s="4"/>
      <c r="BW786" s="4"/>
      <c r="BX786" s="4"/>
      <c r="BY786" s="104"/>
      <c r="BZ786" s="3"/>
      <c r="CA786" s="3"/>
      <c r="CB786" s="3"/>
      <c r="CI786" s="3"/>
      <c r="CJ786" s="3"/>
      <c r="CK786" s="3"/>
    </row>
    <row r="787" spans="5:89" ht="15.6" x14ac:dyDescent="0.3">
      <c r="E787" s="2"/>
      <c r="F787" s="2"/>
      <c r="G787" s="2"/>
      <c r="H787" s="3"/>
      <c r="Z787" s="4"/>
      <c r="BE787" s="4"/>
      <c r="BF787" s="4"/>
      <c r="BG787" s="4"/>
      <c r="BH787" s="4"/>
      <c r="BI787" s="4"/>
      <c r="BW787" s="4"/>
      <c r="BX787" s="4"/>
      <c r="BY787" s="104"/>
      <c r="BZ787" s="3"/>
      <c r="CA787" s="3"/>
      <c r="CB787" s="3"/>
      <c r="CI787" s="3"/>
      <c r="CJ787" s="3"/>
      <c r="CK787" s="3"/>
    </row>
    <row r="788" spans="5:89" ht="15.6" x14ac:dyDescent="0.3">
      <c r="E788" s="2"/>
      <c r="F788" s="2"/>
      <c r="G788" s="2"/>
      <c r="H788" s="3"/>
      <c r="Z788" s="4"/>
      <c r="BE788" s="4"/>
      <c r="BF788" s="4"/>
      <c r="BG788" s="4"/>
      <c r="BH788" s="4"/>
      <c r="BI788" s="4"/>
      <c r="BW788" s="4"/>
      <c r="BX788" s="4"/>
      <c r="BY788" s="104"/>
      <c r="BZ788" s="3"/>
      <c r="CA788" s="3"/>
      <c r="CB788" s="3"/>
      <c r="CI788" s="3"/>
      <c r="CJ788" s="3"/>
      <c r="CK788" s="3"/>
    </row>
    <row r="789" spans="5:89" ht="15.6" x14ac:dyDescent="0.3">
      <c r="E789" s="2"/>
      <c r="F789" s="2"/>
      <c r="G789" s="2"/>
      <c r="H789" s="3"/>
      <c r="Z789" s="4"/>
      <c r="BE789" s="4"/>
      <c r="BF789" s="4"/>
      <c r="BG789" s="4"/>
      <c r="BH789" s="4"/>
      <c r="BI789" s="4"/>
      <c r="BW789" s="4"/>
      <c r="BX789" s="4"/>
      <c r="BY789" s="104"/>
      <c r="BZ789" s="3"/>
      <c r="CA789" s="3"/>
      <c r="CB789" s="3"/>
      <c r="CI789" s="3"/>
      <c r="CJ789" s="3"/>
      <c r="CK789" s="3"/>
    </row>
    <row r="790" spans="5:89" ht="15.6" x14ac:dyDescent="0.3">
      <c r="E790" s="2"/>
      <c r="F790" s="2"/>
      <c r="G790" s="2"/>
      <c r="H790" s="3"/>
      <c r="Z790" s="4"/>
      <c r="BE790" s="4"/>
      <c r="BF790" s="4"/>
      <c r="BG790" s="4"/>
      <c r="BH790" s="4"/>
      <c r="BI790" s="4"/>
      <c r="BW790" s="4"/>
      <c r="BX790" s="4"/>
      <c r="BY790" s="104"/>
      <c r="BZ790" s="3"/>
      <c r="CA790" s="3"/>
      <c r="CB790" s="3"/>
      <c r="CI790" s="3"/>
      <c r="CJ790" s="3"/>
      <c r="CK790" s="3"/>
    </row>
    <row r="791" spans="5:89" ht="15.6" x14ac:dyDescent="0.3">
      <c r="E791" s="2"/>
      <c r="F791" s="2"/>
      <c r="G791" s="2"/>
      <c r="H791" s="3"/>
      <c r="Z791" s="4"/>
      <c r="BE791" s="4"/>
      <c r="BF791" s="4"/>
      <c r="BG791" s="4"/>
      <c r="BH791" s="4"/>
      <c r="BI791" s="4"/>
      <c r="BW791" s="4"/>
      <c r="BX791" s="4"/>
      <c r="BY791" s="104"/>
      <c r="BZ791" s="3"/>
      <c r="CA791" s="3"/>
      <c r="CB791" s="3"/>
      <c r="CI791" s="3"/>
      <c r="CJ791" s="3"/>
      <c r="CK791" s="3"/>
    </row>
    <row r="792" spans="5:89" ht="15.6" x14ac:dyDescent="0.3">
      <c r="E792" s="2"/>
      <c r="F792" s="2"/>
      <c r="G792" s="2"/>
      <c r="H792" s="3"/>
      <c r="Z792" s="4"/>
      <c r="BE792" s="4"/>
      <c r="BF792" s="4"/>
      <c r="BG792" s="4"/>
      <c r="BH792" s="4"/>
      <c r="BI792" s="4"/>
      <c r="BW792" s="4"/>
      <c r="BX792" s="4"/>
      <c r="BY792" s="104"/>
      <c r="BZ792" s="3"/>
      <c r="CA792" s="3"/>
      <c r="CB792" s="3"/>
      <c r="CI792" s="3"/>
      <c r="CJ792" s="3"/>
      <c r="CK792" s="3"/>
    </row>
    <row r="793" spans="5:89" ht="15.6" x14ac:dyDescent="0.3">
      <c r="E793" s="2"/>
      <c r="F793" s="2"/>
      <c r="G793" s="2"/>
      <c r="H793" s="3"/>
      <c r="Z793" s="4"/>
      <c r="BE793" s="4"/>
      <c r="BF793" s="4"/>
      <c r="BG793" s="4"/>
      <c r="BH793" s="4"/>
      <c r="BI793" s="4"/>
      <c r="BW793" s="4"/>
      <c r="BX793" s="4"/>
      <c r="BY793" s="104"/>
      <c r="BZ793" s="3"/>
      <c r="CA793" s="3"/>
      <c r="CB793" s="3"/>
      <c r="CI793" s="3"/>
      <c r="CJ793" s="3"/>
      <c r="CK793" s="3"/>
    </row>
    <row r="794" spans="5:89" ht="15.6" x14ac:dyDescent="0.3">
      <c r="E794" s="2"/>
      <c r="F794" s="2"/>
      <c r="G794" s="2"/>
      <c r="H794" s="3"/>
      <c r="Z794" s="4"/>
      <c r="BE794" s="4"/>
      <c r="BF794" s="4"/>
      <c r="BG794" s="4"/>
      <c r="BH794" s="4"/>
      <c r="BI794" s="4"/>
      <c r="BW794" s="4"/>
      <c r="BX794" s="4"/>
      <c r="BY794" s="104"/>
      <c r="BZ794" s="3"/>
      <c r="CA794" s="3"/>
      <c r="CB794" s="3"/>
      <c r="CI794" s="3"/>
      <c r="CJ794" s="3"/>
      <c r="CK794" s="3"/>
    </row>
    <row r="795" spans="5:89" ht="15.6" x14ac:dyDescent="0.3">
      <c r="E795" s="2"/>
      <c r="F795" s="2"/>
      <c r="G795" s="2"/>
      <c r="H795" s="3"/>
      <c r="Z795" s="4"/>
      <c r="BE795" s="4"/>
      <c r="BF795" s="4"/>
      <c r="BG795" s="4"/>
      <c r="BH795" s="4"/>
      <c r="BI795" s="4"/>
      <c r="BW795" s="4"/>
      <c r="BX795" s="4"/>
      <c r="BY795" s="104"/>
      <c r="BZ795" s="3"/>
      <c r="CA795" s="3"/>
      <c r="CB795" s="3"/>
      <c r="CI795" s="3"/>
      <c r="CJ795" s="3"/>
      <c r="CK795" s="3"/>
    </row>
    <row r="796" spans="5:89" ht="15.6" x14ac:dyDescent="0.3">
      <c r="E796" s="2"/>
      <c r="F796" s="2"/>
      <c r="G796" s="2"/>
      <c r="H796" s="3"/>
      <c r="Z796" s="4"/>
      <c r="BE796" s="4"/>
      <c r="BF796" s="4"/>
      <c r="BG796" s="4"/>
      <c r="BH796" s="4"/>
      <c r="BI796" s="4"/>
      <c r="BW796" s="4"/>
      <c r="BX796" s="4"/>
      <c r="BY796" s="104"/>
      <c r="BZ796" s="3"/>
      <c r="CA796" s="3"/>
      <c r="CB796" s="3"/>
      <c r="CI796" s="3"/>
      <c r="CJ796" s="3"/>
      <c r="CK796" s="3"/>
    </row>
    <row r="797" spans="5:89" ht="15.6" x14ac:dyDescent="0.3">
      <c r="E797" s="2"/>
      <c r="F797" s="2"/>
      <c r="G797" s="2"/>
      <c r="H797" s="3"/>
      <c r="Z797" s="4"/>
      <c r="BE797" s="4"/>
      <c r="BF797" s="4"/>
      <c r="BG797" s="4"/>
      <c r="BH797" s="4"/>
      <c r="BI797" s="4"/>
      <c r="BW797" s="4"/>
      <c r="BX797" s="4"/>
      <c r="BY797" s="104"/>
      <c r="BZ797" s="3"/>
      <c r="CA797" s="3"/>
      <c r="CB797" s="3"/>
      <c r="CI797" s="3"/>
      <c r="CJ797" s="3"/>
      <c r="CK797" s="3"/>
    </row>
    <row r="798" spans="5:89" ht="15.6" x14ac:dyDescent="0.3">
      <c r="E798" s="2"/>
      <c r="F798" s="2"/>
      <c r="G798" s="2"/>
      <c r="H798" s="3"/>
      <c r="Z798" s="4"/>
      <c r="BE798" s="4"/>
      <c r="BF798" s="4"/>
      <c r="BG798" s="4"/>
      <c r="BH798" s="4"/>
      <c r="BI798" s="4"/>
      <c r="BW798" s="4"/>
      <c r="BX798" s="4"/>
      <c r="BY798" s="104"/>
      <c r="BZ798" s="3"/>
      <c r="CA798" s="3"/>
      <c r="CB798" s="3"/>
      <c r="CI798" s="3"/>
      <c r="CJ798" s="3"/>
      <c r="CK798" s="3"/>
    </row>
    <row r="799" spans="5:89" ht="15.6" x14ac:dyDescent="0.3">
      <c r="E799" s="2"/>
      <c r="F799" s="2"/>
      <c r="G799" s="2"/>
      <c r="H799" s="3"/>
      <c r="Z799" s="4"/>
      <c r="BE799" s="4"/>
      <c r="BF799" s="4"/>
      <c r="BG799" s="4"/>
      <c r="BH799" s="4"/>
      <c r="BI799" s="4"/>
      <c r="BW799" s="4"/>
      <c r="BX799" s="4"/>
      <c r="BY799" s="104"/>
      <c r="BZ799" s="3"/>
      <c r="CA799" s="3"/>
      <c r="CB799" s="3"/>
      <c r="CI799" s="3"/>
      <c r="CJ799" s="3"/>
      <c r="CK799" s="3"/>
    </row>
    <row r="800" spans="5:89" ht="15.6" x14ac:dyDescent="0.3">
      <c r="E800" s="2"/>
      <c r="F800" s="2"/>
      <c r="G800" s="2"/>
      <c r="H800" s="3"/>
      <c r="Z800" s="4"/>
      <c r="BE800" s="4"/>
      <c r="BF800" s="4"/>
      <c r="BG800" s="4"/>
      <c r="BH800" s="4"/>
      <c r="BI800" s="4"/>
      <c r="BW800" s="4"/>
      <c r="BX800" s="4"/>
      <c r="BY800" s="104"/>
      <c r="BZ800" s="3"/>
      <c r="CA800" s="3"/>
      <c r="CB800" s="3"/>
      <c r="CI800" s="3"/>
      <c r="CJ800" s="3"/>
      <c r="CK800" s="3"/>
    </row>
    <row r="801" spans="5:89" ht="15.6" x14ac:dyDescent="0.3">
      <c r="E801" s="2"/>
      <c r="F801" s="2"/>
      <c r="G801" s="2"/>
      <c r="H801" s="3"/>
      <c r="Z801" s="4"/>
      <c r="BE801" s="4"/>
      <c r="BF801" s="4"/>
      <c r="BG801" s="4"/>
      <c r="BH801" s="4"/>
      <c r="BI801" s="4"/>
      <c r="BW801" s="4"/>
      <c r="BX801" s="4"/>
      <c r="BY801" s="104"/>
      <c r="BZ801" s="3"/>
      <c r="CA801" s="3"/>
      <c r="CB801" s="3"/>
      <c r="CI801" s="3"/>
      <c r="CJ801" s="3"/>
      <c r="CK801" s="3"/>
    </row>
    <row r="802" spans="5:89" ht="15.6" x14ac:dyDescent="0.3">
      <c r="E802" s="2"/>
      <c r="F802" s="2"/>
      <c r="G802" s="2"/>
      <c r="H802" s="3"/>
      <c r="Z802" s="4"/>
      <c r="BE802" s="4"/>
      <c r="BF802" s="4"/>
      <c r="BG802" s="4"/>
      <c r="BH802" s="4"/>
      <c r="BI802" s="4"/>
      <c r="BW802" s="4"/>
      <c r="BX802" s="4"/>
      <c r="BY802" s="104"/>
      <c r="BZ802" s="3"/>
      <c r="CA802" s="3"/>
      <c r="CB802" s="3"/>
      <c r="CI802" s="3"/>
      <c r="CJ802" s="3"/>
      <c r="CK802" s="3"/>
    </row>
    <row r="803" spans="5:89" ht="15.6" x14ac:dyDescent="0.3">
      <c r="E803" s="2"/>
      <c r="F803" s="2"/>
      <c r="G803" s="2"/>
      <c r="H803" s="3"/>
      <c r="Z803" s="4"/>
      <c r="BE803" s="4"/>
      <c r="BF803" s="4"/>
      <c r="BG803" s="4"/>
      <c r="BH803" s="4"/>
      <c r="BI803" s="4"/>
      <c r="BW803" s="4"/>
      <c r="BX803" s="4"/>
      <c r="BY803" s="104"/>
      <c r="BZ803" s="3"/>
      <c r="CA803" s="3"/>
      <c r="CB803" s="3"/>
      <c r="CI803" s="3"/>
      <c r="CJ803" s="3"/>
      <c r="CK803" s="3"/>
    </row>
    <row r="804" spans="5:89" ht="15.6" x14ac:dyDescent="0.3">
      <c r="E804" s="2"/>
      <c r="F804" s="2"/>
      <c r="G804" s="2"/>
      <c r="H804" s="3"/>
      <c r="Z804" s="4"/>
      <c r="BE804" s="4"/>
      <c r="BF804" s="4"/>
      <c r="BG804" s="4"/>
      <c r="BH804" s="4"/>
      <c r="BI804" s="4"/>
      <c r="BW804" s="4"/>
      <c r="BX804" s="4"/>
      <c r="BY804" s="104"/>
      <c r="BZ804" s="3"/>
      <c r="CA804" s="3"/>
      <c r="CB804" s="3"/>
      <c r="CI804" s="3"/>
      <c r="CJ804" s="3"/>
      <c r="CK804" s="3"/>
    </row>
    <row r="805" spans="5:89" ht="15.6" x14ac:dyDescent="0.3">
      <c r="E805" s="2"/>
      <c r="F805" s="2"/>
      <c r="G805" s="2"/>
      <c r="H805" s="3"/>
      <c r="Z805" s="4"/>
      <c r="BE805" s="4"/>
      <c r="BF805" s="4"/>
      <c r="BG805" s="4"/>
      <c r="BH805" s="4"/>
      <c r="BI805" s="4"/>
      <c r="BW805" s="4"/>
      <c r="BX805" s="4"/>
      <c r="BY805" s="104"/>
      <c r="BZ805" s="3"/>
      <c r="CA805" s="3"/>
      <c r="CB805" s="3"/>
      <c r="CI805" s="3"/>
      <c r="CJ805" s="3"/>
      <c r="CK805" s="3"/>
    </row>
    <row r="806" spans="5:89" ht="15.6" x14ac:dyDescent="0.3">
      <c r="E806" s="2"/>
      <c r="F806" s="2"/>
      <c r="G806" s="2"/>
      <c r="H806" s="3"/>
      <c r="Z806" s="4"/>
      <c r="BE806" s="4"/>
      <c r="BF806" s="4"/>
      <c r="BG806" s="4"/>
      <c r="BH806" s="4"/>
      <c r="BI806" s="4"/>
      <c r="BW806" s="4"/>
      <c r="BX806" s="4"/>
      <c r="BY806" s="104"/>
      <c r="BZ806" s="3"/>
      <c r="CA806" s="3"/>
      <c r="CB806" s="3"/>
      <c r="CI806" s="3"/>
      <c r="CJ806" s="3"/>
      <c r="CK806" s="3"/>
    </row>
    <row r="807" spans="5:89" ht="15.6" x14ac:dyDescent="0.3">
      <c r="E807" s="2"/>
      <c r="F807" s="2"/>
      <c r="G807" s="2"/>
      <c r="H807" s="3"/>
      <c r="Z807" s="4"/>
      <c r="BE807" s="4"/>
      <c r="BF807" s="4"/>
      <c r="BG807" s="4"/>
      <c r="BH807" s="4"/>
      <c r="BI807" s="4"/>
      <c r="BW807" s="4"/>
      <c r="BX807" s="4"/>
      <c r="BY807" s="104"/>
      <c r="BZ807" s="3"/>
      <c r="CA807" s="3"/>
      <c r="CB807" s="3"/>
      <c r="CI807" s="3"/>
      <c r="CJ807" s="3"/>
      <c r="CK807" s="3"/>
    </row>
    <row r="808" spans="5:89" ht="15.6" x14ac:dyDescent="0.3">
      <c r="E808" s="2"/>
      <c r="F808" s="2"/>
      <c r="G808" s="2"/>
      <c r="H808" s="3"/>
      <c r="Z808" s="4"/>
      <c r="BE808" s="4"/>
      <c r="BF808" s="4"/>
      <c r="BG808" s="4"/>
      <c r="BH808" s="4"/>
      <c r="BI808" s="4"/>
      <c r="BW808" s="4"/>
      <c r="BX808" s="4"/>
      <c r="BY808" s="104"/>
      <c r="BZ808" s="3"/>
      <c r="CA808" s="3"/>
      <c r="CB808" s="3"/>
      <c r="CI808" s="3"/>
      <c r="CJ808" s="3"/>
      <c r="CK808" s="3"/>
    </row>
    <row r="809" spans="5:89" ht="15.6" x14ac:dyDescent="0.3">
      <c r="E809" s="2"/>
      <c r="F809" s="2"/>
      <c r="G809" s="2"/>
      <c r="H809" s="3"/>
      <c r="Z809" s="4"/>
      <c r="BE809" s="4"/>
      <c r="BF809" s="4"/>
      <c r="BG809" s="4"/>
      <c r="BH809" s="4"/>
      <c r="BI809" s="4"/>
      <c r="BW809" s="4"/>
      <c r="BX809" s="4"/>
      <c r="BY809" s="104"/>
      <c r="BZ809" s="3"/>
      <c r="CA809" s="3"/>
      <c r="CB809" s="3"/>
      <c r="CI809" s="3"/>
      <c r="CJ809" s="3"/>
      <c r="CK809" s="3"/>
    </row>
    <row r="810" spans="5:89" ht="15.6" x14ac:dyDescent="0.3">
      <c r="E810" s="2"/>
      <c r="F810" s="2"/>
      <c r="G810" s="2"/>
      <c r="H810" s="3"/>
      <c r="Z810" s="4"/>
      <c r="BE810" s="4"/>
      <c r="BF810" s="4"/>
      <c r="BG810" s="4"/>
      <c r="BH810" s="4"/>
      <c r="BI810" s="4"/>
      <c r="BW810" s="4"/>
      <c r="BX810" s="4"/>
      <c r="BY810" s="104"/>
      <c r="BZ810" s="3"/>
      <c r="CA810" s="3"/>
      <c r="CB810" s="3"/>
      <c r="CI810" s="3"/>
      <c r="CJ810" s="3"/>
      <c r="CK810" s="3"/>
    </row>
    <row r="811" spans="5:89" ht="15.6" x14ac:dyDescent="0.3">
      <c r="E811" s="2"/>
      <c r="F811" s="2"/>
      <c r="G811" s="2"/>
      <c r="H811" s="3"/>
      <c r="Z811" s="4"/>
      <c r="BE811" s="4"/>
      <c r="BF811" s="4"/>
      <c r="BG811" s="4"/>
      <c r="BH811" s="4"/>
      <c r="BI811" s="4"/>
      <c r="BW811" s="4"/>
      <c r="BX811" s="4"/>
      <c r="BY811" s="104"/>
      <c r="BZ811" s="3"/>
      <c r="CA811" s="3"/>
      <c r="CB811" s="3"/>
      <c r="CI811" s="3"/>
      <c r="CJ811" s="3"/>
      <c r="CK811" s="3"/>
    </row>
    <row r="812" spans="5:89" ht="15.6" x14ac:dyDescent="0.3">
      <c r="E812" s="2"/>
      <c r="F812" s="2"/>
      <c r="G812" s="2"/>
      <c r="H812" s="3"/>
      <c r="Z812" s="4"/>
      <c r="BE812" s="4"/>
      <c r="BF812" s="4"/>
      <c r="BG812" s="4"/>
      <c r="BH812" s="4"/>
      <c r="BI812" s="4"/>
      <c r="BW812" s="4"/>
      <c r="BX812" s="4"/>
      <c r="BY812" s="104"/>
      <c r="BZ812" s="3"/>
      <c r="CA812" s="3"/>
      <c r="CB812" s="3"/>
      <c r="CI812" s="3"/>
      <c r="CJ812" s="3"/>
      <c r="CK812" s="3"/>
    </row>
    <row r="813" spans="5:89" ht="15.6" x14ac:dyDescent="0.3">
      <c r="E813" s="2"/>
      <c r="F813" s="2"/>
      <c r="G813" s="2"/>
      <c r="H813" s="3"/>
      <c r="Z813" s="4"/>
      <c r="BE813" s="4"/>
      <c r="BF813" s="4"/>
      <c r="BG813" s="4"/>
      <c r="BH813" s="4"/>
      <c r="BI813" s="4"/>
      <c r="BW813" s="4"/>
      <c r="BX813" s="4"/>
      <c r="BY813" s="104"/>
      <c r="BZ813" s="3"/>
      <c r="CA813" s="3"/>
      <c r="CB813" s="3"/>
      <c r="CI813" s="3"/>
      <c r="CJ813" s="3"/>
      <c r="CK813" s="3"/>
    </row>
    <row r="814" spans="5:89" ht="15.6" x14ac:dyDescent="0.3">
      <c r="E814" s="2"/>
      <c r="F814" s="2"/>
      <c r="G814" s="2"/>
      <c r="H814" s="3"/>
      <c r="Z814" s="4"/>
      <c r="BE814" s="4"/>
      <c r="BF814" s="4"/>
      <c r="BG814" s="4"/>
      <c r="BH814" s="4"/>
      <c r="BI814" s="4"/>
      <c r="BW814" s="4"/>
      <c r="BX814" s="4"/>
      <c r="BY814" s="104"/>
      <c r="BZ814" s="3"/>
      <c r="CA814" s="3"/>
      <c r="CB814" s="3"/>
      <c r="CI814" s="3"/>
      <c r="CJ814" s="3"/>
      <c r="CK814" s="3"/>
    </row>
    <row r="815" spans="5:89" ht="15.6" x14ac:dyDescent="0.3">
      <c r="E815" s="2"/>
      <c r="F815" s="2"/>
      <c r="G815" s="2"/>
      <c r="H815" s="3"/>
      <c r="Z815" s="4"/>
      <c r="BE815" s="4"/>
      <c r="BF815" s="4"/>
      <c r="BG815" s="4"/>
      <c r="BH815" s="4"/>
      <c r="BI815" s="4"/>
      <c r="BW815" s="4"/>
      <c r="BX815" s="4"/>
      <c r="BY815" s="104"/>
      <c r="BZ815" s="3"/>
      <c r="CA815" s="3"/>
      <c r="CB815" s="3"/>
      <c r="CI815" s="3"/>
      <c r="CJ815" s="3"/>
      <c r="CK815" s="3"/>
    </row>
    <row r="816" spans="5:89" ht="15.6" x14ac:dyDescent="0.3">
      <c r="E816" s="2"/>
      <c r="F816" s="2"/>
      <c r="G816" s="2"/>
      <c r="H816" s="3"/>
      <c r="Z816" s="4"/>
      <c r="BE816" s="4"/>
      <c r="BF816" s="4"/>
      <c r="BG816" s="4"/>
      <c r="BH816" s="4"/>
      <c r="BI816" s="4"/>
      <c r="BW816" s="4"/>
      <c r="BX816" s="4"/>
      <c r="BY816" s="104"/>
      <c r="BZ816" s="3"/>
      <c r="CA816" s="3"/>
      <c r="CB816" s="3"/>
      <c r="CI816" s="3"/>
      <c r="CJ816" s="3"/>
      <c r="CK816" s="3"/>
    </row>
    <row r="817" spans="5:89" ht="15.6" x14ac:dyDescent="0.3">
      <c r="E817" s="2"/>
      <c r="F817" s="2"/>
      <c r="G817" s="2"/>
      <c r="H817" s="3"/>
      <c r="Z817" s="4"/>
      <c r="BE817" s="4"/>
      <c r="BF817" s="4"/>
      <c r="BG817" s="4"/>
      <c r="BH817" s="4"/>
      <c r="BI817" s="4"/>
      <c r="BW817" s="4"/>
      <c r="BX817" s="4"/>
      <c r="BY817" s="104"/>
      <c r="BZ817" s="3"/>
      <c r="CA817" s="3"/>
      <c r="CB817" s="3"/>
      <c r="CI817" s="3"/>
      <c r="CJ817" s="3"/>
      <c r="CK817" s="3"/>
    </row>
    <row r="818" spans="5:89" ht="15.6" x14ac:dyDescent="0.3">
      <c r="E818" s="2"/>
      <c r="F818" s="2"/>
      <c r="G818" s="2"/>
      <c r="H818" s="3"/>
      <c r="Z818" s="4"/>
      <c r="BE818" s="4"/>
      <c r="BF818" s="4"/>
      <c r="BG818" s="4"/>
      <c r="BH818" s="4"/>
      <c r="BI818" s="4"/>
      <c r="BW818" s="4"/>
      <c r="BX818" s="4"/>
      <c r="BY818" s="104"/>
      <c r="BZ818" s="3"/>
      <c r="CA818" s="3"/>
      <c r="CB818" s="3"/>
      <c r="CI818" s="3"/>
      <c r="CJ818" s="3"/>
      <c r="CK818" s="3"/>
    </row>
    <row r="819" spans="5:89" ht="15.6" x14ac:dyDescent="0.3">
      <c r="E819" s="2"/>
      <c r="F819" s="2"/>
      <c r="G819" s="2"/>
      <c r="H819" s="3"/>
      <c r="Z819" s="4"/>
      <c r="BE819" s="4"/>
      <c r="BF819" s="4"/>
      <c r="BG819" s="4"/>
      <c r="BH819" s="4"/>
      <c r="BI819" s="4"/>
      <c r="BW819" s="4"/>
      <c r="BX819" s="4"/>
      <c r="BY819" s="104"/>
      <c r="BZ819" s="3"/>
      <c r="CA819" s="3"/>
      <c r="CB819" s="3"/>
      <c r="CI819" s="3"/>
      <c r="CJ819" s="3"/>
      <c r="CK819" s="3"/>
    </row>
    <row r="820" spans="5:89" ht="15.6" x14ac:dyDescent="0.3">
      <c r="E820" s="2"/>
      <c r="F820" s="2"/>
      <c r="G820" s="2"/>
      <c r="H820" s="3"/>
      <c r="Z820" s="4"/>
      <c r="BE820" s="4"/>
      <c r="BF820" s="4"/>
      <c r="BG820" s="4"/>
      <c r="BH820" s="4"/>
      <c r="BI820" s="4"/>
      <c r="BW820" s="4"/>
      <c r="BX820" s="4"/>
      <c r="BY820" s="104"/>
      <c r="BZ820" s="3"/>
      <c r="CA820" s="3"/>
      <c r="CB820" s="3"/>
      <c r="CI820" s="3"/>
      <c r="CJ820" s="3"/>
      <c r="CK820" s="3"/>
    </row>
    <row r="821" spans="5:89" ht="15.6" x14ac:dyDescent="0.3">
      <c r="E821" s="2"/>
      <c r="F821" s="2"/>
      <c r="G821" s="2"/>
      <c r="H821" s="3"/>
      <c r="Z821" s="4"/>
      <c r="BE821" s="4"/>
      <c r="BF821" s="4"/>
      <c r="BG821" s="4"/>
      <c r="BH821" s="4"/>
      <c r="BI821" s="4"/>
      <c r="BW821" s="4"/>
      <c r="BX821" s="4"/>
      <c r="BY821" s="104"/>
      <c r="BZ821" s="3"/>
      <c r="CA821" s="3"/>
      <c r="CB821" s="3"/>
      <c r="CI821" s="3"/>
      <c r="CJ821" s="3"/>
      <c r="CK821" s="3"/>
    </row>
    <row r="822" spans="5:89" ht="15.6" x14ac:dyDescent="0.3">
      <c r="E822" s="2"/>
      <c r="F822" s="2"/>
      <c r="G822" s="2"/>
      <c r="H822" s="3"/>
      <c r="Z822" s="4"/>
      <c r="BE822" s="4"/>
      <c r="BF822" s="4"/>
      <c r="BG822" s="4"/>
      <c r="BH822" s="4"/>
      <c r="BI822" s="4"/>
      <c r="BW822" s="4"/>
      <c r="BX822" s="4"/>
      <c r="BY822" s="104"/>
      <c r="BZ822" s="3"/>
      <c r="CA822" s="3"/>
      <c r="CB822" s="3"/>
      <c r="CI822" s="3"/>
      <c r="CJ822" s="3"/>
      <c r="CK822" s="3"/>
    </row>
    <row r="823" spans="5:89" ht="15.6" x14ac:dyDescent="0.3">
      <c r="E823" s="2"/>
      <c r="F823" s="2"/>
      <c r="G823" s="2"/>
      <c r="H823" s="3"/>
      <c r="Z823" s="4"/>
      <c r="BE823" s="4"/>
      <c r="BF823" s="4"/>
      <c r="BG823" s="4"/>
      <c r="BH823" s="4"/>
      <c r="BI823" s="4"/>
      <c r="BW823" s="4"/>
      <c r="BX823" s="4"/>
      <c r="BY823" s="104"/>
      <c r="BZ823" s="3"/>
      <c r="CA823" s="3"/>
      <c r="CB823" s="3"/>
      <c r="CI823" s="3"/>
      <c r="CJ823" s="3"/>
      <c r="CK823" s="3"/>
    </row>
    <row r="824" spans="5:89" ht="15.6" x14ac:dyDescent="0.3">
      <c r="E824" s="2"/>
      <c r="F824" s="2"/>
      <c r="G824" s="2"/>
      <c r="H824" s="3"/>
      <c r="Z824" s="4"/>
      <c r="BE824" s="4"/>
      <c r="BF824" s="4"/>
      <c r="BG824" s="4"/>
      <c r="BH824" s="4"/>
      <c r="BI824" s="4"/>
      <c r="BW824" s="4"/>
      <c r="BX824" s="4"/>
      <c r="BY824" s="104"/>
      <c r="BZ824" s="3"/>
      <c r="CA824" s="3"/>
      <c r="CB824" s="3"/>
      <c r="CI824" s="3"/>
      <c r="CJ824" s="3"/>
      <c r="CK824" s="3"/>
    </row>
    <row r="825" spans="5:89" ht="15.6" x14ac:dyDescent="0.3">
      <c r="E825" s="2"/>
      <c r="F825" s="2"/>
      <c r="G825" s="2"/>
      <c r="H825" s="3"/>
      <c r="Z825" s="4"/>
      <c r="BE825" s="4"/>
      <c r="BF825" s="4"/>
      <c r="BG825" s="4"/>
      <c r="BH825" s="4"/>
      <c r="BI825" s="4"/>
      <c r="BW825" s="4"/>
      <c r="BX825" s="4"/>
      <c r="BY825" s="104"/>
      <c r="BZ825" s="3"/>
      <c r="CA825" s="3"/>
      <c r="CB825" s="3"/>
      <c r="CI825" s="3"/>
      <c r="CJ825" s="3"/>
      <c r="CK825" s="3"/>
    </row>
    <row r="826" spans="5:89" ht="15.6" x14ac:dyDescent="0.3">
      <c r="E826" s="2"/>
      <c r="F826" s="2"/>
      <c r="G826" s="2"/>
      <c r="H826" s="3"/>
      <c r="Z826" s="4"/>
      <c r="BE826" s="4"/>
      <c r="BF826" s="4"/>
      <c r="BG826" s="4"/>
      <c r="BH826" s="4"/>
      <c r="BI826" s="4"/>
      <c r="BW826" s="4"/>
      <c r="BX826" s="4"/>
      <c r="BY826" s="104"/>
      <c r="BZ826" s="3"/>
      <c r="CA826" s="3"/>
      <c r="CB826" s="3"/>
      <c r="CI826" s="3"/>
      <c r="CJ826" s="3"/>
      <c r="CK826" s="3"/>
    </row>
    <row r="827" spans="5:89" ht="15.6" x14ac:dyDescent="0.3">
      <c r="E827" s="2"/>
      <c r="F827" s="2"/>
      <c r="G827" s="2"/>
      <c r="H827" s="3"/>
      <c r="Z827" s="4"/>
      <c r="BE827" s="4"/>
      <c r="BF827" s="4"/>
      <c r="BG827" s="4"/>
      <c r="BH827" s="4"/>
      <c r="BI827" s="4"/>
      <c r="BW827" s="4"/>
      <c r="BX827" s="4"/>
      <c r="BY827" s="104"/>
      <c r="BZ827" s="3"/>
      <c r="CA827" s="3"/>
      <c r="CB827" s="3"/>
      <c r="CI827" s="3"/>
      <c r="CJ827" s="3"/>
      <c r="CK827" s="3"/>
    </row>
    <row r="828" spans="5:89" ht="15.6" x14ac:dyDescent="0.3">
      <c r="E828" s="2"/>
      <c r="F828" s="2"/>
      <c r="G828" s="2"/>
      <c r="H828" s="3"/>
      <c r="Z828" s="4"/>
      <c r="BE828" s="4"/>
      <c r="BF828" s="4"/>
      <c r="BG828" s="4"/>
      <c r="BH828" s="4"/>
      <c r="BI828" s="4"/>
      <c r="BW828" s="4"/>
      <c r="BX828" s="4"/>
      <c r="BY828" s="104"/>
      <c r="BZ828" s="3"/>
      <c r="CA828" s="3"/>
      <c r="CB828" s="3"/>
      <c r="CI828" s="3"/>
      <c r="CJ828" s="3"/>
      <c r="CK828" s="3"/>
    </row>
    <row r="829" spans="5:89" ht="15.6" x14ac:dyDescent="0.3">
      <c r="E829" s="2"/>
      <c r="F829" s="2"/>
      <c r="G829" s="2"/>
      <c r="H829" s="3"/>
      <c r="Z829" s="4"/>
      <c r="BE829" s="4"/>
      <c r="BF829" s="4"/>
      <c r="BG829" s="4"/>
      <c r="BH829" s="4"/>
      <c r="BI829" s="4"/>
      <c r="BW829" s="4"/>
      <c r="BX829" s="4"/>
      <c r="BY829" s="104"/>
      <c r="BZ829" s="3"/>
      <c r="CA829" s="3"/>
      <c r="CB829" s="3"/>
      <c r="CI829" s="3"/>
      <c r="CJ829" s="3"/>
      <c r="CK829" s="3"/>
    </row>
    <row r="830" spans="5:89" ht="15.6" x14ac:dyDescent="0.3">
      <c r="E830" s="2"/>
      <c r="F830" s="2"/>
      <c r="G830" s="2"/>
      <c r="H830" s="3"/>
      <c r="Z830" s="4"/>
      <c r="BE830" s="4"/>
      <c r="BF830" s="4"/>
      <c r="BG830" s="4"/>
      <c r="BH830" s="4"/>
      <c r="BI830" s="4"/>
      <c r="BW830" s="4"/>
      <c r="BX830" s="4"/>
      <c r="BY830" s="104"/>
      <c r="BZ830" s="3"/>
      <c r="CA830" s="3"/>
      <c r="CB830" s="3"/>
      <c r="CI830" s="3"/>
      <c r="CJ830" s="3"/>
      <c r="CK830" s="3"/>
    </row>
    <row r="831" spans="5:89" ht="15.6" x14ac:dyDescent="0.3">
      <c r="E831" s="2"/>
      <c r="F831" s="2"/>
      <c r="G831" s="2"/>
      <c r="H831" s="3"/>
      <c r="Z831" s="4"/>
      <c r="BE831" s="4"/>
      <c r="BF831" s="4"/>
      <c r="BG831" s="4"/>
      <c r="BH831" s="4"/>
      <c r="BI831" s="4"/>
      <c r="BW831" s="4"/>
      <c r="BX831" s="4"/>
      <c r="BY831" s="104"/>
      <c r="BZ831" s="3"/>
      <c r="CA831" s="3"/>
      <c r="CB831" s="3"/>
      <c r="CI831" s="3"/>
      <c r="CJ831" s="3"/>
      <c r="CK831" s="3"/>
    </row>
    <row r="832" spans="5:89" ht="15.6" x14ac:dyDescent="0.3">
      <c r="E832" s="2"/>
      <c r="F832" s="2"/>
      <c r="G832" s="2"/>
      <c r="H832" s="3"/>
      <c r="Z832" s="4"/>
      <c r="BE832" s="4"/>
      <c r="BF832" s="4"/>
      <c r="BG832" s="4"/>
      <c r="BH832" s="4"/>
      <c r="BI832" s="4"/>
      <c r="BW832" s="4"/>
      <c r="BX832" s="4"/>
      <c r="BY832" s="104"/>
      <c r="BZ832" s="3"/>
      <c r="CA832" s="3"/>
      <c r="CB832" s="3"/>
      <c r="CI832" s="3"/>
      <c r="CJ832" s="3"/>
      <c r="CK832" s="3"/>
    </row>
    <row r="833" spans="5:89" ht="15.6" x14ac:dyDescent="0.3">
      <c r="E833" s="2"/>
      <c r="F833" s="2"/>
      <c r="G833" s="2"/>
      <c r="H833" s="3"/>
      <c r="Z833" s="4"/>
      <c r="BE833" s="4"/>
      <c r="BF833" s="4"/>
      <c r="BG833" s="4"/>
      <c r="BH833" s="4"/>
      <c r="BI833" s="4"/>
      <c r="BW833" s="4"/>
      <c r="BX833" s="4"/>
      <c r="BY833" s="104"/>
      <c r="BZ833" s="3"/>
      <c r="CA833" s="3"/>
      <c r="CB833" s="3"/>
      <c r="CI833" s="3"/>
      <c r="CJ833" s="3"/>
      <c r="CK833" s="3"/>
    </row>
    <row r="834" spans="5:89" ht="15.6" x14ac:dyDescent="0.3">
      <c r="E834" s="2"/>
      <c r="F834" s="2"/>
      <c r="G834" s="2"/>
      <c r="H834" s="3"/>
      <c r="Z834" s="4"/>
      <c r="BE834" s="4"/>
      <c r="BF834" s="4"/>
      <c r="BG834" s="4"/>
      <c r="BH834" s="4"/>
      <c r="BI834" s="4"/>
      <c r="BW834" s="4"/>
      <c r="BX834" s="4"/>
      <c r="BY834" s="104"/>
      <c r="BZ834" s="3"/>
      <c r="CA834" s="3"/>
      <c r="CB834" s="3"/>
      <c r="CI834" s="3"/>
      <c r="CJ834" s="3"/>
      <c r="CK834" s="3"/>
    </row>
    <row r="835" spans="5:89" ht="15.6" x14ac:dyDescent="0.3">
      <c r="E835" s="2"/>
      <c r="F835" s="2"/>
      <c r="G835" s="2"/>
      <c r="H835" s="3"/>
      <c r="Z835" s="4"/>
      <c r="BE835" s="4"/>
      <c r="BF835" s="4"/>
      <c r="BG835" s="4"/>
      <c r="BH835" s="4"/>
      <c r="BI835" s="4"/>
      <c r="BW835" s="4"/>
      <c r="BX835" s="4"/>
      <c r="BY835" s="104"/>
      <c r="BZ835" s="3"/>
      <c r="CA835" s="3"/>
      <c r="CB835" s="3"/>
      <c r="CI835" s="3"/>
      <c r="CJ835" s="3"/>
      <c r="CK835" s="3"/>
    </row>
    <row r="836" spans="5:89" ht="15.6" x14ac:dyDescent="0.3">
      <c r="E836" s="2"/>
      <c r="F836" s="2"/>
      <c r="G836" s="2"/>
      <c r="H836" s="3"/>
      <c r="Z836" s="4"/>
      <c r="BE836" s="4"/>
      <c r="BF836" s="4"/>
      <c r="BG836" s="4"/>
      <c r="BH836" s="4"/>
      <c r="BI836" s="4"/>
      <c r="BW836" s="4"/>
      <c r="BX836" s="4"/>
      <c r="BY836" s="104"/>
      <c r="BZ836" s="3"/>
      <c r="CA836" s="3"/>
      <c r="CB836" s="3"/>
      <c r="CI836" s="3"/>
      <c r="CJ836" s="3"/>
      <c r="CK836" s="3"/>
    </row>
    <row r="837" spans="5:89" ht="15.6" x14ac:dyDescent="0.3">
      <c r="E837" s="2"/>
      <c r="F837" s="2"/>
      <c r="G837" s="2"/>
      <c r="H837" s="3"/>
      <c r="Z837" s="4"/>
      <c r="BE837" s="4"/>
      <c r="BF837" s="4"/>
      <c r="BG837" s="4"/>
      <c r="BH837" s="4"/>
      <c r="BI837" s="4"/>
      <c r="BW837" s="4"/>
      <c r="BX837" s="4"/>
      <c r="BY837" s="104"/>
      <c r="BZ837" s="3"/>
      <c r="CA837" s="3"/>
      <c r="CB837" s="3"/>
      <c r="CI837" s="3"/>
      <c r="CJ837" s="3"/>
      <c r="CK837" s="3"/>
    </row>
    <row r="838" spans="5:89" ht="15.6" x14ac:dyDescent="0.3">
      <c r="E838" s="2"/>
      <c r="F838" s="2"/>
      <c r="G838" s="2"/>
      <c r="H838" s="3"/>
      <c r="Z838" s="4"/>
      <c r="BE838" s="4"/>
      <c r="BF838" s="4"/>
      <c r="BG838" s="4"/>
      <c r="BH838" s="4"/>
      <c r="BI838" s="4"/>
      <c r="BW838" s="4"/>
      <c r="BX838" s="4"/>
      <c r="BY838" s="104"/>
      <c r="BZ838" s="3"/>
      <c r="CA838" s="3"/>
      <c r="CB838" s="3"/>
      <c r="CI838" s="3"/>
      <c r="CJ838" s="3"/>
      <c r="CK838" s="3"/>
    </row>
    <row r="839" spans="5:89" ht="15.6" x14ac:dyDescent="0.3">
      <c r="E839" s="2"/>
      <c r="F839" s="2"/>
      <c r="G839" s="2"/>
      <c r="H839" s="3"/>
      <c r="Z839" s="4"/>
      <c r="BE839" s="4"/>
      <c r="BF839" s="4"/>
      <c r="BG839" s="4"/>
      <c r="BH839" s="4"/>
      <c r="BI839" s="4"/>
      <c r="BW839" s="4"/>
      <c r="BX839" s="4"/>
      <c r="BY839" s="104"/>
      <c r="BZ839" s="3"/>
      <c r="CA839" s="3"/>
      <c r="CB839" s="3"/>
      <c r="CI839" s="3"/>
      <c r="CJ839" s="3"/>
      <c r="CK839" s="3"/>
    </row>
    <row r="840" spans="5:89" ht="15.6" x14ac:dyDescent="0.3">
      <c r="E840" s="2"/>
      <c r="F840" s="2"/>
      <c r="G840" s="2"/>
      <c r="H840" s="3"/>
      <c r="Z840" s="4"/>
      <c r="BE840" s="4"/>
      <c r="BF840" s="4"/>
      <c r="BG840" s="4"/>
      <c r="BH840" s="4"/>
      <c r="BI840" s="4"/>
      <c r="BW840" s="4"/>
      <c r="BX840" s="4"/>
      <c r="BY840" s="104"/>
      <c r="BZ840" s="3"/>
      <c r="CA840" s="3"/>
      <c r="CB840" s="3"/>
      <c r="CI840" s="3"/>
      <c r="CJ840" s="3"/>
      <c r="CK840" s="3"/>
    </row>
    <row r="841" spans="5:89" ht="15.6" x14ac:dyDescent="0.3">
      <c r="E841" s="2"/>
      <c r="F841" s="2"/>
      <c r="G841" s="2"/>
      <c r="H841" s="3"/>
      <c r="Z841" s="4"/>
      <c r="BE841" s="4"/>
      <c r="BF841" s="4"/>
      <c r="BG841" s="4"/>
      <c r="BH841" s="4"/>
      <c r="BI841" s="4"/>
      <c r="BW841" s="4"/>
      <c r="BX841" s="4"/>
      <c r="BY841" s="104"/>
      <c r="BZ841" s="3"/>
      <c r="CA841" s="3"/>
      <c r="CB841" s="3"/>
      <c r="CI841" s="3"/>
      <c r="CJ841" s="3"/>
      <c r="CK841" s="3"/>
    </row>
    <row r="842" spans="5:89" ht="15.6" x14ac:dyDescent="0.3">
      <c r="E842" s="2"/>
      <c r="F842" s="2"/>
      <c r="G842" s="2"/>
      <c r="H842" s="3"/>
      <c r="Z842" s="4"/>
      <c r="BE842" s="4"/>
      <c r="BF842" s="4"/>
      <c r="BG842" s="4"/>
      <c r="BH842" s="4"/>
      <c r="BI842" s="4"/>
      <c r="BW842" s="4"/>
      <c r="BX842" s="4"/>
      <c r="BY842" s="104"/>
      <c r="BZ842" s="3"/>
      <c r="CA842" s="3"/>
      <c r="CB842" s="3"/>
      <c r="CI842" s="3"/>
      <c r="CJ842" s="3"/>
      <c r="CK842" s="3"/>
    </row>
    <row r="843" spans="5:89" ht="15.6" x14ac:dyDescent="0.3">
      <c r="E843" s="2"/>
      <c r="F843" s="2"/>
      <c r="G843" s="2"/>
      <c r="H843" s="3"/>
      <c r="Z843" s="4"/>
      <c r="BE843" s="4"/>
      <c r="BF843" s="4"/>
      <c r="BG843" s="4"/>
      <c r="BH843" s="4"/>
      <c r="BI843" s="4"/>
      <c r="BW843" s="4"/>
      <c r="BX843" s="4"/>
      <c r="BY843" s="104"/>
      <c r="BZ843" s="3"/>
      <c r="CA843" s="3"/>
      <c r="CB843" s="3"/>
      <c r="CI843" s="3"/>
      <c r="CJ843" s="3"/>
      <c r="CK843" s="3"/>
    </row>
    <row r="844" spans="5:89" ht="15.6" x14ac:dyDescent="0.3">
      <c r="E844" s="2"/>
      <c r="F844" s="2"/>
      <c r="G844" s="2"/>
      <c r="H844" s="3"/>
      <c r="Z844" s="4"/>
      <c r="BE844" s="4"/>
      <c r="BF844" s="4"/>
      <c r="BG844" s="4"/>
      <c r="BH844" s="4"/>
      <c r="BI844" s="4"/>
      <c r="BW844" s="4"/>
      <c r="BX844" s="4"/>
      <c r="BY844" s="104"/>
      <c r="BZ844" s="3"/>
      <c r="CA844" s="3"/>
      <c r="CB844" s="3"/>
      <c r="CI844" s="3"/>
      <c r="CJ844" s="3"/>
      <c r="CK844" s="3"/>
    </row>
    <row r="845" spans="5:89" ht="15.6" x14ac:dyDescent="0.3">
      <c r="E845" s="2"/>
      <c r="F845" s="2"/>
      <c r="G845" s="2"/>
      <c r="H845" s="3"/>
      <c r="Z845" s="4"/>
      <c r="BE845" s="4"/>
      <c r="BF845" s="4"/>
      <c r="BG845" s="4"/>
      <c r="BH845" s="4"/>
      <c r="BI845" s="4"/>
      <c r="BW845" s="4"/>
      <c r="BX845" s="4"/>
      <c r="BY845" s="104"/>
      <c r="BZ845" s="3"/>
      <c r="CA845" s="3"/>
      <c r="CB845" s="3"/>
      <c r="CI845" s="3"/>
      <c r="CJ845" s="3"/>
      <c r="CK845" s="3"/>
    </row>
    <row r="846" spans="5:89" ht="15.6" x14ac:dyDescent="0.3">
      <c r="E846" s="2"/>
      <c r="F846" s="2"/>
      <c r="G846" s="2"/>
      <c r="H846" s="3"/>
      <c r="Z846" s="4"/>
      <c r="BE846" s="4"/>
      <c r="BF846" s="4"/>
      <c r="BG846" s="4"/>
      <c r="BH846" s="4"/>
      <c r="BI846" s="4"/>
      <c r="BW846" s="4"/>
      <c r="BX846" s="4"/>
      <c r="BY846" s="104"/>
      <c r="BZ846" s="3"/>
      <c r="CA846" s="3"/>
      <c r="CB846" s="3"/>
      <c r="CI846" s="3"/>
      <c r="CJ846" s="3"/>
      <c r="CK846" s="3"/>
    </row>
    <row r="847" spans="5:89" ht="15.6" x14ac:dyDescent="0.3">
      <c r="E847" s="2"/>
      <c r="F847" s="2"/>
      <c r="G847" s="2"/>
      <c r="H847" s="3"/>
      <c r="Z847" s="4"/>
      <c r="BE847" s="4"/>
      <c r="BF847" s="4"/>
      <c r="BG847" s="4"/>
      <c r="BH847" s="4"/>
      <c r="BI847" s="4"/>
      <c r="BW847" s="4"/>
      <c r="BX847" s="4"/>
      <c r="BY847" s="104"/>
      <c r="BZ847" s="3"/>
      <c r="CA847" s="3"/>
      <c r="CB847" s="3"/>
      <c r="CI847" s="3"/>
      <c r="CJ847" s="3"/>
      <c r="CK847" s="3"/>
    </row>
    <row r="848" spans="5:89" ht="15.6" x14ac:dyDescent="0.3">
      <c r="E848" s="2"/>
      <c r="F848" s="2"/>
      <c r="G848" s="2"/>
      <c r="H848" s="3"/>
      <c r="Z848" s="4"/>
      <c r="BE848" s="4"/>
      <c r="BF848" s="4"/>
      <c r="BG848" s="4"/>
      <c r="BH848" s="4"/>
      <c r="BI848" s="4"/>
      <c r="BW848" s="4"/>
      <c r="BX848" s="4"/>
      <c r="BY848" s="104"/>
      <c r="BZ848" s="3"/>
      <c r="CA848" s="3"/>
      <c r="CB848" s="3"/>
      <c r="CI848" s="3"/>
      <c r="CJ848" s="3"/>
      <c r="CK848" s="3"/>
    </row>
    <row r="849" spans="5:89" ht="15.6" x14ac:dyDescent="0.3">
      <c r="E849" s="2"/>
      <c r="F849" s="2"/>
      <c r="G849" s="2"/>
      <c r="H849" s="3"/>
      <c r="Z849" s="4"/>
      <c r="BE849" s="4"/>
      <c r="BF849" s="4"/>
      <c r="BG849" s="4"/>
      <c r="BH849" s="4"/>
      <c r="BI849" s="4"/>
      <c r="BW849" s="4"/>
      <c r="BX849" s="4"/>
      <c r="BY849" s="104"/>
      <c r="BZ849" s="3"/>
      <c r="CA849" s="3"/>
      <c r="CB849" s="3"/>
      <c r="CI849" s="3"/>
      <c r="CJ849" s="3"/>
      <c r="CK849" s="3"/>
    </row>
    <row r="850" spans="5:89" ht="15.6" x14ac:dyDescent="0.3">
      <c r="E850" s="2"/>
      <c r="F850" s="2"/>
      <c r="G850" s="2"/>
      <c r="H850" s="3"/>
      <c r="Z850" s="4"/>
      <c r="BE850" s="4"/>
      <c r="BF850" s="4"/>
      <c r="BG850" s="4"/>
      <c r="BH850" s="4"/>
      <c r="BI850" s="4"/>
      <c r="BW850" s="4"/>
      <c r="BX850" s="4"/>
      <c r="BY850" s="104"/>
      <c r="BZ850" s="3"/>
      <c r="CA850" s="3"/>
      <c r="CB850" s="3"/>
      <c r="CI850" s="3"/>
      <c r="CJ850" s="3"/>
      <c r="CK850" s="3"/>
    </row>
    <row r="851" spans="5:89" ht="15.6" x14ac:dyDescent="0.3">
      <c r="E851" s="2"/>
      <c r="F851" s="2"/>
      <c r="G851" s="2"/>
      <c r="H851" s="3"/>
      <c r="Z851" s="4"/>
      <c r="BE851" s="4"/>
      <c r="BF851" s="4"/>
      <c r="BG851" s="4"/>
      <c r="BH851" s="4"/>
      <c r="BI851" s="4"/>
      <c r="BW851" s="4"/>
      <c r="BX851" s="4"/>
      <c r="BY851" s="104"/>
      <c r="BZ851" s="3"/>
      <c r="CA851" s="3"/>
      <c r="CB851" s="3"/>
      <c r="CI851" s="3"/>
      <c r="CJ851" s="3"/>
      <c r="CK851" s="3"/>
    </row>
    <row r="852" spans="5:89" ht="15.6" x14ac:dyDescent="0.3">
      <c r="E852" s="2"/>
      <c r="F852" s="2"/>
      <c r="G852" s="2"/>
      <c r="H852" s="3"/>
      <c r="Z852" s="4"/>
      <c r="BE852" s="4"/>
      <c r="BF852" s="4"/>
      <c r="BG852" s="4"/>
      <c r="BH852" s="4"/>
      <c r="BI852" s="4"/>
      <c r="BW852" s="4"/>
      <c r="BX852" s="4"/>
      <c r="BY852" s="104"/>
      <c r="BZ852" s="3"/>
      <c r="CA852" s="3"/>
      <c r="CB852" s="3"/>
      <c r="CI852" s="3"/>
      <c r="CJ852" s="3"/>
      <c r="CK852" s="3"/>
    </row>
    <row r="853" spans="5:89" ht="15.6" x14ac:dyDescent="0.3">
      <c r="E853" s="2"/>
      <c r="F853" s="2"/>
      <c r="G853" s="2"/>
      <c r="H853" s="3"/>
      <c r="Z853" s="4"/>
      <c r="BE853" s="4"/>
      <c r="BF853" s="4"/>
      <c r="BG853" s="4"/>
      <c r="BH853" s="4"/>
      <c r="BI853" s="4"/>
      <c r="BW853" s="4"/>
      <c r="BX853" s="4"/>
      <c r="BY853" s="104"/>
      <c r="BZ853" s="3"/>
      <c r="CA853" s="3"/>
      <c r="CB853" s="3"/>
      <c r="CI853" s="3"/>
      <c r="CJ853" s="3"/>
      <c r="CK853" s="3"/>
    </row>
    <row r="854" spans="5:89" ht="15.6" x14ac:dyDescent="0.3">
      <c r="E854" s="2"/>
      <c r="F854" s="2"/>
      <c r="G854" s="2"/>
      <c r="H854" s="3"/>
      <c r="Z854" s="4"/>
      <c r="BE854" s="4"/>
      <c r="BF854" s="4"/>
      <c r="BG854" s="4"/>
      <c r="BH854" s="4"/>
      <c r="BI854" s="4"/>
      <c r="BW854" s="4"/>
      <c r="BX854" s="4"/>
      <c r="BY854" s="104"/>
      <c r="BZ854" s="3"/>
      <c r="CA854" s="3"/>
      <c r="CB854" s="3"/>
      <c r="CI854" s="3"/>
      <c r="CJ854" s="3"/>
      <c r="CK854" s="3"/>
    </row>
    <row r="855" spans="5:89" ht="15.6" x14ac:dyDescent="0.3">
      <c r="E855" s="2"/>
      <c r="F855" s="2"/>
      <c r="G855" s="2"/>
      <c r="H855" s="3"/>
      <c r="Z855" s="4"/>
      <c r="BE855" s="4"/>
      <c r="BF855" s="4"/>
      <c r="BG855" s="4"/>
      <c r="BH855" s="4"/>
      <c r="BI855" s="4"/>
      <c r="BW855" s="4"/>
      <c r="BX855" s="4"/>
      <c r="BY855" s="104"/>
      <c r="BZ855" s="3"/>
      <c r="CA855" s="3"/>
      <c r="CB855" s="3"/>
      <c r="CI855" s="3"/>
      <c r="CJ855" s="3"/>
      <c r="CK855" s="3"/>
    </row>
    <row r="856" spans="5:89" ht="15.6" x14ac:dyDescent="0.3">
      <c r="E856" s="2"/>
      <c r="F856" s="2"/>
      <c r="G856" s="2"/>
      <c r="H856" s="3"/>
      <c r="Z856" s="4"/>
      <c r="BE856" s="4"/>
      <c r="BF856" s="4"/>
      <c r="BG856" s="4"/>
      <c r="BH856" s="4"/>
      <c r="BI856" s="4"/>
      <c r="BW856" s="4"/>
      <c r="BX856" s="4"/>
      <c r="BY856" s="104"/>
      <c r="BZ856" s="3"/>
      <c r="CA856" s="3"/>
      <c r="CB856" s="3"/>
      <c r="CI856" s="3"/>
      <c r="CJ856" s="3"/>
      <c r="CK856" s="3"/>
    </row>
    <row r="857" spans="5:89" ht="15.6" x14ac:dyDescent="0.3">
      <c r="E857" s="2"/>
      <c r="F857" s="2"/>
      <c r="G857" s="2"/>
      <c r="H857" s="3"/>
      <c r="Z857" s="4"/>
      <c r="BE857" s="4"/>
      <c r="BF857" s="4"/>
      <c r="BG857" s="4"/>
      <c r="BH857" s="4"/>
      <c r="BI857" s="4"/>
      <c r="BW857" s="4"/>
      <c r="BX857" s="4"/>
      <c r="BY857" s="104"/>
      <c r="BZ857" s="3"/>
      <c r="CA857" s="3"/>
      <c r="CB857" s="3"/>
      <c r="CI857" s="3"/>
      <c r="CJ857" s="3"/>
      <c r="CK857" s="3"/>
    </row>
    <row r="858" spans="5:89" ht="15.6" x14ac:dyDescent="0.3">
      <c r="E858" s="2"/>
      <c r="F858" s="2"/>
      <c r="G858" s="2"/>
      <c r="H858" s="3"/>
      <c r="Z858" s="4"/>
      <c r="BE858" s="4"/>
      <c r="BF858" s="4"/>
      <c r="BG858" s="4"/>
      <c r="BH858" s="4"/>
      <c r="BI858" s="4"/>
      <c r="BW858" s="4"/>
      <c r="BX858" s="4"/>
      <c r="BY858" s="104"/>
      <c r="BZ858" s="3"/>
      <c r="CA858" s="3"/>
      <c r="CB858" s="3"/>
      <c r="CI858" s="3"/>
      <c r="CJ858" s="3"/>
      <c r="CK858" s="3"/>
    </row>
    <row r="859" spans="5:89" ht="15.6" x14ac:dyDescent="0.3">
      <c r="E859" s="2"/>
      <c r="F859" s="2"/>
      <c r="G859" s="2"/>
      <c r="H859" s="3"/>
      <c r="Z859" s="4"/>
      <c r="BE859" s="4"/>
      <c r="BF859" s="4"/>
      <c r="BG859" s="4"/>
      <c r="BH859" s="4"/>
      <c r="BI859" s="4"/>
      <c r="BW859" s="4"/>
      <c r="BX859" s="4"/>
      <c r="BY859" s="104"/>
      <c r="BZ859" s="3"/>
      <c r="CA859" s="3"/>
      <c r="CB859" s="3"/>
      <c r="CI859" s="3"/>
      <c r="CJ859" s="3"/>
      <c r="CK859" s="3"/>
    </row>
    <row r="860" spans="5:89" ht="15.6" x14ac:dyDescent="0.3">
      <c r="E860" s="2"/>
      <c r="F860" s="2"/>
      <c r="G860" s="2"/>
      <c r="H860" s="3"/>
      <c r="Z860" s="4"/>
      <c r="BE860" s="4"/>
      <c r="BF860" s="4"/>
      <c r="BG860" s="4"/>
      <c r="BH860" s="4"/>
      <c r="BI860" s="4"/>
      <c r="BW860" s="4"/>
      <c r="BX860" s="4"/>
      <c r="BY860" s="104"/>
      <c r="BZ860" s="3"/>
      <c r="CA860" s="3"/>
      <c r="CB860" s="3"/>
      <c r="CI860" s="3"/>
      <c r="CJ860" s="3"/>
      <c r="CK860" s="3"/>
    </row>
    <row r="861" spans="5:89" ht="15.6" x14ac:dyDescent="0.3">
      <c r="E861" s="2"/>
      <c r="F861" s="2"/>
      <c r="G861" s="2"/>
      <c r="H861" s="3"/>
      <c r="Z861" s="4"/>
      <c r="BE861" s="4"/>
      <c r="BF861" s="4"/>
      <c r="BG861" s="4"/>
      <c r="BH861" s="4"/>
      <c r="BI861" s="4"/>
      <c r="BW861" s="4"/>
      <c r="BX861" s="4"/>
      <c r="BY861" s="104"/>
      <c r="BZ861" s="3"/>
      <c r="CA861" s="3"/>
      <c r="CB861" s="3"/>
      <c r="CI861" s="3"/>
      <c r="CJ861" s="3"/>
      <c r="CK861" s="3"/>
    </row>
    <row r="862" spans="5:89" ht="15.6" x14ac:dyDescent="0.3">
      <c r="E862" s="2"/>
      <c r="F862" s="2"/>
      <c r="G862" s="2"/>
      <c r="H862" s="3"/>
      <c r="Z862" s="4"/>
      <c r="BE862" s="4"/>
      <c r="BF862" s="4"/>
      <c r="BG862" s="4"/>
      <c r="BH862" s="4"/>
      <c r="BI862" s="4"/>
      <c r="BW862" s="4"/>
      <c r="BX862" s="4"/>
      <c r="BY862" s="104"/>
      <c r="BZ862" s="3"/>
      <c r="CA862" s="3"/>
      <c r="CB862" s="3"/>
      <c r="CI862" s="3"/>
      <c r="CJ862" s="3"/>
      <c r="CK862" s="3"/>
    </row>
    <row r="863" spans="5:89" ht="15.6" x14ac:dyDescent="0.3">
      <c r="E863" s="2"/>
      <c r="F863" s="2"/>
      <c r="G863" s="2"/>
      <c r="H863" s="3"/>
      <c r="Z863" s="4"/>
      <c r="BE863" s="4"/>
      <c r="BF863" s="4"/>
      <c r="BG863" s="4"/>
      <c r="BH863" s="4"/>
      <c r="BI863" s="4"/>
      <c r="BW863" s="4"/>
      <c r="BX863" s="4"/>
      <c r="BY863" s="104"/>
      <c r="BZ863" s="3"/>
      <c r="CA863" s="3"/>
      <c r="CB863" s="3"/>
      <c r="CI863" s="3"/>
      <c r="CJ863" s="3"/>
      <c r="CK863" s="3"/>
    </row>
    <row r="864" spans="5:89" ht="15.6" x14ac:dyDescent="0.3">
      <c r="E864" s="2"/>
      <c r="F864" s="2"/>
      <c r="G864" s="2"/>
      <c r="H864" s="3"/>
      <c r="Z864" s="4"/>
      <c r="BE864" s="4"/>
      <c r="BF864" s="4"/>
      <c r="BG864" s="4"/>
      <c r="BH864" s="4"/>
      <c r="BI864" s="4"/>
      <c r="BW864" s="4"/>
      <c r="BX864" s="4"/>
      <c r="BY864" s="104"/>
      <c r="BZ864" s="3"/>
      <c r="CA864" s="3"/>
      <c r="CB864" s="3"/>
      <c r="CI864" s="3"/>
      <c r="CJ864" s="3"/>
      <c r="CK864" s="3"/>
    </row>
    <row r="865" spans="5:89" ht="15.6" x14ac:dyDescent="0.3">
      <c r="E865" s="2"/>
      <c r="F865" s="2"/>
      <c r="G865" s="2"/>
      <c r="H865" s="3"/>
      <c r="Z865" s="4"/>
      <c r="BE865" s="4"/>
      <c r="BF865" s="4"/>
      <c r="BG865" s="4"/>
      <c r="BH865" s="4"/>
      <c r="BI865" s="4"/>
      <c r="BW865" s="4"/>
      <c r="BX865" s="4"/>
      <c r="BY865" s="104"/>
      <c r="BZ865" s="3"/>
      <c r="CA865" s="3"/>
      <c r="CB865" s="3"/>
      <c r="CI865" s="3"/>
      <c r="CJ865" s="3"/>
      <c r="CK865" s="3"/>
    </row>
    <row r="866" spans="5:89" ht="15.6" x14ac:dyDescent="0.3">
      <c r="E866" s="2"/>
      <c r="F866" s="2"/>
      <c r="G866" s="2"/>
      <c r="H866" s="3"/>
      <c r="Z866" s="4"/>
      <c r="BE866" s="4"/>
      <c r="BF866" s="4"/>
      <c r="BG866" s="4"/>
      <c r="BH866" s="4"/>
      <c r="BI866" s="4"/>
      <c r="BW866" s="4"/>
      <c r="BX866" s="4"/>
      <c r="BY866" s="104"/>
      <c r="BZ866" s="3"/>
      <c r="CA866" s="3"/>
      <c r="CB866" s="3"/>
      <c r="CI866" s="3"/>
      <c r="CJ866" s="3"/>
      <c r="CK866" s="3"/>
    </row>
    <row r="867" spans="5:89" ht="15.6" x14ac:dyDescent="0.3">
      <c r="E867" s="2"/>
      <c r="F867" s="2"/>
      <c r="G867" s="2"/>
      <c r="H867" s="3"/>
      <c r="Z867" s="4"/>
      <c r="BE867" s="4"/>
      <c r="BF867" s="4"/>
      <c r="BG867" s="4"/>
      <c r="BH867" s="4"/>
      <c r="BI867" s="4"/>
      <c r="BW867" s="4"/>
      <c r="BX867" s="4"/>
      <c r="BY867" s="104"/>
      <c r="BZ867" s="3"/>
      <c r="CA867" s="3"/>
      <c r="CB867" s="3"/>
      <c r="CI867" s="3"/>
      <c r="CJ867" s="3"/>
      <c r="CK867" s="3"/>
    </row>
    <row r="868" spans="5:89" ht="15.6" x14ac:dyDescent="0.3">
      <c r="E868" s="2"/>
      <c r="F868" s="2"/>
      <c r="G868" s="2"/>
      <c r="H868" s="3"/>
      <c r="Z868" s="4"/>
      <c r="BE868" s="4"/>
      <c r="BF868" s="4"/>
      <c r="BG868" s="4"/>
      <c r="BH868" s="4"/>
      <c r="BI868" s="4"/>
      <c r="BW868" s="4"/>
      <c r="BX868" s="4"/>
      <c r="BY868" s="104"/>
      <c r="BZ868" s="3"/>
      <c r="CA868" s="3"/>
      <c r="CB868" s="3"/>
      <c r="CI868" s="3"/>
      <c r="CJ868" s="3"/>
      <c r="CK868" s="3"/>
    </row>
    <row r="869" spans="5:89" ht="15.6" x14ac:dyDescent="0.3">
      <c r="E869" s="2"/>
      <c r="F869" s="2"/>
      <c r="G869" s="2"/>
      <c r="H869" s="3"/>
      <c r="Z869" s="4"/>
      <c r="BE869" s="4"/>
      <c r="BF869" s="4"/>
      <c r="BG869" s="4"/>
      <c r="BH869" s="4"/>
      <c r="BI869" s="4"/>
      <c r="BW869" s="4"/>
      <c r="BX869" s="4"/>
      <c r="BY869" s="104"/>
      <c r="BZ869" s="3"/>
      <c r="CA869" s="3"/>
      <c r="CB869" s="3"/>
      <c r="CI869" s="3"/>
      <c r="CJ869" s="3"/>
      <c r="CK869" s="3"/>
    </row>
    <row r="870" spans="5:89" ht="15.6" x14ac:dyDescent="0.3">
      <c r="E870" s="2"/>
      <c r="F870" s="2"/>
      <c r="G870" s="2"/>
      <c r="H870" s="3"/>
      <c r="Z870" s="4"/>
      <c r="BE870" s="4"/>
      <c r="BF870" s="4"/>
      <c r="BG870" s="4"/>
      <c r="BH870" s="4"/>
      <c r="BI870" s="4"/>
      <c r="BW870" s="4"/>
      <c r="BX870" s="4"/>
      <c r="BY870" s="104"/>
      <c r="BZ870" s="3"/>
      <c r="CA870" s="3"/>
      <c r="CB870" s="3"/>
      <c r="CI870" s="3"/>
      <c r="CJ870" s="3"/>
      <c r="CK870" s="3"/>
    </row>
    <row r="871" spans="5:89" ht="15.6" x14ac:dyDescent="0.3">
      <c r="E871" s="2"/>
      <c r="F871" s="2"/>
      <c r="G871" s="2"/>
      <c r="H871" s="3"/>
      <c r="Z871" s="4"/>
      <c r="BE871" s="4"/>
      <c r="BF871" s="4"/>
      <c r="BG871" s="4"/>
      <c r="BH871" s="4"/>
      <c r="BI871" s="4"/>
      <c r="BW871" s="4"/>
      <c r="BX871" s="4"/>
      <c r="BY871" s="104"/>
      <c r="BZ871" s="3"/>
      <c r="CA871" s="3"/>
      <c r="CB871" s="3"/>
      <c r="CI871" s="3"/>
      <c r="CJ871" s="3"/>
      <c r="CK871" s="3"/>
    </row>
    <row r="872" spans="5:89" ht="15.6" x14ac:dyDescent="0.3">
      <c r="E872" s="2"/>
      <c r="F872" s="2"/>
      <c r="G872" s="2"/>
      <c r="H872" s="3"/>
      <c r="Z872" s="4"/>
      <c r="BE872" s="4"/>
      <c r="BF872" s="4"/>
      <c r="BG872" s="4"/>
      <c r="BH872" s="4"/>
      <c r="BI872" s="4"/>
      <c r="BW872" s="4"/>
      <c r="BX872" s="4"/>
      <c r="BY872" s="104"/>
      <c r="BZ872" s="3"/>
      <c r="CA872" s="3"/>
      <c r="CB872" s="3"/>
      <c r="CI872" s="3"/>
      <c r="CJ872" s="3"/>
      <c r="CK872" s="3"/>
    </row>
    <row r="873" spans="5:89" ht="15.6" x14ac:dyDescent="0.3">
      <c r="E873" s="2"/>
      <c r="F873" s="2"/>
      <c r="G873" s="2"/>
      <c r="H873" s="3"/>
      <c r="Z873" s="4"/>
      <c r="BE873" s="4"/>
      <c r="BF873" s="4"/>
      <c r="BG873" s="4"/>
      <c r="BH873" s="4"/>
      <c r="BI873" s="4"/>
      <c r="BW873" s="4"/>
      <c r="BX873" s="4"/>
      <c r="BY873" s="104"/>
      <c r="BZ873" s="3"/>
      <c r="CA873" s="3"/>
      <c r="CB873" s="3"/>
      <c r="CI873" s="3"/>
      <c r="CJ873" s="3"/>
      <c r="CK873" s="3"/>
    </row>
    <row r="874" spans="5:89" ht="15.6" x14ac:dyDescent="0.3">
      <c r="E874" s="2"/>
      <c r="F874" s="2"/>
      <c r="G874" s="2"/>
      <c r="H874" s="3"/>
      <c r="Z874" s="4"/>
      <c r="BE874" s="4"/>
      <c r="BF874" s="4"/>
      <c r="BG874" s="4"/>
      <c r="BH874" s="4"/>
      <c r="BI874" s="4"/>
      <c r="BW874" s="4"/>
      <c r="BX874" s="4"/>
      <c r="BY874" s="104"/>
      <c r="BZ874" s="3"/>
      <c r="CA874" s="3"/>
      <c r="CB874" s="3"/>
      <c r="CI874" s="3"/>
      <c r="CJ874" s="3"/>
      <c r="CK874" s="3"/>
    </row>
    <row r="875" spans="5:89" ht="15.6" x14ac:dyDescent="0.3">
      <c r="E875" s="2"/>
      <c r="F875" s="2"/>
      <c r="G875" s="2"/>
      <c r="H875" s="3"/>
      <c r="Z875" s="4"/>
      <c r="BE875" s="4"/>
      <c r="BF875" s="4"/>
      <c r="BG875" s="4"/>
      <c r="BH875" s="4"/>
      <c r="BI875" s="4"/>
      <c r="BW875" s="4"/>
      <c r="BX875" s="4"/>
      <c r="BY875" s="104"/>
      <c r="BZ875" s="3"/>
      <c r="CA875" s="3"/>
      <c r="CB875" s="3"/>
      <c r="CI875" s="3"/>
      <c r="CJ875" s="3"/>
      <c r="CK875" s="3"/>
    </row>
    <row r="876" spans="5:89" ht="15.6" x14ac:dyDescent="0.3">
      <c r="E876" s="2"/>
      <c r="F876" s="2"/>
      <c r="G876" s="2"/>
      <c r="H876" s="3"/>
      <c r="Z876" s="4"/>
      <c r="BE876" s="4"/>
      <c r="BF876" s="4"/>
      <c r="BG876" s="4"/>
      <c r="BH876" s="4"/>
      <c r="BI876" s="4"/>
      <c r="BW876" s="4"/>
      <c r="BX876" s="4"/>
      <c r="BY876" s="104"/>
      <c r="BZ876" s="3"/>
      <c r="CA876" s="3"/>
      <c r="CB876" s="3"/>
      <c r="CI876" s="3"/>
      <c r="CJ876" s="3"/>
      <c r="CK876" s="3"/>
    </row>
    <row r="877" spans="5:89" ht="15.6" x14ac:dyDescent="0.3">
      <c r="E877" s="2"/>
      <c r="F877" s="2"/>
      <c r="G877" s="2"/>
      <c r="H877" s="3"/>
      <c r="Z877" s="4"/>
      <c r="BE877" s="4"/>
      <c r="BF877" s="4"/>
      <c r="BG877" s="4"/>
      <c r="BH877" s="4"/>
      <c r="BI877" s="4"/>
      <c r="BW877" s="4"/>
      <c r="BX877" s="4"/>
      <c r="BY877" s="104"/>
      <c r="BZ877" s="3"/>
      <c r="CA877" s="3"/>
      <c r="CB877" s="3"/>
      <c r="CI877" s="3"/>
      <c r="CJ877" s="3"/>
      <c r="CK877" s="3"/>
    </row>
    <row r="878" spans="5:89" ht="15.6" x14ac:dyDescent="0.3">
      <c r="E878" s="2"/>
      <c r="F878" s="2"/>
      <c r="G878" s="2"/>
      <c r="H878" s="3"/>
      <c r="Z878" s="4"/>
      <c r="BE878" s="4"/>
      <c r="BF878" s="4"/>
      <c r="BG878" s="4"/>
      <c r="BH878" s="4"/>
      <c r="BI878" s="4"/>
      <c r="BW878" s="4"/>
      <c r="BX878" s="4"/>
      <c r="BY878" s="104"/>
      <c r="BZ878" s="3"/>
      <c r="CA878" s="3"/>
      <c r="CB878" s="3"/>
      <c r="CI878" s="3"/>
      <c r="CJ878" s="3"/>
      <c r="CK878" s="3"/>
    </row>
    <row r="879" spans="5:89" ht="15.6" x14ac:dyDescent="0.3">
      <c r="E879" s="2"/>
      <c r="F879" s="2"/>
      <c r="G879" s="2"/>
      <c r="H879" s="3"/>
      <c r="Z879" s="4"/>
      <c r="BE879" s="4"/>
      <c r="BF879" s="4"/>
      <c r="BG879" s="4"/>
      <c r="BH879" s="4"/>
      <c r="BI879" s="4"/>
      <c r="BW879" s="4"/>
      <c r="BX879" s="4"/>
      <c r="BY879" s="104"/>
      <c r="BZ879" s="3"/>
      <c r="CA879" s="3"/>
      <c r="CB879" s="3"/>
      <c r="CI879" s="3"/>
      <c r="CJ879" s="3"/>
      <c r="CK879" s="3"/>
    </row>
    <row r="880" spans="5:89" ht="15.6" x14ac:dyDescent="0.3">
      <c r="E880" s="2"/>
      <c r="F880" s="2"/>
      <c r="G880" s="2"/>
      <c r="H880" s="3"/>
      <c r="Z880" s="4"/>
      <c r="BE880" s="4"/>
      <c r="BF880" s="4"/>
      <c r="BG880" s="4"/>
      <c r="BH880" s="4"/>
      <c r="BI880" s="4"/>
      <c r="BW880" s="4"/>
      <c r="BX880" s="4"/>
      <c r="BY880" s="104"/>
      <c r="BZ880" s="3"/>
      <c r="CA880" s="3"/>
      <c r="CB880" s="3"/>
      <c r="CI880" s="3"/>
      <c r="CJ880" s="3"/>
      <c r="CK880" s="3"/>
    </row>
    <row r="881" spans="5:89" ht="15.6" x14ac:dyDescent="0.3">
      <c r="E881" s="2"/>
      <c r="F881" s="2"/>
      <c r="G881" s="2"/>
      <c r="H881" s="3"/>
      <c r="Z881" s="4"/>
      <c r="BE881" s="4"/>
      <c r="BF881" s="4"/>
      <c r="BG881" s="4"/>
      <c r="BH881" s="4"/>
      <c r="BI881" s="4"/>
      <c r="BW881" s="4"/>
      <c r="BX881" s="4"/>
      <c r="BY881" s="104"/>
      <c r="BZ881" s="3"/>
      <c r="CA881" s="3"/>
      <c r="CB881" s="3"/>
      <c r="CI881" s="3"/>
      <c r="CJ881" s="3"/>
      <c r="CK881" s="3"/>
    </row>
    <row r="882" spans="5:89" ht="15.6" x14ac:dyDescent="0.3">
      <c r="E882" s="2"/>
      <c r="F882" s="2"/>
      <c r="G882" s="2"/>
      <c r="H882" s="3"/>
      <c r="Z882" s="4"/>
      <c r="BE882" s="4"/>
      <c r="BF882" s="4"/>
      <c r="BG882" s="4"/>
      <c r="BH882" s="4"/>
      <c r="BI882" s="4"/>
      <c r="BW882" s="4"/>
      <c r="BX882" s="4"/>
      <c r="BY882" s="104"/>
      <c r="BZ882" s="3"/>
      <c r="CA882" s="3"/>
      <c r="CB882" s="3"/>
      <c r="CI882" s="3"/>
      <c r="CJ882" s="3"/>
      <c r="CK882" s="3"/>
    </row>
    <row r="883" spans="5:89" ht="15.6" x14ac:dyDescent="0.3">
      <c r="E883" s="2"/>
      <c r="F883" s="2"/>
      <c r="G883" s="2"/>
      <c r="H883" s="3"/>
      <c r="Z883" s="4"/>
      <c r="BE883" s="4"/>
      <c r="BF883" s="4"/>
      <c r="BG883" s="4"/>
      <c r="BH883" s="4"/>
      <c r="BI883" s="4"/>
      <c r="BW883" s="4"/>
      <c r="BX883" s="4"/>
      <c r="BY883" s="104"/>
      <c r="BZ883" s="3"/>
      <c r="CA883" s="3"/>
      <c r="CB883" s="3"/>
      <c r="CI883" s="3"/>
      <c r="CJ883" s="3"/>
      <c r="CK883" s="3"/>
    </row>
    <row r="884" spans="5:89" ht="15.6" x14ac:dyDescent="0.3">
      <c r="E884" s="2"/>
      <c r="F884" s="2"/>
      <c r="G884" s="2"/>
      <c r="H884" s="3"/>
      <c r="Z884" s="4"/>
      <c r="BE884" s="4"/>
      <c r="BF884" s="4"/>
      <c r="BG884" s="4"/>
      <c r="BH884" s="4"/>
      <c r="BI884" s="4"/>
      <c r="BW884" s="4"/>
      <c r="BX884" s="4"/>
      <c r="BY884" s="104"/>
      <c r="BZ884" s="3"/>
      <c r="CA884" s="3"/>
      <c r="CB884" s="3"/>
      <c r="CI884" s="3"/>
      <c r="CJ884" s="3"/>
      <c r="CK884" s="3"/>
    </row>
    <row r="885" spans="5:89" ht="15.6" x14ac:dyDescent="0.3">
      <c r="E885" s="2"/>
      <c r="F885" s="2"/>
      <c r="G885" s="2"/>
      <c r="H885" s="3"/>
      <c r="Z885" s="4"/>
      <c r="BE885" s="4"/>
      <c r="BF885" s="4"/>
      <c r="BG885" s="4"/>
      <c r="BH885" s="4"/>
      <c r="BI885" s="4"/>
      <c r="BW885" s="4"/>
      <c r="BX885" s="4"/>
      <c r="BY885" s="104"/>
      <c r="BZ885" s="3"/>
      <c r="CA885" s="3"/>
      <c r="CB885" s="3"/>
      <c r="CI885" s="3"/>
      <c r="CJ885" s="3"/>
      <c r="CK885" s="3"/>
    </row>
    <row r="886" spans="5:89" ht="15.6" x14ac:dyDescent="0.3">
      <c r="E886" s="2"/>
      <c r="F886" s="2"/>
      <c r="G886" s="2"/>
      <c r="H886" s="3"/>
      <c r="Z886" s="4"/>
      <c r="BE886" s="4"/>
      <c r="BF886" s="4"/>
      <c r="BG886" s="4"/>
      <c r="BH886" s="4"/>
      <c r="BI886" s="4"/>
      <c r="BW886" s="4"/>
      <c r="BX886" s="4"/>
      <c r="BY886" s="104"/>
      <c r="BZ886" s="3"/>
      <c r="CA886" s="3"/>
      <c r="CB886" s="3"/>
      <c r="CI886" s="3"/>
      <c r="CJ886" s="3"/>
      <c r="CK886" s="3"/>
    </row>
    <row r="887" spans="5:89" ht="15.6" x14ac:dyDescent="0.3">
      <c r="E887" s="2"/>
      <c r="F887" s="2"/>
      <c r="G887" s="2"/>
      <c r="H887" s="3"/>
      <c r="Z887" s="4"/>
      <c r="BE887" s="4"/>
      <c r="BF887" s="4"/>
      <c r="BG887" s="4"/>
      <c r="BH887" s="4"/>
      <c r="BI887" s="4"/>
      <c r="BW887" s="4"/>
      <c r="BX887" s="4"/>
      <c r="BY887" s="104"/>
      <c r="BZ887" s="3"/>
      <c r="CA887" s="3"/>
      <c r="CB887" s="3"/>
      <c r="CI887" s="3"/>
      <c r="CJ887" s="3"/>
      <c r="CK887" s="3"/>
    </row>
    <row r="888" spans="5:89" ht="15.6" x14ac:dyDescent="0.3">
      <c r="E888" s="2"/>
      <c r="F888" s="2"/>
      <c r="G888" s="2"/>
      <c r="H888" s="3"/>
      <c r="Z888" s="4"/>
      <c r="BE888" s="4"/>
      <c r="BF888" s="4"/>
      <c r="BG888" s="4"/>
      <c r="BH888" s="4"/>
      <c r="BI888" s="4"/>
      <c r="BW888" s="4"/>
      <c r="BX888" s="4"/>
      <c r="BY888" s="104"/>
      <c r="BZ888" s="3"/>
      <c r="CA888" s="3"/>
      <c r="CB888" s="3"/>
      <c r="CI888" s="3"/>
      <c r="CJ888" s="3"/>
      <c r="CK888" s="3"/>
    </row>
    <row r="889" spans="5:89" ht="15.6" x14ac:dyDescent="0.3">
      <c r="E889" s="2"/>
      <c r="F889" s="2"/>
      <c r="G889" s="2"/>
      <c r="H889" s="3"/>
      <c r="Z889" s="4"/>
      <c r="BE889" s="4"/>
      <c r="BF889" s="4"/>
      <c r="BG889" s="4"/>
      <c r="BH889" s="4"/>
      <c r="BI889" s="4"/>
      <c r="BW889" s="4"/>
      <c r="BX889" s="4"/>
      <c r="BY889" s="104"/>
      <c r="BZ889" s="3"/>
      <c r="CA889" s="3"/>
      <c r="CB889" s="3"/>
      <c r="CI889" s="3"/>
      <c r="CJ889" s="3"/>
      <c r="CK889" s="3"/>
    </row>
    <row r="890" spans="5:89" ht="15.6" x14ac:dyDescent="0.3">
      <c r="E890" s="2"/>
      <c r="F890" s="2"/>
      <c r="G890" s="2"/>
      <c r="H890" s="3"/>
      <c r="Z890" s="4"/>
      <c r="BE890" s="4"/>
      <c r="BF890" s="4"/>
      <c r="BG890" s="4"/>
      <c r="BH890" s="4"/>
      <c r="BI890" s="4"/>
      <c r="BW890" s="4"/>
      <c r="BX890" s="4"/>
      <c r="BY890" s="104"/>
      <c r="BZ890" s="3"/>
      <c r="CA890" s="3"/>
      <c r="CB890" s="3"/>
      <c r="CI890" s="3"/>
      <c r="CJ890" s="3"/>
      <c r="CK890" s="3"/>
    </row>
    <row r="891" spans="5:89" ht="15.6" x14ac:dyDescent="0.3">
      <c r="E891" s="2"/>
      <c r="F891" s="2"/>
      <c r="G891" s="2"/>
      <c r="H891" s="3"/>
      <c r="Z891" s="4"/>
      <c r="BE891" s="4"/>
      <c r="BF891" s="4"/>
      <c r="BG891" s="4"/>
      <c r="BH891" s="4"/>
      <c r="BI891" s="4"/>
      <c r="BW891" s="4"/>
      <c r="BX891" s="4"/>
      <c r="BY891" s="104"/>
      <c r="BZ891" s="3"/>
      <c r="CA891" s="3"/>
      <c r="CB891" s="3"/>
      <c r="CI891" s="3"/>
      <c r="CJ891" s="3"/>
      <c r="CK891" s="3"/>
    </row>
    <row r="892" spans="5:89" ht="15.6" x14ac:dyDescent="0.3">
      <c r="E892" s="2"/>
      <c r="F892" s="2"/>
      <c r="G892" s="2"/>
      <c r="H892" s="3"/>
      <c r="Z892" s="4"/>
      <c r="BE892" s="4"/>
      <c r="BF892" s="4"/>
      <c r="BG892" s="4"/>
      <c r="BH892" s="4"/>
      <c r="BI892" s="4"/>
      <c r="BW892" s="4"/>
      <c r="BX892" s="4"/>
      <c r="BY892" s="104"/>
      <c r="BZ892" s="3"/>
      <c r="CA892" s="3"/>
      <c r="CB892" s="3"/>
      <c r="CI892" s="3"/>
      <c r="CJ892" s="3"/>
      <c r="CK892" s="3"/>
    </row>
    <row r="893" spans="5:89" ht="15.6" x14ac:dyDescent="0.3">
      <c r="E893" s="2"/>
      <c r="F893" s="2"/>
      <c r="G893" s="2"/>
      <c r="H893" s="3"/>
      <c r="Z893" s="4"/>
      <c r="BE893" s="4"/>
      <c r="BF893" s="4"/>
      <c r="BG893" s="4"/>
      <c r="BH893" s="4"/>
      <c r="BI893" s="4"/>
      <c r="BW893" s="4"/>
      <c r="BX893" s="4"/>
      <c r="BY893" s="104"/>
      <c r="BZ893" s="3"/>
      <c r="CA893" s="3"/>
      <c r="CB893" s="3"/>
      <c r="CI893" s="3"/>
      <c r="CJ893" s="3"/>
      <c r="CK893" s="3"/>
    </row>
    <row r="894" spans="5:89" ht="15.6" x14ac:dyDescent="0.3">
      <c r="E894" s="2"/>
      <c r="F894" s="2"/>
      <c r="G894" s="2"/>
      <c r="H894" s="3"/>
      <c r="Z894" s="4"/>
      <c r="BE894" s="4"/>
      <c r="BF894" s="4"/>
      <c r="BG894" s="4"/>
      <c r="BH894" s="4"/>
      <c r="BI894" s="4"/>
      <c r="BW894" s="4"/>
      <c r="BX894" s="4"/>
      <c r="BY894" s="104"/>
      <c r="BZ894" s="3"/>
      <c r="CA894" s="3"/>
      <c r="CB894" s="3"/>
      <c r="CI894" s="3"/>
      <c r="CJ894" s="3"/>
      <c r="CK894" s="3"/>
    </row>
    <row r="895" spans="5:89" ht="15.6" x14ac:dyDescent="0.3">
      <c r="E895" s="2"/>
      <c r="F895" s="2"/>
      <c r="G895" s="2"/>
      <c r="H895" s="3"/>
      <c r="Z895" s="4"/>
      <c r="BE895" s="4"/>
      <c r="BF895" s="4"/>
      <c r="BG895" s="4"/>
      <c r="BH895" s="4"/>
      <c r="BI895" s="4"/>
      <c r="BW895" s="4"/>
      <c r="BX895" s="4"/>
      <c r="BY895" s="104"/>
      <c r="BZ895" s="3"/>
      <c r="CA895" s="3"/>
      <c r="CB895" s="3"/>
      <c r="CI895" s="3"/>
      <c r="CJ895" s="3"/>
      <c r="CK895" s="3"/>
    </row>
    <row r="896" spans="5:89" ht="15.6" x14ac:dyDescent="0.3">
      <c r="E896" s="2"/>
      <c r="F896" s="2"/>
      <c r="G896" s="2"/>
      <c r="H896" s="3"/>
      <c r="Z896" s="4"/>
      <c r="BE896" s="4"/>
      <c r="BF896" s="4"/>
      <c r="BG896" s="4"/>
      <c r="BH896" s="4"/>
      <c r="BI896" s="4"/>
      <c r="BW896" s="4"/>
      <c r="BX896" s="4"/>
      <c r="BY896" s="104"/>
      <c r="BZ896" s="3"/>
      <c r="CA896" s="3"/>
      <c r="CB896" s="3"/>
      <c r="CI896" s="3"/>
      <c r="CJ896" s="3"/>
      <c r="CK896" s="3"/>
    </row>
    <row r="897" spans="5:89" ht="15.6" x14ac:dyDescent="0.3">
      <c r="E897" s="2"/>
      <c r="F897" s="2"/>
      <c r="G897" s="2"/>
      <c r="H897" s="3"/>
      <c r="Z897" s="4"/>
      <c r="BE897" s="4"/>
      <c r="BF897" s="4"/>
      <c r="BG897" s="4"/>
      <c r="BH897" s="4"/>
      <c r="BI897" s="4"/>
      <c r="BW897" s="4"/>
      <c r="BX897" s="4"/>
      <c r="BY897" s="104"/>
      <c r="BZ897" s="3"/>
      <c r="CA897" s="3"/>
      <c r="CB897" s="3"/>
      <c r="CI897" s="3"/>
      <c r="CJ897" s="3"/>
      <c r="CK897" s="3"/>
    </row>
    <row r="898" spans="5:89" ht="15.6" x14ac:dyDescent="0.3">
      <c r="E898" s="2"/>
      <c r="F898" s="2"/>
      <c r="G898" s="2"/>
      <c r="H898" s="3"/>
      <c r="Z898" s="4"/>
      <c r="BE898" s="4"/>
      <c r="BF898" s="4"/>
      <c r="BG898" s="4"/>
      <c r="BH898" s="4"/>
      <c r="BI898" s="4"/>
      <c r="BW898" s="4"/>
      <c r="BX898" s="4"/>
      <c r="BY898" s="104"/>
      <c r="BZ898" s="3"/>
      <c r="CA898" s="3"/>
      <c r="CB898" s="3"/>
      <c r="CI898" s="3"/>
      <c r="CJ898" s="3"/>
      <c r="CK898" s="3"/>
    </row>
    <row r="899" spans="5:89" ht="15.6" x14ac:dyDescent="0.3">
      <c r="E899" s="2"/>
      <c r="F899" s="2"/>
      <c r="G899" s="2"/>
      <c r="H899" s="3"/>
      <c r="Z899" s="4"/>
      <c r="BE899" s="4"/>
      <c r="BF899" s="4"/>
      <c r="BG899" s="4"/>
      <c r="BH899" s="4"/>
      <c r="BI899" s="4"/>
      <c r="BW899" s="4"/>
      <c r="BX899" s="4"/>
      <c r="BY899" s="104"/>
      <c r="BZ899" s="3"/>
      <c r="CA899" s="3"/>
      <c r="CB899" s="3"/>
      <c r="CI899" s="3"/>
      <c r="CJ899" s="3"/>
      <c r="CK899" s="3"/>
    </row>
    <row r="900" spans="5:89" ht="15.6" x14ac:dyDescent="0.3">
      <c r="E900" s="2"/>
      <c r="F900" s="2"/>
      <c r="G900" s="2"/>
      <c r="H900" s="3"/>
      <c r="Z900" s="4"/>
      <c r="BE900" s="4"/>
      <c r="BF900" s="4"/>
      <c r="BG900" s="4"/>
      <c r="BH900" s="4"/>
      <c r="BI900" s="4"/>
      <c r="BW900" s="4"/>
      <c r="BX900" s="4"/>
      <c r="BY900" s="104"/>
      <c r="BZ900" s="3"/>
      <c r="CA900" s="3"/>
      <c r="CB900" s="3"/>
      <c r="CI900" s="3"/>
      <c r="CJ900" s="3"/>
      <c r="CK900" s="3"/>
    </row>
    <row r="901" spans="5:89" ht="15.6" x14ac:dyDescent="0.3">
      <c r="E901" s="2"/>
      <c r="F901" s="2"/>
      <c r="G901" s="2"/>
      <c r="H901" s="3"/>
      <c r="Z901" s="4"/>
      <c r="BE901" s="4"/>
      <c r="BF901" s="4"/>
      <c r="BG901" s="4"/>
      <c r="BH901" s="4"/>
      <c r="BI901" s="4"/>
      <c r="BW901" s="4"/>
      <c r="BX901" s="4"/>
      <c r="BY901" s="104"/>
      <c r="BZ901" s="3"/>
      <c r="CA901" s="3"/>
      <c r="CB901" s="3"/>
      <c r="CI901" s="3"/>
      <c r="CJ901" s="3"/>
      <c r="CK901" s="3"/>
    </row>
    <row r="902" spans="5:89" ht="15.6" x14ac:dyDescent="0.3">
      <c r="E902" s="2"/>
      <c r="F902" s="2"/>
      <c r="G902" s="2"/>
      <c r="H902" s="3"/>
      <c r="Z902" s="4"/>
      <c r="BE902" s="4"/>
      <c r="BF902" s="4"/>
      <c r="BG902" s="4"/>
      <c r="BH902" s="4"/>
      <c r="BI902" s="4"/>
      <c r="BW902" s="4"/>
      <c r="BX902" s="4"/>
      <c r="BY902" s="104"/>
      <c r="BZ902" s="3"/>
      <c r="CA902" s="3"/>
      <c r="CB902" s="3"/>
      <c r="CI902" s="3"/>
      <c r="CJ902" s="3"/>
      <c r="CK902" s="3"/>
    </row>
    <row r="903" spans="5:89" ht="15.6" x14ac:dyDescent="0.3">
      <c r="E903" s="2"/>
      <c r="F903" s="2"/>
      <c r="G903" s="2"/>
      <c r="H903" s="3"/>
      <c r="Z903" s="4"/>
      <c r="BE903" s="4"/>
      <c r="BF903" s="4"/>
      <c r="BG903" s="4"/>
      <c r="BH903" s="4"/>
      <c r="BI903" s="4"/>
      <c r="BW903" s="4"/>
      <c r="BX903" s="4"/>
      <c r="BY903" s="104"/>
      <c r="BZ903" s="3"/>
      <c r="CA903" s="3"/>
      <c r="CB903" s="3"/>
      <c r="CI903" s="3"/>
      <c r="CJ903" s="3"/>
      <c r="CK903" s="3"/>
    </row>
    <row r="904" spans="5:89" ht="15.6" x14ac:dyDescent="0.3">
      <c r="E904" s="2"/>
      <c r="F904" s="2"/>
      <c r="G904" s="2"/>
      <c r="H904" s="3"/>
      <c r="Z904" s="4"/>
      <c r="BE904" s="4"/>
      <c r="BF904" s="4"/>
      <c r="BG904" s="4"/>
      <c r="BH904" s="4"/>
      <c r="BI904" s="4"/>
      <c r="BW904" s="4"/>
      <c r="BX904" s="4"/>
      <c r="BY904" s="104"/>
      <c r="BZ904" s="3"/>
      <c r="CA904" s="3"/>
      <c r="CB904" s="3"/>
      <c r="CI904" s="3"/>
      <c r="CJ904" s="3"/>
      <c r="CK904" s="3"/>
    </row>
    <row r="905" spans="5:89" ht="15.6" x14ac:dyDescent="0.3">
      <c r="E905" s="2"/>
      <c r="F905" s="2"/>
      <c r="G905" s="2"/>
      <c r="H905" s="3"/>
      <c r="Z905" s="4"/>
      <c r="BE905" s="4"/>
      <c r="BF905" s="4"/>
      <c r="BG905" s="4"/>
      <c r="BH905" s="4"/>
      <c r="BI905" s="4"/>
      <c r="BW905" s="4"/>
      <c r="BX905" s="4"/>
      <c r="BY905" s="104"/>
      <c r="BZ905" s="3"/>
      <c r="CA905" s="3"/>
      <c r="CB905" s="3"/>
      <c r="CI905" s="3"/>
      <c r="CJ905" s="3"/>
      <c r="CK905" s="3"/>
    </row>
    <row r="906" spans="5:89" ht="15.6" x14ac:dyDescent="0.3">
      <c r="E906" s="2"/>
      <c r="F906" s="2"/>
      <c r="G906" s="2"/>
      <c r="H906" s="3"/>
      <c r="Z906" s="4"/>
      <c r="BE906" s="4"/>
      <c r="BF906" s="4"/>
      <c r="BG906" s="4"/>
      <c r="BH906" s="4"/>
      <c r="BI906" s="4"/>
      <c r="BW906" s="4"/>
      <c r="BX906" s="4"/>
      <c r="BY906" s="104"/>
      <c r="BZ906" s="3"/>
      <c r="CA906" s="3"/>
      <c r="CB906" s="3"/>
      <c r="CI906" s="3"/>
      <c r="CJ906" s="3"/>
      <c r="CK906" s="3"/>
    </row>
    <row r="907" spans="5:89" ht="15.6" x14ac:dyDescent="0.3">
      <c r="E907" s="2"/>
      <c r="F907" s="2"/>
      <c r="G907" s="2"/>
      <c r="H907" s="3"/>
      <c r="Z907" s="4"/>
      <c r="BE907" s="4"/>
      <c r="BF907" s="4"/>
      <c r="BG907" s="4"/>
      <c r="BH907" s="4"/>
      <c r="BI907" s="4"/>
      <c r="BW907" s="4"/>
      <c r="BX907" s="4"/>
      <c r="BY907" s="104"/>
      <c r="BZ907" s="3"/>
      <c r="CA907" s="3"/>
      <c r="CB907" s="3"/>
      <c r="CI907" s="3"/>
      <c r="CJ907" s="3"/>
      <c r="CK907" s="3"/>
    </row>
    <row r="908" spans="5:89" ht="15.6" x14ac:dyDescent="0.3">
      <c r="E908" s="2"/>
      <c r="F908" s="2"/>
      <c r="G908" s="2"/>
      <c r="H908" s="3"/>
      <c r="Z908" s="4"/>
      <c r="BE908" s="4"/>
      <c r="BF908" s="4"/>
      <c r="BG908" s="4"/>
      <c r="BH908" s="4"/>
      <c r="BI908" s="4"/>
      <c r="BW908" s="4"/>
      <c r="BX908" s="4"/>
      <c r="BY908" s="104"/>
      <c r="BZ908" s="3"/>
      <c r="CA908" s="3"/>
      <c r="CB908" s="3"/>
      <c r="CI908" s="3"/>
      <c r="CJ908" s="3"/>
      <c r="CK908" s="3"/>
    </row>
    <row r="909" spans="5:89" ht="15.6" x14ac:dyDescent="0.3">
      <c r="E909" s="2"/>
      <c r="F909" s="2"/>
      <c r="G909" s="2"/>
      <c r="H909" s="3"/>
      <c r="Z909" s="4"/>
      <c r="BE909" s="4"/>
      <c r="BF909" s="4"/>
      <c r="BG909" s="4"/>
      <c r="BH909" s="4"/>
      <c r="BI909" s="4"/>
      <c r="BW909" s="4"/>
      <c r="BX909" s="4"/>
      <c r="BY909" s="104"/>
      <c r="BZ909" s="3"/>
      <c r="CA909" s="3"/>
      <c r="CB909" s="3"/>
      <c r="CI909" s="3"/>
      <c r="CJ909" s="3"/>
      <c r="CK909" s="3"/>
    </row>
    <row r="910" spans="5:89" ht="15.6" x14ac:dyDescent="0.3">
      <c r="E910" s="2"/>
      <c r="F910" s="2"/>
      <c r="G910" s="2"/>
      <c r="H910" s="3"/>
      <c r="Z910" s="4"/>
      <c r="BE910" s="4"/>
      <c r="BF910" s="4"/>
      <c r="BG910" s="4"/>
      <c r="BH910" s="4"/>
      <c r="BI910" s="4"/>
      <c r="BW910" s="4"/>
      <c r="BX910" s="4"/>
      <c r="BY910" s="104"/>
      <c r="BZ910" s="3"/>
      <c r="CA910" s="3"/>
      <c r="CB910" s="3"/>
      <c r="CI910" s="3"/>
      <c r="CJ910" s="3"/>
      <c r="CK910" s="3"/>
    </row>
    <row r="911" spans="5:89" ht="15.6" x14ac:dyDescent="0.3">
      <c r="E911" s="2"/>
      <c r="F911" s="2"/>
      <c r="G911" s="2"/>
      <c r="H911" s="3"/>
      <c r="Z911" s="4"/>
      <c r="BE911" s="4"/>
      <c r="BF911" s="4"/>
      <c r="BG911" s="4"/>
      <c r="BH911" s="4"/>
      <c r="BI911" s="4"/>
      <c r="BW911" s="4"/>
      <c r="BX911" s="4"/>
      <c r="BY911" s="104"/>
      <c r="BZ911" s="3"/>
      <c r="CA911" s="3"/>
      <c r="CB911" s="3"/>
      <c r="CI911" s="3"/>
      <c r="CJ911" s="3"/>
      <c r="CK911" s="3"/>
    </row>
    <row r="912" spans="5:89" ht="15.6" x14ac:dyDescent="0.3">
      <c r="E912" s="2"/>
      <c r="F912" s="2"/>
      <c r="G912" s="2"/>
      <c r="H912" s="3"/>
      <c r="Z912" s="4"/>
      <c r="BE912" s="4"/>
      <c r="BF912" s="4"/>
      <c r="BG912" s="4"/>
      <c r="BH912" s="4"/>
      <c r="BI912" s="4"/>
      <c r="BW912" s="4"/>
      <c r="BX912" s="4"/>
      <c r="BY912" s="104"/>
      <c r="BZ912" s="3"/>
      <c r="CA912" s="3"/>
      <c r="CB912" s="3"/>
      <c r="CI912" s="3"/>
      <c r="CJ912" s="3"/>
      <c r="CK912" s="3"/>
    </row>
    <row r="913" spans="5:89" ht="15.6" x14ac:dyDescent="0.3">
      <c r="E913" s="2"/>
      <c r="F913" s="2"/>
      <c r="G913" s="2"/>
      <c r="H913" s="3"/>
      <c r="Z913" s="4"/>
      <c r="BE913" s="4"/>
      <c r="BF913" s="4"/>
      <c r="BG913" s="4"/>
      <c r="BH913" s="4"/>
      <c r="BI913" s="4"/>
      <c r="BW913" s="4"/>
      <c r="BX913" s="4"/>
      <c r="BY913" s="104"/>
      <c r="BZ913" s="3"/>
      <c r="CA913" s="3"/>
      <c r="CB913" s="3"/>
      <c r="CI913" s="3"/>
      <c r="CJ913" s="3"/>
      <c r="CK913" s="3"/>
    </row>
    <row r="914" spans="5:89" ht="15.6" x14ac:dyDescent="0.3">
      <c r="E914" s="2"/>
      <c r="F914" s="2"/>
      <c r="G914" s="2"/>
      <c r="H914" s="3"/>
      <c r="Z914" s="4"/>
      <c r="BE914" s="4"/>
      <c r="BF914" s="4"/>
      <c r="BG914" s="4"/>
      <c r="BH914" s="4"/>
      <c r="BI914" s="4"/>
      <c r="BW914" s="4"/>
      <c r="BX914" s="4"/>
      <c r="BY914" s="104"/>
      <c r="BZ914" s="3"/>
      <c r="CA914" s="3"/>
      <c r="CB914" s="3"/>
      <c r="CI914" s="3"/>
      <c r="CJ914" s="3"/>
      <c r="CK914" s="3"/>
    </row>
    <row r="915" spans="5:89" ht="15.6" x14ac:dyDescent="0.3">
      <c r="E915" s="2"/>
      <c r="F915" s="2"/>
      <c r="G915" s="2"/>
      <c r="H915" s="3"/>
      <c r="Z915" s="4"/>
      <c r="BE915" s="4"/>
      <c r="BF915" s="4"/>
      <c r="BG915" s="4"/>
      <c r="BH915" s="4"/>
      <c r="BI915" s="4"/>
      <c r="BW915" s="4"/>
      <c r="BX915" s="4"/>
      <c r="BY915" s="104"/>
      <c r="BZ915" s="3"/>
      <c r="CA915" s="3"/>
      <c r="CB915" s="3"/>
      <c r="CI915" s="3"/>
      <c r="CJ915" s="3"/>
      <c r="CK915" s="3"/>
    </row>
    <row r="916" spans="5:89" ht="15.6" x14ac:dyDescent="0.3">
      <c r="E916" s="2"/>
      <c r="F916" s="2"/>
      <c r="G916" s="2"/>
      <c r="H916" s="3"/>
      <c r="Z916" s="4"/>
      <c r="BE916" s="4"/>
      <c r="BF916" s="4"/>
      <c r="BG916" s="4"/>
      <c r="BH916" s="4"/>
      <c r="BI916" s="4"/>
      <c r="BW916" s="4"/>
      <c r="BX916" s="4"/>
      <c r="BY916" s="104"/>
      <c r="BZ916" s="3"/>
      <c r="CA916" s="3"/>
      <c r="CB916" s="3"/>
      <c r="CI916" s="3"/>
      <c r="CJ916" s="3"/>
      <c r="CK916" s="3"/>
    </row>
    <row r="917" spans="5:89" ht="15.6" x14ac:dyDescent="0.3">
      <c r="E917" s="2"/>
      <c r="F917" s="2"/>
      <c r="G917" s="2"/>
      <c r="H917" s="3"/>
      <c r="Z917" s="4"/>
      <c r="BE917" s="4"/>
      <c r="BF917" s="4"/>
      <c r="BG917" s="4"/>
      <c r="BH917" s="4"/>
      <c r="BI917" s="4"/>
      <c r="BW917" s="4"/>
      <c r="BX917" s="4"/>
      <c r="BY917" s="104"/>
      <c r="BZ917" s="3"/>
      <c r="CA917" s="3"/>
      <c r="CB917" s="3"/>
      <c r="CI917" s="3"/>
      <c r="CJ917" s="3"/>
      <c r="CK917" s="3"/>
    </row>
    <row r="918" spans="5:89" ht="15.6" x14ac:dyDescent="0.3">
      <c r="E918" s="2"/>
      <c r="F918" s="2"/>
      <c r="G918" s="2"/>
      <c r="H918" s="3"/>
      <c r="Z918" s="4"/>
      <c r="BE918" s="4"/>
      <c r="BF918" s="4"/>
      <c r="BG918" s="4"/>
      <c r="BH918" s="4"/>
      <c r="BI918" s="4"/>
      <c r="BW918" s="4"/>
      <c r="BX918" s="4"/>
      <c r="BY918" s="104"/>
      <c r="BZ918" s="3"/>
      <c r="CA918" s="3"/>
      <c r="CB918" s="3"/>
      <c r="CI918" s="3"/>
      <c r="CJ918" s="3"/>
      <c r="CK918" s="3"/>
    </row>
    <row r="919" spans="5:89" ht="15.6" x14ac:dyDescent="0.3">
      <c r="E919" s="2"/>
      <c r="F919" s="2"/>
      <c r="G919" s="2"/>
      <c r="H919" s="3"/>
      <c r="Z919" s="4"/>
      <c r="BE919" s="4"/>
      <c r="BF919" s="4"/>
      <c r="BG919" s="4"/>
      <c r="BH919" s="4"/>
      <c r="BI919" s="4"/>
      <c r="BW919" s="4"/>
      <c r="BX919" s="4"/>
      <c r="BY919" s="104"/>
      <c r="BZ919" s="3"/>
      <c r="CA919" s="3"/>
      <c r="CB919" s="3"/>
      <c r="CI919" s="3"/>
      <c r="CJ919" s="3"/>
      <c r="CK919" s="3"/>
    </row>
    <row r="920" spans="5:89" ht="15.6" x14ac:dyDescent="0.3">
      <c r="E920" s="2"/>
      <c r="F920" s="2"/>
      <c r="G920" s="2"/>
      <c r="H920" s="3"/>
      <c r="Z920" s="4"/>
      <c r="BE920" s="4"/>
      <c r="BF920" s="4"/>
      <c r="BG920" s="4"/>
      <c r="BH920" s="4"/>
      <c r="BI920" s="4"/>
      <c r="BW920" s="4"/>
      <c r="BX920" s="4"/>
      <c r="BY920" s="104"/>
      <c r="BZ920" s="3"/>
      <c r="CA920" s="3"/>
      <c r="CB920" s="3"/>
      <c r="CI920" s="3"/>
      <c r="CJ920" s="3"/>
      <c r="CK920" s="3"/>
    </row>
    <row r="921" spans="5:89" ht="15.6" x14ac:dyDescent="0.3">
      <c r="E921" s="2"/>
      <c r="F921" s="2"/>
      <c r="G921" s="2"/>
      <c r="H921" s="3"/>
      <c r="Z921" s="4"/>
      <c r="BE921" s="4"/>
      <c r="BF921" s="4"/>
      <c r="BG921" s="4"/>
      <c r="BH921" s="4"/>
      <c r="BI921" s="4"/>
      <c r="BW921" s="4"/>
      <c r="BX921" s="4"/>
      <c r="BY921" s="104"/>
      <c r="BZ921" s="3"/>
      <c r="CA921" s="3"/>
      <c r="CB921" s="3"/>
      <c r="CI921" s="3"/>
      <c r="CJ921" s="3"/>
      <c r="CK921" s="3"/>
    </row>
    <row r="922" spans="5:89" ht="15.6" x14ac:dyDescent="0.3">
      <c r="E922" s="2"/>
      <c r="F922" s="2"/>
      <c r="G922" s="2"/>
      <c r="H922" s="3"/>
      <c r="Z922" s="4"/>
      <c r="BE922" s="4"/>
      <c r="BF922" s="4"/>
      <c r="BG922" s="4"/>
      <c r="BH922" s="4"/>
      <c r="BI922" s="4"/>
      <c r="BW922" s="4"/>
      <c r="BX922" s="4"/>
      <c r="BY922" s="104"/>
      <c r="BZ922" s="3"/>
      <c r="CA922" s="3"/>
      <c r="CB922" s="3"/>
      <c r="CI922" s="3"/>
      <c r="CJ922" s="3"/>
      <c r="CK922" s="3"/>
    </row>
    <row r="923" spans="5:89" ht="15.6" x14ac:dyDescent="0.3">
      <c r="E923" s="2"/>
      <c r="F923" s="2"/>
      <c r="G923" s="2"/>
      <c r="H923" s="3"/>
      <c r="Z923" s="4"/>
      <c r="BE923" s="4"/>
      <c r="BF923" s="4"/>
      <c r="BG923" s="4"/>
      <c r="BH923" s="4"/>
      <c r="BI923" s="4"/>
      <c r="BW923" s="4"/>
      <c r="BX923" s="4"/>
      <c r="BY923" s="104"/>
      <c r="BZ923" s="3"/>
      <c r="CA923" s="3"/>
      <c r="CB923" s="3"/>
      <c r="CI923" s="3"/>
      <c r="CJ923" s="3"/>
      <c r="CK923" s="3"/>
    </row>
    <row r="924" spans="5:89" ht="15.6" x14ac:dyDescent="0.3">
      <c r="E924" s="2"/>
      <c r="F924" s="2"/>
      <c r="G924" s="2"/>
      <c r="H924" s="3"/>
      <c r="Z924" s="4"/>
      <c r="BE924" s="4"/>
      <c r="BF924" s="4"/>
      <c r="BG924" s="4"/>
      <c r="BH924" s="4"/>
      <c r="BI924" s="4"/>
      <c r="BW924" s="4"/>
      <c r="BX924" s="4"/>
      <c r="BY924" s="104"/>
      <c r="BZ924" s="3"/>
      <c r="CA924" s="3"/>
      <c r="CB924" s="3"/>
      <c r="CI924" s="3"/>
      <c r="CJ924" s="3"/>
      <c r="CK924" s="3"/>
    </row>
    <row r="925" spans="5:89" ht="15.6" x14ac:dyDescent="0.3">
      <c r="E925" s="2"/>
      <c r="F925" s="2"/>
      <c r="G925" s="2"/>
      <c r="H925" s="3"/>
      <c r="Z925" s="4"/>
      <c r="BE925" s="4"/>
      <c r="BF925" s="4"/>
      <c r="BG925" s="4"/>
      <c r="BH925" s="4"/>
      <c r="BI925" s="4"/>
      <c r="BW925" s="4"/>
      <c r="BX925" s="4"/>
      <c r="BY925" s="104"/>
      <c r="BZ925" s="3"/>
      <c r="CA925" s="3"/>
      <c r="CB925" s="3"/>
      <c r="CI925" s="3"/>
      <c r="CJ925" s="3"/>
      <c r="CK925" s="3"/>
    </row>
    <row r="926" spans="5:89" ht="15.6" x14ac:dyDescent="0.3">
      <c r="E926" s="2"/>
      <c r="F926" s="2"/>
      <c r="G926" s="2"/>
      <c r="H926" s="3"/>
      <c r="Z926" s="4"/>
      <c r="BE926" s="4"/>
      <c r="BF926" s="4"/>
      <c r="BG926" s="4"/>
      <c r="BH926" s="4"/>
      <c r="BI926" s="4"/>
      <c r="BW926" s="4"/>
      <c r="BX926" s="4"/>
      <c r="BY926" s="104"/>
      <c r="BZ926" s="3"/>
      <c r="CA926" s="3"/>
      <c r="CB926" s="3"/>
      <c r="CI926" s="3"/>
      <c r="CJ926" s="3"/>
      <c r="CK926" s="3"/>
    </row>
    <row r="927" spans="5:89" ht="15.6" x14ac:dyDescent="0.3">
      <c r="E927" s="2"/>
      <c r="F927" s="2"/>
      <c r="G927" s="2"/>
      <c r="H927" s="3"/>
      <c r="Z927" s="4"/>
      <c r="BE927" s="4"/>
      <c r="BF927" s="4"/>
      <c r="BG927" s="4"/>
      <c r="BH927" s="4"/>
      <c r="BI927" s="4"/>
      <c r="BW927" s="4"/>
      <c r="BX927" s="4"/>
      <c r="BY927" s="104"/>
      <c r="BZ927" s="3"/>
      <c r="CA927" s="3"/>
      <c r="CB927" s="3"/>
      <c r="CI927" s="3"/>
      <c r="CJ927" s="3"/>
      <c r="CK927" s="3"/>
    </row>
    <row r="928" spans="5:89" ht="15.6" x14ac:dyDescent="0.3">
      <c r="E928" s="2"/>
      <c r="F928" s="2"/>
      <c r="G928" s="2"/>
      <c r="H928" s="3"/>
      <c r="Z928" s="4"/>
      <c r="BE928" s="4"/>
      <c r="BF928" s="4"/>
      <c r="BG928" s="4"/>
      <c r="BH928" s="4"/>
      <c r="BI928" s="4"/>
      <c r="BW928" s="4"/>
      <c r="BX928" s="4"/>
      <c r="BY928" s="104"/>
      <c r="BZ928" s="3"/>
      <c r="CA928" s="3"/>
      <c r="CB928" s="3"/>
      <c r="CI928" s="3"/>
      <c r="CJ928" s="3"/>
      <c r="CK928" s="3"/>
    </row>
    <row r="929" spans="5:89" ht="15.6" x14ac:dyDescent="0.3">
      <c r="E929" s="2"/>
      <c r="F929" s="2"/>
      <c r="G929" s="2"/>
      <c r="H929" s="3"/>
      <c r="Z929" s="4"/>
      <c r="BE929" s="4"/>
      <c r="BF929" s="4"/>
      <c r="BG929" s="4"/>
      <c r="BH929" s="4"/>
      <c r="BI929" s="4"/>
      <c r="BW929" s="4"/>
      <c r="BX929" s="4"/>
      <c r="BY929" s="104"/>
      <c r="BZ929" s="3"/>
      <c r="CA929" s="3"/>
      <c r="CB929" s="3"/>
      <c r="CI929" s="3"/>
      <c r="CJ929" s="3"/>
      <c r="CK929" s="3"/>
    </row>
    <row r="930" spans="5:89" ht="15.6" x14ac:dyDescent="0.3">
      <c r="E930" s="2"/>
      <c r="F930" s="2"/>
      <c r="G930" s="2"/>
      <c r="H930" s="3"/>
      <c r="Z930" s="4"/>
      <c r="BE930" s="4"/>
      <c r="BF930" s="4"/>
      <c r="BG930" s="4"/>
      <c r="BH930" s="4"/>
      <c r="BI930" s="4"/>
      <c r="BW930" s="4"/>
      <c r="BX930" s="4"/>
      <c r="BY930" s="104"/>
      <c r="BZ930" s="3"/>
      <c r="CA930" s="3"/>
      <c r="CB930" s="3"/>
      <c r="CI930" s="3"/>
      <c r="CJ930" s="3"/>
      <c r="CK930" s="3"/>
    </row>
    <row r="931" spans="5:89" ht="15.6" x14ac:dyDescent="0.3">
      <c r="E931" s="2"/>
      <c r="F931" s="2"/>
      <c r="G931" s="2"/>
      <c r="H931" s="3"/>
      <c r="Z931" s="4"/>
      <c r="BE931" s="4"/>
      <c r="BF931" s="4"/>
      <c r="BG931" s="4"/>
      <c r="BH931" s="4"/>
      <c r="BI931" s="4"/>
      <c r="BW931" s="4"/>
      <c r="BX931" s="4"/>
      <c r="BY931" s="104"/>
      <c r="BZ931" s="3"/>
      <c r="CA931" s="3"/>
      <c r="CB931" s="3"/>
      <c r="CI931" s="3"/>
      <c r="CJ931" s="3"/>
      <c r="CK931" s="3"/>
    </row>
    <row r="932" spans="5:89" ht="15.6" x14ac:dyDescent="0.3">
      <c r="E932" s="2"/>
      <c r="F932" s="2"/>
      <c r="G932" s="2"/>
      <c r="H932" s="3"/>
      <c r="Z932" s="4"/>
      <c r="BE932" s="4"/>
      <c r="BF932" s="4"/>
      <c r="BG932" s="4"/>
      <c r="BH932" s="4"/>
      <c r="BI932" s="4"/>
      <c r="BW932" s="4"/>
      <c r="BX932" s="4"/>
      <c r="BY932" s="104"/>
      <c r="BZ932" s="3"/>
      <c r="CA932" s="3"/>
      <c r="CB932" s="3"/>
      <c r="CI932" s="3"/>
      <c r="CJ932" s="3"/>
      <c r="CK932" s="3"/>
    </row>
    <row r="933" spans="5:89" ht="15.6" x14ac:dyDescent="0.3">
      <c r="E933" s="2"/>
      <c r="F933" s="2"/>
      <c r="G933" s="2"/>
      <c r="H933" s="3"/>
      <c r="Z933" s="4"/>
      <c r="BE933" s="4"/>
      <c r="BF933" s="4"/>
      <c r="BG933" s="4"/>
      <c r="BH933" s="4"/>
      <c r="BI933" s="4"/>
      <c r="BW933" s="4"/>
      <c r="BX933" s="4"/>
      <c r="BY933" s="104"/>
      <c r="BZ933" s="3"/>
      <c r="CA933" s="3"/>
      <c r="CB933" s="3"/>
      <c r="CI933" s="3"/>
      <c r="CJ933" s="3"/>
      <c r="CK933" s="3"/>
    </row>
    <row r="934" spans="5:89" ht="15.6" x14ac:dyDescent="0.3">
      <c r="E934" s="2"/>
      <c r="F934" s="2"/>
      <c r="G934" s="2"/>
      <c r="H934" s="3"/>
      <c r="Z934" s="4"/>
      <c r="BE934" s="4"/>
      <c r="BF934" s="4"/>
      <c r="BG934" s="4"/>
      <c r="BH934" s="4"/>
      <c r="BI934" s="4"/>
      <c r="BW934" s="4"/>
      <c r="BX934" s="4"/>
      <c r="BY934" s="104"/>
      <c r="BZ934" s="3"/>
      <c r="CA934" s="3"/>
      <c r="CB934" s="3"/>
      <c r="CI934" s="3"/>
      <c r="CJ934" s="3"/>
      <c r="CK934" s="3"/>
    </row>
    <row r="935" spans="5:89" ht="15.6" x14ac:dyDescent="0.3">
      <c r="E935" s="2"/>
      <c r="F935" s="2"/>
      <c r="G935" s="2"/>
      <c r="H935" s="3"/>
      <c r="Z935" s="4"/>
      <c r="BE935" s="4"/>
      <c r="BF935" s="4"/>
      <c r="BG935" s="4"/>
      <c r="BH935" s="4"/>
      <c r="BI935" s="4"/>
      <c r="BW935" s="4"/>
      <c r="BX935" s="4"/>
      <c r="BY935" s="104"/>
      <c r="BZ935" s="3"/>
      <c r="CA935" s="3"/>
      <c r="CB935" s="3"/>
      <c r="CI935" s="3"/>
      <c r="CJ935" s="3"/>
      <c r="CK935" s="3"/>
    </row>
    <row r="936" spans="5:89" ht="15.6" x14ac:dyDescent="0.3">
      <c r="E936" s="2"/>
      <c r="F936" s="2"/>
      <c r="G936" s="2"/>
      <c r="H936" s="3"/>
      <c r="Z936" s="4"/>
      <c r="BE936" s="4"/>
      <c r="BF936" s="4"/>
      <c r="BG936" s="4"/>
      <c r="BH936" s="4"/>
      <c r="BI936" s="4"/>
      <c r="BW936" s="4"/>
      <c r="BX936" s="4"/>
      <c r="BY936" s="104"/>
      <c r="BZ936" s="3"/>
      <c r="CA936" s="3"/>
      <c r="CB936" s="3"/>
      <c r="CI936" s="3"/>
      <c r="CJ936" s="3"/>
      <c r="CK936" s="3"/>
    </row>
    <row r="937" spans="5:89" ht="15.6" x14ac:dyDescent="0.3">
      <c r="E937" s="2"/>
      <c r="F937" s="2"/>
      <c r="G937" s="2"/>
      <c r="H937" s="3"/>
      <c r="Z937" s="4"/>
      <c r="BE937" s="4"/>
      <c r="BF937" s="4"/>
      <c r="BG937" s="4"/>
      <c r="BH937" s="4"/>
      <c r="BI937" s="4"/>
      <c r="BW937" s="4"/>
      <c r="BX937" s="4"/>
      <c r="BY937" s="104"/>
      <c r="BZ937" s="3"/>
      <c r="CA937" s="3"/>
      <c r="CB937" s="3"/>
      <c r="CI937" s="3"/>
      <c r="CJ937" s="3"/>
      <c r="CK937" s="3"/>
    </row>
    <row r="938" spans="5:89" ht="15.6" x14ac:dyDescent="0.3">
      <c r="E938" s="2"/>
      <c r="F938" s="2"/>
      <c r="G938" s="2"/>
      <c r="H938" s="3"/>
      <c r="Z938" s="4"/>
      <c r="BE938" s="4"/>
      <c r="BF938" s="4"/>
      <c r="BG938" s="4"/>
      <c r="BH938" s="4"/>
      <c r="BI938" s="4"/>
      <c r="BW938" s="4"/>
      <c r="BX938" s="4"/>
      <c r="BY938" s="104"/>
      <c r="BZ938" s="3"/>
      <c r="CA938" s="3"/>
      <c r="CB938" s="3"/>
      <c r="CI938" s="3"/>
      <c r="CJ938" s="3"/>
      <c r="CK938" s="3"/>
    </row>
    <row r="939" spans="5:89" ht="15.6" x14ac:dyDescent="0.3">
      <c r="E939" s="2"/>
      <c r="F939" s="2"/>
      <c r="G939" s="2"/>
      <c r="H939" s="3"/>
      <c r="Z939" s="4"/>
      <c r="BE939" s="4"/>
      <c r="BF939" s="4"/>
      <c r="BG939" s="4"/>
      <c r="BH939" s="4"/>
      <c r="BI939" s="4"/>
      <c r="BW939" s="4"/>
      <c r="BX939" s="4"/>
      <c r="BY939" s="104"/>
      <c r="BZ939" s="3"/>
      <c r="CA939" s="3"/>
      <c r="CB939" s="3"/>
      <c r="CI939" s="3"/>
      <c r="CJ939" s="3"/>
      <c r="CK939" s="3"/>
    </row>
    <row r="940" spans="5:89" ht="15.6" x14ac:dyDescent="0.3">
      <c r="E940" s="2"/>
      <c r="F940" s="2"/>
      <c r="G940" s="2"/>
      <c r="H940" s="3"/>
      <c r="Z940" s="4"/>
      <c r="BE940" s="4"/>
      <c r="BF940" s="4"/>
      <c r="BG940" s="4"/>
      <c r="BH940" s="4"/>
      <c r="BI940" s="4"/>
      <c r="BW940" s="4"/>
      <c r="BX940" s="4"/>
      <c r="BY940" s="104"/>
      <c r="BZ940" s="3"/>
      <c r="CA940" s="3"/>
      <c r="CB940" s="3"/>
      <c r="CI940" s="3"/>
      <c r="CJ940" s="3"/>
      <c r="CK940" s="3"/>
    </row>
    <row r="941" spans="5:89" ht="15.6" x14ac:dyDescent="0.3">
      <c r="E941" s="2"/>
      <c r="F941" s="2"/>
      <c r="G941" s="2"/>
      <c r="H941" s="3"/>
      <c r="Z941" s="4"/>
      <c r="BE941" s="4"/>
      <c r="BF941" s="4"/>
      <c r="BG941" s="4"/>
      <c r="BH941" s="4"/>
      <c r="BI941" s="4"/>
      <c r="BW941" s="4"/>
      <c r="BX941" s="4"/>
      <c r="BY941" s="104"/>
      <c r="BZ941" s="3"/>
      <c r="CA941" s="3"/>
      <c r="CB941" s="3"/>
      <c r="CI941" s="3"/>
      <c r="CJ941" s="3"/>
      <c r="CK941" s="3"/>
    </row>
    <row r="942" spans="5:89" ht="15.6" x14ac:dyDescent="0.3">
      <c r="E942" s="2"/>
      <c r="F942" s="2"/>
      <c r="G942" s="2"/>
      <c r="H942" s="3"/>
      <c r="Z942" s="4"/>
      <c r="BE942" s="4"/>
      <c r="BF942" s="4"/>
      <c r="BG942" s="4"/>
      <c r="BH942" s="4"/>
      <c r="BI942" s="4"/>
      <c r="BW942" s="4"/>
      <c r="BX942" s="4"/>
      <c r="BY942" s="104"/>
      <c r="BZ942" s="3"/>
      <c r="CA942" s="3"/>
      <c r="CB942" s="3"/>
      <c r="CI942" s="3"/>
      <c r="CJ942" s="3"/>
      <c r="CK942" s="3"/>
    </row>
    <row r="943" spans="5:89" ht="15.6" x14ac:dyDescent="0.3">
      <c r="E943" s="2"/>
      <c r="F943" s="2"/>
      <c r="G943" s="2"/>
      <c r="H943" s="3"/>
      <c r="Z943" s="4"/>
      <c r="BE943" s="4"/>
      <c r="BF943" s="4"/>
      <c r="BG943" s="4"/>
      <c r="BH943" s="4"/>
      <c r="BI943" s="4"/>
      <c r="BW943" s="4"/>
      <c r="BX943" s="4"/>
      <c r="BY943" s="104"/>
      <c r="BZ943" s="3"/>
      <c r="CA943" s="3"/>
      <c r="CB943" s="3"/>
      <c r="CI943" s="3"/>
      <c r="CJ943" s="3"/>
      <c r="CK943" s="3"/>
    </row>
    <row r="944" spans="5:89" ht="15.6" x14ac:dyDescent="0.3">
      <c r="E944" s="2"/>
      <c r="F944" s="2"/>
      <c r="G944" s="2"/>
      <c r="H944" s="3"/>
      <c r="Z944" s="4"/>
      <c r="BE944" s="4"/>
      <c r="BF944" s="4"/>
      <c r="BG944" s="4"/>
      <c r="BH944" s="4"/>
      <c r="BI944" s="4"/>
      <c r="BW944" s="4"/>
      <c r="BX944" s="4"/>
      <c r="BY944" s="104"/>
      <c r="BZ944" s="3"/>
      <c r="CA944" s="3"/>
      <c r="CB944" s="3"/>
      <c r="CI944" s="3"/>
      <c r="CJ944" s="3"/>
      <c r="CK944" s="3"/>
    </row>
    <row r="945" spans="5:89" ht="15.6" x14ac:dyDescent="0.3">
      <c r="E945" s="2"/>
      <c r="F945" s="2"/>
      <c r="G945" s="2"/>
      <c r="H945" s="3"/>
      <c r="Z945" s="4"/>
      <c r="BE945" s="4"/>
      <c r="BF945" s="4"/>
      <c r="BG945" s="4"/>
      <c r="BH945" s="4"/>
      <c r="BI945" s="4"/>
      <c r="BW945" s="4"/>
      <c r="BX945" s="4"/>
      <c r="BY945" s="104"/>
      <c r="BZ945" s="3"/>
      <c r="CA945" s="3"/>
      <c r="CB945" s="3"/>
      <c r="CI945" s="3"/>
      <c r="CJ945" s="3"/>
      <c r="CK945" s="3"/>
    </row>
    <row r="946" spans="5:89" ht="15.6" x14ac:dyDescent="0.3">
      <c r="E946" s="2"/>
      <c r="F946" s="2"/>
      <c r="G946" s="2"/>
      <c r="H946" s="3"/>
      <c r="Z946" s="4"/>
      <c r="BE946" s="4"/>
      <c r="BF946" s="4"/>
      <c r="BG946" s="4"/>
      <c r="BH946" s="4"/>
      <c r="BI946" s="4"/>
      <c r="BW946" s="4"/>
      <c r="BX946" s="4"/>
      <c r="BY946" s="104"/>
      <c r="BZ946" s="3"/>
      <c r="CA946" s="3"/>
      <c r="CB946" s="3"/>
      <c r="CI946" s="3"/>
      <c r="CJ946" s="3"/>
      <c r="CK946" s="3"/>
    </row>
    <row r="947" spans="5:89" ht="15.6" x14ac:dyDescent="0.3">
      <c r="E947" s="2"/>
      <c r="F947" s="2"/>
      <c r="G947" s="2"/>
      <c r="H947" s="3"/>
      <c r="Z947" s="4"/>
      <c r="BE947" s="4"/>
      <c r="BF947" s="4"/>
      <c r="BG947" s="4"/>
      <c r="BH947" s="4"/>
      <c r="BI947" s="4"/>
      <c r="BW947" s="4"/>
      <c r="BX947" s="4"/>
      <c r="BY947" s="104"/>
      <c r="BZ947" s="3"/>
      <c r="CA947" s="3"/>
      <c r="CB947" s="3"/>
      <c r="CI947" s="3"/>
      <c r="CJ947" s="3"/>
      <c r="CK947" s="3"/>
    </row>
    <row r="948" spans="5:89" ht="15.6" x14ac:dyDescent="0.3">
      <c r="E948" s="2"/>
      <c r="F948" s="2"/>
      <c r="G948" s="2"/>
      <c r="H948" s="3"/>
      <c r="Z948" s="4"/>
      <c r="BE948" s="4"/>
      <c r="BF948" s="4"/>
      <c r="BG948" s="4"/>
      <c r="BH948" s="4"/>
      <c r="BI948" s="4"/>
      <c r="BW948" s="4"/>
      <c r="BX948" s="4"/>
      <c r="BY948" s="104"/>
      <c r="BZ948" s="3"/>
      <c r="CA948" s="3"/>
      <c r="CB948" s="3"/>
      <c r="CI948" s="3"/>
      <c r="CJ948" s="3"/>
      <c r="CK948" s="3"/>
    </row>
    <row r="949" spans="5:89" ht="15.6" x14ac:dyDescent="0.3">
      <c r="E949" s="2"/>
      <c r="F949" s="2"/>
      <c r="G949" s="2"/>
      <c r="H949" s="3"/>
      <c r="Z949" s="4"/>
      <c r="BE949" s="4"/>
      <c r="BF949" s="4"/>
      <c r="BG949" s="4"/>
      <c r="BH949" s="4"/>
      <c r="BI949" s="4"/>
      <c r="BW949" s="4"/>
      <c r="BX949" s="4"/>
      <c r="BY949" s="104"/>
      <c r="BZ949" s="3"/>
      <c r="CA949" s="3"/>
      <c r="CB949" s="3"/>
      <c r="CI949" s="3"/>
      <c r="CJ949" s="3"/>
      <c r="CK949" s="3"/>
    </row>
    <row r="950" spans="5:89" ht="15.6" x14ac:dyDescent="0.3">
      <c r="E950" s="2"/>
      <c r="F950" s="2"/>
      <c r="G950" s="2"/>
      <c r="H950" s="3"/>
      <c r="Z950" s="4"/>
      <c r="BE950" s="4"/>
      <c r="BF950" s="4"/>
      <c r="BG950" s="4"/>
      <c r="BH950" s="4"/>
      <c r="BI950" s="4"/>
      <c r="BW950" s="4"/>
      <c r="BX950" s="4"/>
      <c r="BY950" s="104"/>
      <c r="BZ950" s="3"/>
      <c r="CA950" s="3"/>
      <c r="CB950" s="3"/>
      <c r="CI950" s="3"/>
      <c r="CJ950" s="3"/>
      <c r="CK950" s="3"/>
    </row>
    <row r="951" spans="5:89" ht="15.6" x14ac:dyDescent="0.3">
      <c r="E951" s="2"/>
      <c r="F951" s="2"/>
      <c r="G951" s="2"/>
      <c r="H951" s="3"/>
      <c r="Z951" s="4"/>
      <c r="BE951" s="4"/>
      <c r="BF951" s="4"/>
      <c r="BG951" s="4"/>
      <c r="BH951" s="4"/>
      <c r="BI951" s="4"/>
      <c r="BW951" s="4"/>
      <c r="BX951" s="4"/>
      <c r="BY951" s="104"/>
      <c r="BZ951" s="3"/>
      <c r="CA951" s="3"/>
      <c r="CB951" s="3"/>
      <c r="CI951" s="3"/>
      <c r="CJ951" s="3"/>
      <c r="CK951" s="3"/>
    </row>
    <row r="952" spans="5:89" ht="15.6" x14ac:dyDescent="0.3">
      <c r="E952" s="2"/>
      <c r="F952" s="2"/>
      <c r="G952" s="2"/>
      <c r="H952" s="3"/>
      <c r="Z952" s="4"/>
      <c r="BE952" s="4"/>
      <c r="BF952" s="4"/>
      <c r="BG952" s="4"/>
      <c r="BH952" s="4"/>
      <c r="BI952" s="4"/>
      <c r="BW952" s="4"/>
      <c r="BX952" s="4"/>
      <c r="BY952" s="104"/>
      <c r="BZ952" s="3"/>
      <c r="CA952" s="3"/>
      <c r="CB952" s="3"/>
      <c r="CI952" s="3"/>
      <c r="CJ952" s="3"/>
      <c r="CK952" s="3"/>
    </row>
    <row r="953" spans="5:89" ht="15.6" x14ac:dyDescent="0.3">
      <c r="E953" s="2"/>
      <c r="F953" s="2"/>
      <c r="G953" s="2"/>
      <c r="H953" s="3"/>
      <c r="Z953" s="4"/>
      <c r="BE953" s="4"/>
      <c r="BF953" s="4"/>
      <c r="BG953" s="4"/>
      <c r="BH953" s="4"/>
      <c r="BI953" s="4"/>
      <c r="BW953" s="4"/>
      <c r="BX953" s="4"/>
      <c r="BY953" s="104"/>
      <c r="BZ953" s="3"/>
      <c r="CA953" s="3"/>
      <c r="CB953" s="3"/>
      <c r="CI953" s="3"/>
      <c r="CJ953" s="3"/>
      <c r="CK953" s="3"/>
    </row>
    <row r="954" spans="5:89" ht="15.6" x14ac:dyDescent="0.3">
      <c r="E954" s="2"/>
      <c r="F954" s="2"/>
      <c r="G954" s="2"/>
      <c r="H954" s="3"/>
      <c r="Z954" s="4"/>
      <c r="BE954" s="4"/>
      <c r="BF954" s="4"/>
      <c r="BG954" s="4"/>
      <c r="BH954" s="4"/>
      <c r="BI954" s="4"/>
      <c r="BW954" s="4"/>
      <c r="BX954" s="4"/>
      <c r="BY954" s="104"/>
      <c r="BZ954" s="3"/>
      <c r="CA954" s="3"/>
      <c r="CB954" s="3"/>
      <c r="CI954" s="3"/>
      <c r="CJ954" s="3"/>
      <c r="CK954" s="3"/>
    </row>
    <row r="955" spans="5:89" ht="15.6" x14ac:dyDescent="0.3">
      <c r="E955" s="2"/>
      <c r="F955" s="2"/>
      <c r="G955" s="2"/>
      <c r="H955" s="3"/>
      <c r="Z955" s="4"/>
      <c r="BE955" s="4"/>
      <c r="BF955" s="4"/>
      <c r="BG955" s="4"/>
      <c r="BH955" s="4"/>
      <c r="BI955" s="4"/>
      <c r="BW955" s="4"/>
      <c r="BX955" s="4"/>
      <c r="BY955" s="104"/>
      <c r="BZ955" s="3"/>
      <c r="CA955" s="3"/>
      <c r="CB955" s="3"/>
      <c r="CI955" s="3"/>
      <c r="CJ955" s="3"/>
      <c r="CK955" s="3"/>
    </row>
    <row r="956" spans="5:89" ht="15.6" x14ac:dyDescent="0.3">
      <c r="E956" s="2"/>
      <c r="F956" s="2"/>
      <c r="G956" s="2"/>
      <c r="H956" s="3"/>
      <c r="Z956" s="4"/>
      <c r="BE956" s="4"/>
      <c r="BF956" s="4"/>
      <c r="BG956" s="4"/>
      <c r="BH956" s="4"/>
      <c r="BI956" s="4"/>
      <c r="BW956" s="4"/>
      <c r="BX956" s="4"/>
      <c r="BY956" s="104"/>
      <c r="BZ956" s="3"/>
      <c r="CA956" s="3"/>
      <c r="CB956" s="3"/>
      <c r="CI956" s="3"/>
      <c r="CJ956" s="3"/>
      <c r="CK956" s="3"/>
    </row>
    <row r="957" spans="5:89" ht="15.6" x14ac:dyDescent="0.3">
      <c r="E957" s="2"/>
      <c r="F957" s="2"/>
      <c r="G957" s="2"/>
      <c r="H957" s="3"/>
      <c r="Z957" s="4"/>
      <c r="BE957" s="4"/>
      <c r="BF957" s="4"/>
      <c r="BG957" s="4"/>
      <c r="BH957" s="4"/>
      <c r="BI957" s="4"/>
      <c r="BW957" s="4"/>
      <c r="BX957" s="4"/>
      <c r="BY957" s="104"/>
      <c r="BZ957" s="3"/>
      <c r="CA957" s="3"/>
      <c r="CB957" s="3"/>
      <c r="CI957" s="3"/>
      <c r="CJ957" s="3"/>
      <c r="CK957" s="3"/>
    </row>
    <row r="958" spans="5:89" ht="15.6" x14ac:dyDescent="0.3">
      <c r="E958" s="2"/>
      <c r="F958" s="2"/>
      <c r="G958" s="2"/>
      <c r="H958" s="3"/>
      <c r="Z958" s="4"/>
      <c r="BE958" s="4"/>
      <c r="BF958" s="4"/>
      <c r="BG958" s="4"/>
      <c r="BH958" s="4"/>
      <c r="BI958" s="4"/>
      <c r="BW958" s="4"/>
      <c r="BX958" s="4"/>
      <c r="BY958" s="104"/>
      <c r="BZ958" s="3"/>
      <c r="CA958" s="3"/>
      <c r="CB958" s="3"/>
      <c r="CI958" s="3"/>
      <c r="CJ958" s="3"/>
      <c r="CK958" s="3"/>
    </row>
    <row r="959" spans="5:89" ht="15.6" x14ac:dyDescent="0.3">
      <c r="E959" s="2"/>
      <c r="F959" s="2"/>
      <c r="G959" s="2"/>
      <c r="H959" s="3"/>
      <c r="Z959" s="4"/>
      <c r="BE959" s="4"/>
      <c r="BF959" s="4"/>
      <c r="BG959" s="4"/>
      <c r="BH959" s="4"/>
      <c r="BI959" s="4"/>
      <c r="BW959" s="4"/>
      <c r="BX959" s="4"/>
      <c r="BY959" s="104"/>
      <c r="BZ959" s="3"/>
      <c r="CA959" s="3"/>
      <c r="CB959" s="3"/>
      <c r="CI959" s="3"/>
      <c r="CJ959" s="3"/>
      <c r="CK959" s="3"/>
    </row>
    <row r="960" spans="5:89" ht="15.6" x14ac:dyDescent="0.3">
      <c r="E960" s="2"/>
      <c r="F960" s="2"/>
      <c r="G960" s="2"/>
      <c r="H960" s="3"/>
      <c r="Z960" s="4"/>
      <c r="BE960" s="4"/>
      <c r="BF960" s="4"/>
      <c r="BG960" s="4"/>
      <c r="BH960" s="4"/>
      <c r="BI960" s="4"/>
      <c r="BW960" s="4"/>
      <c r="BX960" s="4"/>
      <c r="BY960" s="104"/>
      <c r="BZ960" s="3"/>
      <c r="CA960" s="3"/>
      <c r="CB960" s="3"/>
      <c r="CI960" s="3"/>
      <c r="CJ960" s="3"/>
      <c r="CK960" s="3"/>
    </row>
    <row r="961" spans="5:89" ht="15.6" x14ac:dyDescent="0.3">
      <c r="E961" s="2"/>
      <c r="F961" s="2"/>
      <c r="G961" s="2"/>
      <c r="H961" s="3"/>
      <c r="Z961" s="4"/>
      <c r="BE961" s="4"/>
      <c r="BF961" s="4"/>
      <c r="BG961" s="4"/>
      <c r="BH961" s="4"/>
      <c r="BI961" s="4"/>
      <c r="BW961" s="4"/>
      <c r="BX961" s="4"/>
      <c r="BY961" s="104"/>
      <c r="BZ961" s="3"/>
      <c r="CA961" s="3"/>
      <c r="CB961" s="3"/>
      <c r="CI961" s="3"/>
      <c r="CJ961" s="3"/>
      <c r="CK961" s="3"/>
    </row>
    <row r="962" spans="5:89" ht="15.6" x14ac:dyDescent="0.3">
      <c r="E962" s="2"/>
      <c r="F962" s="2"/>
      <c r="G962" s="2"/>
      <c r="H962" s="3"/>
      <c r="Z962" s="4"/>
      <c r="BE962" s="4"/>
      <c r="BF962" s="4"/>
      <c r="BG962" s="4"/>
      <c r="BH962" s="4"/>
      <c r="BI962" s="4"/>
      <c r="BW962" s="4"/>
      <c r="BX962" s="4"/>
      <c r="BY962" s="104"/>
      <c r="BZ962" s="3"/>
      <c r="CA962" s="3"/>
      <c r="CB962" s="3"/>
      <c r="CI962" s="3"/>
      <c r="CJ962" s="3"/>
      <c r="CK962" s="3"/>
    </row>
    <row r="963" spans="5:89" ht="15.6" x14ac:dyDescent="0.3">
      <c r="E963" s="2"/>
      <c r="F963" s="2"/>
      <c r="G963" s="2"/>
      <c r="H963" s="3"/>
      <c r="Z963" s="4"/>
      <c r="BE963" s="4"/>
      <c r="BF963" s="4"/>
      <c r="BG963" s="4"/>
      <c r="BH963" s="4"/>
      <c r="BI963" s="4"/>
      <c r="BW963" s="4"/>
      <c r="BX963" s="4"/>
      <c r="BY963" s="104"/>
      <c r="BZ963" s="3"/>
      <c r="CA963" s="3"/>
      <c r="CB963" s="3"/>
      <c r="CI963" s="3"/>
      <c r="CJ963" s="3"/>
      <c r="CK963" s="3"/>
    </row>
    <row r="964" spans="5:89" ht="15.6" x14ac:dyDescent="0.3">
      <c r="E964" s="2"/>
      <c r="F964" s="2"/>
      <c r="G964" s="2"/>
      <c r="H964" s="3"/>
      <c r="Z964" s="4"/>
      <c r="BE964" s="4"/>
      <c r="BF964" s="4"/>
      <c r="BG964" s="4"/>
      <c r="BH964" s="4"/>
      <c r="BI964" s="4"/>
      <c r="BW964" s="4"/>
      <c r="BX964" s="4"/>
      <c r="BY964" s="104"/>
      <c r="BZ964" s="3"/>
      <c r="CA964" s="3"/>
      <c r="CB964" s="3"/>
      <c r="CI964" s="3"/>
      <c r="CJ964" s="3"/>
      <c r="CK964" s="3"/>
    </row>
    <row r="965" spans="5:89" ht="15.6" x14ac:dyDescent="0.3">
      <c r="E965" s="2"/>
      <c r="F965" s="2"/>
      <c r="G965" s="2"/>
      <c r="H965" s="3"/>
      <c r="Z965" s="4"/>
      <c r="BE965" s="4"/>
      <c r="BF965" s="4"/>
      <c r="BG965" s="4"/>
      <c r="BH965" s="4"/>
      <c r="BI965" s="4"/>
      <c r="BW965" s="4"/>
      <c r="BX965" s="4"/>
      <c r="BY965" s="104"/>
      <c r="BZ965" s="3"/>
      <c r="CA965" s="3"/>
      <c r="CB965" s="3"/>
      <c r="CI965" s="3"/>
      <c r="CJ965" s="3"/>
      <c r="CK965" s="3"/>
    </row>
    <row r="966" spans="5:89" ht="15.6" x14ac:dyDescent="0.3">
      <c r="E966" s="2"/>
      <c r="F966" s="2"/>
      <c r="G966" s="2"/>
      <c r="H966" s="3"/>
      <c r="Z966" s="4"/>
      <c r="BE966" s="4"/>
      <c r="BF966" s="4"/>
      <c r="BG966" s="4"/>
      <c r="BH966" s="4"/>
      <c r="BI966" s="4"/>
      <c r="BW966" s="4"/>
      <c r="BX966" s="4"/>
      <c r="BY966" s="104"/>
      <c r="BZ966" s="3"/>
      <c r="CA966" s="3"/>
      <c r="CB966" s="3"/>
      <c r="CI966" s="3"/>
      <c r="CJ966" s="3"/>
      <c r="CK966" s="3"/>
    </row>
    <row r="967" spans="5:89" ht="15.6" x14ac:dyDescent="0.3">
      <c r="E967" s="2"/>
      <c r="F967" s="2"/>
      <c r="G967" s="2"/>
      <c r="H967" s="3"/>
      <c r="Z967" s="4"/>
      <c r="BE967" s="4"/>
      <c r="BF967" s="4"/>
      <c r="BG967" s="4"/>
      <c r="BH967" s="4"/>
      <c r="BI967" s="4"/>
      <c r="BW967" s="4"/>
      <c r="BX967" s="4"/>
      <c r="BY967" s="104"/>
      <c r="BZ967" s="3"/>
      <c r="CA967" s="3"/>
      <c r="CB967" s="3"/>
      <c r="CI967" s="3"/>
      <c r="CJ967" s="3"/>
      <c r="CK967" s="3"/>
    </row>
    <row r="968" spans="5:89" ht="15.6" x14ac:dyDescent="0.3">
      <c r="E968" s="2"/>
      <c r="F968" s="2"/>
      <c r="G968" s="2"/>
      <c r="H968" s="3"/>
      <c r="Z968" s="4"/>
      <c r="BE968" s="4"/>
      <c r="BF968" s="4"/>
      <c r="BG968" s="4"/>
      <c r="BH968" s="4"/>
      <c r="BI968" s="4"/>
      <c r="BW968" s="4"/>
      <c r="BX968" s="4"/>
      <c r="BY968" s="104"/>
      <c r="BZ968" s="3"/>
      <c r="CA968" s="3"/>
      <c r="CB968" s="3"/>
      <c r="CI968" s="3"/>
      <c r="CJ968" s="3"/>
      <c r="CK968" s="3"/>
    </row>
    <row r="969" spans="5:89" ht="15.6" x14ac:dyDescent="0.3">
      <c r="E969" s="2"/>
      <c r="F969" s="2"/>
      <c r="G969" s="2"/>
      <c r="H969" s="3"/>
      <c r="Z969" s="4"/>
      <c r="BE969" s="4"/>
      <c r="BF969" s="4"/>
      <c r="BG969" s="4"/>
      <c r="BH969" s="4"/>
      <c r="BI969" s="4"/>
      <c r="BW969" s="4"/>
      <c r="BX969" s="4"/>
      <c r="BY969" s="104"/>
      <c r="BZ969" s="3"/>
      <c r="CA969" s="3"/>
      <c r="CB969" s="3"/>
      <c r="CI969" s="3"/>
      <c r="CJ969" s="3"/>
      <c r="CK969" s="3"/>
    </row>
    <row r="970" spans="5:89" ht="15.6" x14ac:dyDescent="0.3">
      <c r="E970" s="2"/>
      <c r="F970" s="2"/>
      <c r="G970" s="2"/>
      <c r="H970" s="3"/>
      <c r="Z970" s="4"/>
      <c r="BE970" s="4"/>
      <c r="BF970" s="4"/>
      <c r="BG970" s="4"/>
      <c r="BH970" s="4"/>
      <c r="BI970" s="4"/>
      <c r="BW970" s="4"/>
      <c r="BX970" s="4"/>
      <c r="BY970" s="104"/>
      <c r="BZ970" s="3"/>
      <c r="CA970" s="3"/>
      <c r="CB970" s="3"/>
      <c r="CI970" s="3"/>
      <c r="CJ970" s="3"/>
      <c r="CK970" s="3"/>
    </row>
    <row r="971" spans="5:89" ht="15.6" x14ac:dyDescent="0.3">
      <c r="E971" s="2"/>
      <c r="F971" s="2"/>
      <c r="G971" s="2"/>
      <c r="H971" s="3"/>
      <c r="Z971" s="4"/>
      <c r="BE971" s="4"/>
      <c r="BF971" s="4"/>
      <c r="BG971" s="4"/>
      <c r="BH971" s="4"/>
      <c r="BI971" s="4"/>
      <c r="BW971" s="4"/>
      <c r="BX971" s="4"/>
      <c r="BY971" s="104"/>
      <c r="BZ971" s="3"/>
      <c r="CA971" s="3"/>
      <c r="CB971" s="3"/>
      <c r="CI971" s="3"/>
      <c r="CJ971" s="3"/>
      <c r="CK971" s="3"/>
    </row>
    <row r="972" spans="5:89" ht="15.6" x14ac:dyDescent="0.3">
      <c r="E972" s="2"/>
      <c r="F972" s="2"/>
      <c r="G972" s="2"/>
      <c r="H972" s="3"/>
      <c r="Z972" s="4"/>
      <c r="BE972" s="4"/>
      <c r="BF972" s="4"/>
      <c r="BG972" s="4"/>
      <c r="BH972" s="4"/>
      <c r="BI972" s="4"/>
      <c r="BW972" s="4"/>
      <c r="BX972" s="4"/>
      <c r="BY972" s="104"/>
      <c r="BZ972" s="3"/>
      <c r="CA972" s="3"/>
      <c r="CB972" s="3"/>
      <c r="CI972" s="3"/>
      <c r="CJ972" s="3"/>
      <c r="CK972" s="3"/>
    </row>
    <row r="973" spans="5:89" ht="15.6" x14ac:dyDescent="0.3">
      <c r="E973" s="2"/>
      <c r="F973" s="2"/>
      <c r="G973" s="2"/>
      <c r="H973" s="3"/>
      <c r="Z973" s="4"/>
      <c r="BE973" s="4"/>
      <c r="BF973" s="4"/>
      <c r="BG973" s="4"/>
      <c r="BH973" s="4"/>
      <c r="BI973" s="4"/>
      <c r="BW973" s="4"/>
      <c r="BX973" s="4"/>
      <c r="BY973" s="104"/>
      <c r="BZ973" s="3"/>
      <c r="CA973" s="3"/>
      <c r="CB973" s="3"/>
      <c r="CI973" s="3"/>
      <c r="CJ973" s="3"/>
      <c r="CK973" s="3"/>
    </row>
    <row r="974" spans="5:89" ht="15.6" x14ac:dyDescent="0.3">
      <c r="E974" s="2"/>
      <c r="F974" s="2"/>
      <c r="G974" s="2"/>
      <c r="H974" s="3"/>
      <c r="Z974" s="4"/>
      <c r="BE974" s="4"/>
      <c r="BF974" s="4"/>
      <c r="BG974" s="4"/>
      <c r="BH974" s="4"/>
      <c r="BI974" s="4"/>
      <c r="BW974" s="4"/>
      <c r="BX974" s="4"/>
      <c r="BY974" s="104"/>
      <c r="BZ974" s="3"/>
      <c r="CA974" s="3"/>
      <c r="CB974" s="3"/>
      <c r="CI974" s="3"/>
      <c r="CJ974" s="3"/>
      <c r="CK974" s="3"/>
    </row>
    <row r="975" spans="5:89" ht="15.6" x14ac:dyDescent="0.3">
      <c r="E975" s="2"/>
      <c r="F975" s="2"/>
      <c r="G975" s="2"/>
      <c r="H975" s="3"/>
      <c r="Z975" s="4"/>
      <c r="BE975" s="4"/>
      <c r="BF975" s="4"/>
      <c r="BG975" s="4"/>
      <c r="BH975" s="4"/>
      <c r="BI975" s="4"/>
      <c r="BW975" s="4"/>
      <c r="BX975" s="4"/>
      <c r="BY975" s="104"/>
      <c r="BZ975" s="3"/>
      <c r="CA975" s="3"/>
      <c r="CB975" s="3"/>
      <c r="CI975" s="3"/>
      <c r="CJ975" s="3"/>
      <c r="CK975" s="3"/>
    </row>
    <row r="976" spans="5:89" ht="15.6" x14ac:dyDescent="0.3">
      <c r="E976" s="2"/>
      <c r="F976" s="2"/>
      <c r="G976" s="2"/>
      <c r="H976" s="3"/>
      <c r="Z976" s="4"/>
      <c r="BE976" s="4"/>
      <c r="BF976" s="4"/>
      <c r="BG976" s="4"/>
      <c r="BH976" s="4"/>
      <c r="BI976" s="4"/>
      <c r="BW976" s="4"/>
      <c r="BX976" s="4"/>
      <c r="BY976" s="104"/>
      <c r="BZ976" s="3"/>
      <c r="CA976" s="3"/>
      <c r="CB976" s="3"/>
      <c r="CI976" s="3"/>
      <c r="CJ976" s="3"/>
      <c r="CK976" s="3"/>
    </row>
    <row r="977" spans="5:89" ht="15.6" x14ac:dyDescent="0.3">
      <c r="E977" s="2"/>
      <c r="F977" s="2"/>
      <c r="G977" s="2"/>
      <c r="H977" s="3"/>
      <c r="Z977" s="4"/>
      <c r="BE977" s="4"/>
      <c r="BF977" s="4"/>
      <c r="BG977" s="4"/>
      <c r="BH977" s="4"/>
      <c r="BI977" s="4"/>
      <c r="BW977" s="4"/>
      <c r="BX977" s="4"/>
      <c r="BY977" s="104"/>
      <c r="BZ977" s="3"/>
      <c r="CA977" s="3"/>
      <c r="CB977" s="3"/>
      <c r="CI977" s="3"/>
      <c r="CJ977" s="3"/>
      <c r="CK977" s="3"/>
    </row>
    <row r="978" spans="5:89" ht="15.6" x14ac:dyDescent="0.3">
      <c r="E978" s="2"/>
      <c r="F978" s="2"/>
      <c r="G978" s="2"/>
      <c r="H978" s="3"/>
      <c r="Z978" s="4"/>
      <c r="BE978" s="4"/>
      <c r="BF978" s="4"/>
      <c r="BG978" s="4"/>
      <c r="BH978" s="4"/>
      <c r="BI978" s="4"/>
      <c r="BW978" s="4"/>
      <c r="BX978" s="4"/>
      <c r="BY978" s="104"/>
      <c r="BZ978" s="3"/>
      <c r="CA978" s="3"/>
      <c r="CB978" s="3"/>
      <c r="CI978" s="3"/>
      <c r="CJ978" s="3"/>
      <c r="CK978" s="3"/>
    </row>
    <row r="979" spans="5:89" ht="15.6" x14ac:dyDescent="0.3">
      <c r="E979" s="2"/>
      <c r="F979" s="2"/>
      <c r="G979" s="2"/>
      <c r="H979" s="3"/>
      <c r="Z979" s="4"/>
      <c r="BE979" s="4"/>
      <c r="BF979" s="4"/>
      <c r="BG979" s="4"/>
      <c r="BH979" s="4"/>
      <c r="BI979" s="4"/>
      <c r="BW979" s="4"/>
      <c r="BX979" s="4"/>
      <c r="BY979" s="104"/>
      <c r="BZ979" s="3"/>
      <c r="CA979" s="3"/>
      <c r="CB979" s="3"/>
      <c r="CI979" s="3"/>
      <c r="CJ979" s="3"/>
      <c r="CK979" s="3"/>
    </row>
    <row r="980" spans="5:89" ht="15.6" x14ac:dyDescent="0.3">
      <c r="E980" s="2"/>
      <c r="F980" s="2"/>
      <c r="G980" s="2"/>
      <c r="H980" s="3"/>
      <c r="Z980" s="4"/>
      <c r="BE980" s="4"/>
      <c r="BF980" s="4"/>
      <c r="BG980" s="4"/>
      <c r="BH980" s="4"/>
      <c r="BI980" s="4"/>
      <c r="BW980" s="4"/>
      <c r="BX980" s="4"/>
      <c r="BY980" s="104"/>
      <c r="BZ980" s="3"/>
      <c r="CA980" s="3"/>
      <c r="CB980" s="3"/>
      <c r="CI980" s="3"/>
      <c r="CJ980" s="3"/>
      <c r="CK980" s="3"/>
    </row>
    <row r="981" spans="5:89" ht="15.6" x14ac:dyDescent="0.3">
      <c r="E981" s="2"/>
      <c r="F981" s="2"/>
      <c r="G981" s="2"/>
      <c r="H981" s="3"/>
      <c r="Z981" s="4"/>
      <c r="BE981" s="4"/>
      <c r="BF981" s="4"/>
      <c r="BG981" s="4"/>
      <c r="BH981" s="4"/>
      <c r="BI981" s="4"/>
      <c r="BW981" s="4"/>
      <c r="BX981" s="4"/>
      <c r="BY981" s="104"/>
      <c r="BZ981" s="3"/>
      <c r="CA981" s="3"/>
      <c r="CB981" s="3"/>
      <c r="CI981" s="3"/>
      <c r="CJ981" s="3"/>
      <c r="CK981" s="3"/>
    </row>
    <row r="982" spans="5:89" ht="15.6" x14ac:dyDescent="0.3">
      <c r="E982" s="2"/>
      <c r="F982" s="2"/>
      <c r="G982" s="2"/>
      <c r="H982" s="3"/>
      <c r="Z982" s="4"/>
      <c r="BE982" s="4"/>
      <c r="BF982" s="4"/>
      <c r="BG982" s="4"/>
      <c r="BH982" s="4"/>
      <c r="BI982" s="4"/>
      <c r="BW982" s="4"/>
      <c r="BX982" s="4"/>
      <c r="BY982" s="104"/>
      <c r="BZ982" s="3"/>
      <c r="CA982" s="3"/>
      <c r="CB982" s="3"/>
      <c r="CI982" s="3"/>
      <c r="CJ982" s="3"/>
      <c r="CK982" s="3"/>
    </row>
    <row r="983" spans="5:89" ht="15.6" x14ac:dyDescent="0.3">
      <c r="E983" s="2"/>
      <c r="F983" s="2"/>
      <c r="G983" s="2"/>
      <c r="H983" s="3"/>
      <c r="Z983" s="4"/>
      <c r="BE983" s="4"/>
      <c r="BF983" s="4"/>
      <c r="BG983" s="4"/>
      <c r="BH983" s="4"/>
      <c r="BI983" s="4"/>
      <c r="BW983" s="4"/>
      <c r="BX983" s="4"/>
      <c r="BY983" s="104"/>
      <c r="BZ983" s="3"/>
      <c r="CA983" s="3"/>
      <c r="CB983" s="3"/>
      <c r="CI983" s="3"/>
      <c r="CJ983" s="3"/>
      <c r="CK983" s="3"/>
    </row>
    <row r="984" spans="5:89" ht="15.6" x14ac:dyDescent="0.3">
      <c r="E984" s="2"/>
      <c r="F984" s="2"/>
      <c r="G984" s="2"/>
      <c r="H984" s="3"/>
      <c r="Z984" s="4"/>
      <c r="BE984" s="4"/>
      <c r="BF984" s="4"/>
      <c r="BG984" s="4"/>
      <c r="BH984" s="4"/>
      <c r="BI984" s="4"/>
      <c r="BW984" s="4"/>
      <c r="BX984" s="4"/>
      <c r="BY984" s="104"/>
      <c r="BZ984" s="3"/>
      <c r="CA984" s="3"/>
      <c r="CB984" s="3"/>
      <c r="CI984" s="3"/>
      <c r="CJ984" s="3"/>
      <c r="CK984" s="3"/>
    </row>
    <row r="985" spans="5:89" ht="15.6" x14ac:dyDescent="0.3">
      <c r="E985" s="2"/>
      <c r="F985" s="2"/>
      <c r="G985" s="2"/>
      <c r="H985" s="3"/>
      <c r="Z985" s="4"/>
      <c r="BE985" s="4"/>
      <c r="BF985" s="4"/>
      <c r="BG985" s="4"/>
      <c r="BH985" s="4"/>
      <c r="BI985" s="4"/>
      <c r="BW985" s="4"/>
      <c r="BX985" s="4"/>
      <c r="BY985" s="104"/>
      <c r="BZ985" s="3"/>
      <c r="CA985" s="3"/>
      <c r="CB985" s="3"/>
      <c r="CI985" s="3"/>
      <c r="CJ985" s="3"/>
      <c r="CK985" s="3"/>
    </row>
    <row r="986" spans="5:89" ht="15.6" x14ac:dyDescent="0.3">
      <c r="E986" s="2"/>
      <c r="F986" s="2"/>
      <c r="G986" s="2"/>
      <c r="H986" s="3"/>
      <c r="Z986" s="4"/>
      <c r="BE986" s="4"/>
      <c r="BF986" s="4"/>
      <c r="BG986" s="4"/>
      <c r="BH986" s="4"/>
      <c r="BI986" s="4"/>
      <c r="BW986" s="4"/>
      <c r="BX986" s="4"/>
      <c r="BY986" s="104"/>
      <c r="BZ986" s="3"/>
      <c r="CA986" s="3"/>
      <c r="CB986" s="3"/>
      <c r="CI986" s="3"/>
      <c r="CJ986" s="3"/>
      <c r="CK986" s="3"/>
    </row>
    <row r="987" spans="5:89" ht="15.6" x14ac:dyDescent="0.3">
      <c r="E987" s="2"/>
      <c r="F987" s="2"/>
      <c r="G987" s="2"/>
      <c r="H987" s="3"/>
      <c r="Z987" s="4"/>
      <c r="BE987" s="4"/>
      <c r="BF987" s="4"/>
      <c r="BG987" s="4"/>
      <c r="BH987" s="4"/>
      <c r="BI987" s="4"/>
      <c r="BW987" s="4"/>
      <c r="BX987" s="4"/>
      <c r="BY987" s="104"/>
      <c r="BZ987" s="3"/>
      <c r="CA987" s="3"/>
      <c r="CB987" s="3"/>
      <c r="CI987" s="3"/>
      <c r="CJ987" s="3"/>
      <c r="CK987" s="3"/>
    </row>
    <row r="988" spans="5:89" ht="15.6" x14ac:dyDescent="0.3">
      <c r="E988" s="2"/>
      <c r="F988" s="2"/>
      <c r="G988" s="2"/>
      <c r="H988" s="3"/>
      <c r="Z988" s="4"/>
      <c r="BE988" s="4"/>
      <c r="BF988" s="4"/>
      <c r="BG988" s="4"/>
      <c r="BH988" s="4"/>
      <c r="BI988" s="4"/>
      <c r="BW988" s="4"/>
      <c r="BX988" s="4"/>
      <c r="BY988" s="104"/>
      <c r="BZ988" s="3"/>
      <c r="CA988" s="3"/>
      <c r="CB988" s="3"/>
      <c r="CI988" s="3"/>
      <c r="CJ988" s="3"/>
      <c r="CK988" s="3"/>
    </row>
    <row r="989" spans="5:89" ht="15.6" x14ac:dyDescent="0.3">
      <c r="E989" s="2"/>
      <c r="F989" s="2"/>
      <c r="G989" s="2"/>
      <c r="H989" s="3"/>
      <c r="Z989" s="4"/>
      <c r="BE989" s="4"/>
      <c r="BF989" s="4"/>
      <c r="BG989" s="4"/>
      <c r="BH989" s="4"/>
      <c r="BI989" s="4"/>
      <c r="BW989" s="4"/>
      <c r="BX989" s="4"/>
      <c r="BY989" s="104"/>
      <c r="BZ989" s="3"/>
      <c r="CA989" s="3"/>
      <c r="CB989" s="3"/>
      <c r="CI989" s="3"/>
      <c r="CJ989" s="3"/>
      <c r="CK989" s="3"/>
    </row>
    <row r="990" spans="5:89" ht="15.6" x14ac:dyDescent="0.3">
      <c r="E990" s="2"/>
      <c r="F990" s="2"/>
      <c r="G990" s="2"/>
      <c r="H990" s="3"/>
      <c r="Z990" s="4"/>
      <c r="BE990" s="4"/>
      <c r="BF990" s="4"/>
      <c r="BG990" s="4"/>
      <c r="BH990" s="4"/>
      <c r="BI990" s="4"/>
      <c r="BW990" s="4"/>
      <c r="BX990" s="4"/>
      <c r="BY990" s="104"/>
      <c r="BZ990" s="3"/>
      <c r="CA990" s="3"/>
      <c r="CB990" s="3"/>
      <c r="CI990" s="3"/>
      <c r="CJ990" s="3"/>
      <c r="CK990" s="3"/>
    </row>
    <row r="991" spans="5:89" ht="15.6" x14ac:dyDescent="0.3">
      <c r="E991" s="2"/>
      <c r="F991" s="2"/>
      <c r="G991" s="2"/>
      <c r="H991" s="3"/>
      <c r="Z991" s="4"/>
      <c r="BE991" s="4"/>
      <c r="BF991" s="4"/>
      <c r="BG991" s="4"/>
      <c r="BH991" s="4"/>
      <c r="BI991" s="4"/>
      <c r="BW991" s="4"/>
      <c r="BX991" s="4"/>
      <c r="BY991" s="104"/>
      <c r="BZ991" s="3"/>
      <c r="CA991" s="3"/>
      <c r="CB991" s="3"/>
      <c r="CI991" s="3"/>
      <c r="CJ991" s="3"/>
      <c r="CK991" s="3"/>
    </row>
    <row r="992" spans="5:89" ht="15.6" x14ac:dyDescent="0.3">
      <c r="E992" s="2"/>
      <c r="F992" s="2"/>
      <c r="G992" s="2"/>
      <c r="H992" s="3"/>
      <c r="Z992" s="4"/>
      <c r="BE992" s="4"/>
      <c r="BF992" s="4"/>
      <c r="BG992" s="4"/>
      <c r="BH992" s="4"/>
      <c r="BI992" s="4"/>
      <c r="BW992" s="4"/>
      <c r="BX992" s="4"/>
      <c r="BY992" s="104"/>
      <c r="BZ992" s="3"/>
      <c r="CA992" s="3"/>
      <c r="CB992" s="3"/>
      <c r="CI992" s="3"/>
      <c r="CJ992" s="3"/>
      <c r="CK992" s="3"/>
    </row>
    <row r="993" spans="5:89" ht="15.6" x14ac:dyDescent="0.3">
      <c r="E993" s="2"/>
      <c r="F993" s="2"/>
      <c r="G993" s="2"/>
      <c r="H993" s="3"/>
      <c r="Z993" s="4"/>
      <c r="BE993" s="4"/>
      <c r="BF993" s="4"/>
      <c r="BG993" s="4"/>
      <c r="BH993" s="4"/>
      <c r="BI993" s="4"/>
      <c r="BW993" s="4"/>
      <c r="BX993" s="4"/>
      <c r="BY993" s="104"/>
      <c r="BZ993" s="3"/>
      <c r="CA993" s="3"/>
      <c r="CB993" s="3"/>
      <c r="CI993" s="3"/>
      <c r="CJ993" s="3"/>
      <c r="CK993" s="3"/>
    </row>
    <row r="994" spans="5:89" ht="15.6" x14ac:dyDescent="0.3">
      <c r="E994" s="2"/>
      <c r="F994" s="2"/>
      <c r="G994" s="2"/>
      <c r="H994" s="3"/>
      <c r="Z994" s="4"/>
      <c r="BE994" s="4"/>
      <c r="BF994" s="4"/>
      <c r="BG994" s="4"/>
      <c r="BH994" s="4"/>
      <c r="BI994" s="4"/>
      <c r="BW994" s="4"/>
      <c r="BX994" s="4"/>
      <c r="BY994" s="104"/>
      <c r="BZ994" s="3"/>
      <c r="CA994" s="3"/>
      <c r="CB994" s="3"/>
      <c r="CI994" s="3"/>
      <c r="CJ994" s="3"/>
      <c r="CK994" s="3"/>
    </row>
    <row r="995" spans="5:89" ht="15.6" x14ac:dyDescent="0.3">
      <c r="E995" s="2"/>
      <c r="F995" s="2"/>
      <c r="G995" s="2"/>
      <c r="H995" s="3"/>
      <c r="Z995" s="4"/>
      <c r="BE995" s="4"/>
      <c r="BF995" s="4"/>
      <c r="BG995" s="4"/>
      <c r="BH995" s="4"/>
      <c r="BI995" s="4"/>
      <c r="BW995" s="4"/>
      <c r="BX995" s="4"/>
      <c r="BY995" s="104"/>
      <c r="BZ995" s="3"/>
      <c r="CA995" s="3"/>
      <c r="CB995" s="3"/>
      <c r="CI995" s="3"/>
      <c r="CJ995" s="3"/>
      <c r="CK995" s="3"/>
    </row>
    <row r="996" spans="5:89" ht="15.6" x14ac:dyDescent="0.3">
      <c r="E996" s="2"/>
      <c r="F996" s="2"/>
      <c r="G996" s="2"/>
      <c r="H996" s="3"/>
      <c r="Z996" s="4"/>
      <c r="BE996" s="4"/>
      <c r="BF996" s="4"/>
      <c r="BG996" s="4"/>
      <c r="BH996" s="4"/>
      <c r="BI996" s="4"/>
      <c r="BW996" s="4"/>
      <c r="BX996" s="4"/>
      <c r="BY996" s="104"/>
      <c r="BZ996" s="3"/>
      <c r="CA996" s="3"/>
      <c r="CB996" s="3"/>
      <c r="CI996" s="3"/>
      <c r="CJ996" s="3"/>
      <c r="CK996" s="3"/>
    </row>
    <row r="997" spans="5:89" ht="15.6" x14ac:dyDescent="0.3">
      <c r="E997" s="2"/>
      <c r="F997" s="2"/>
      <c r="G997" s="2"/>
      <c r="H997" s="3"/>
      <c r="Z997" s="4"/>
      <c r="BE997" s="4"/>
      <c r="BF997" s="4"/>
      <c r="BG997" s="4"/>
      <c r="BH997" s="4"/>
      <c r="BI997" s="4"/>
      <c r="BW997" s="4"/>
      <c r="BX997" s="4"/>
      <c r="BY997" s="104"/>
      <c r="BZ997" s="3"/>
      <c r="CA997" s="3"/>
      <c r="CB997" s="3"/>
      <c r="CI997" s="3"/>
      <c r="CJ997" s="3"/>
      <c r="CK997" s="3"/>
    </row>
    <row r="998" spans="5:89" ht="15.6" x14ac:dyDescent="0.3">
      <c r="E998" s="2"/>
      <c r="F998" s="2"/>
      <c r="G998" s="2"/>
      <c r="H998" s="3"/>
      <c r="Z998" s="4"/>
      <c r="BE998" s="4"/>
      <c r="BF998" s="4"/>
      <c r="BG998" s="4"/>
      <c r="BH998" s="4"/>
      <c r="BI998" s="4"/>
      <c r="BW998" s="4"/>
      <c r="BX998" s="4"/>
      <c r="BY998" s="104"/>
      <c r="BZ998" s="3"/>
      <c r="CA998" s="3"/>
      <c r="CB998" s="3"/>
      <c r="CI998" s="3"/>
      <c r="CJ998" s="3"/>
      <c r="CK998" s="3"/>
    </row>
    <row r="999" spans="5:89" ht="15.6" x14ac:dyDescent="0.3">
      <c r="E999" s="2"/>
      <c r="F999" s="2"/>
      <c r="G999" s="2"/>
      <c r="H999" s="3"/>
      <c r="Z999" s="4"/>
      <c r="BE999" s="4"/>
      <c r="BF999" s="4"/>
      <c r="BG999" s="4"/>
      <c r="BH999" s="4"/>
      <c r="BI999" s="4"/>
      <c r="BW999" s="4"/>
      <c r="BX999" s="4"/>
      <c r="BY999" s="104"/>
      <c r="BZ999" s="3"/>
      <c r="CA999" s="3"/>
      <c r="CB999" s="3"/>
      <c r="CI999" s="3"/>
      <c r="CJ999" s="3"/>
      <c r="CK999" s="3"/>
    </row>
    <row r="1000" spans="5:89" ht="15.6" x14ac:dyDescent="0.3">
      <c r="E1000" s="2"/>
      <c r="F1000" s="2"/>
      <c r="G1000" s="2"/>
      <c r="H1000" s="3"/>
      <c r="Z1000" s="4"/>
      <c r="BE1000" s="4"/>
      <c r="BF1000" s="4"/>
      <c r="BG1000" s="4"/>
      <c r="BH1000" s="4"/>
      <c r="BI1000" s="4"/>
      <c r="BW1000" s="4"/>
      <c r="BX1000" s="4"/>
      <c r="BY1000" s="104"/>
      <c r="BZ1000" s="3"/>
      <c r="CA1000" s="3"/>
      <c r="CB1000" s="3"/>
      <c r="CI1000" s="3"/>
      <c r="CJ1000" s="3"/>
      <c r="CK1000" s="3"/>
    </row>
    <row r="1001" spans="5:89" ht="15.6" x14ac:dyDescent="0.3">
      <c r="E1001" s="2"/>
      <c r="F1001" s="2"/>
      <c r="G1001" s="2"/>
      <c r="H1001" s="3"/>
      <c r="Z1001" s="4"/>
      <c r="BE1001" s="4"/>
      <c r="BF1001" s="4"/>
      <c r="BG1001" s="4"/>
      <c r="BH1001" s="4"/>
      <c r="BI1001" s="4"/>
      <c r="BW1001" s="4"/>
      <c r="BX1001" s="4"/>
      <c r="BY1001" s="104"/>
      <c r="BZ1001" s="3"/>
      <c r="CA1001" s="3"/>
      <c r="CB1001" s="3"/>
      <c r="CI1001" s="3"/>
      <c r="CJ1001" s="3"/>
      <c r="CK1001" s="3"/>
    </row>
    <row r="1002" spans="5:89" ht="15.6" x14ac:dyDescent="0.3">
      <c r="E1002" s="2"/>
      <c r="F1002" s="2"/>
      <c r="G1002" s="2"/>
      <c r="H1002" s="3"/>
      <c r="Z1002" s="4"/>
      <c r="BE1002" s="4"/>
      <c r="BF1002" s="4"/>
      <c r="BG1002" s="4"/>
      <c r="BH1002" s="4"/>
      <c r="BI1002" s="4"/>
      <c r="BW1002" s="4"/>
      <c r="BX1002" s="4"/>
      <c r="BY1002" s="104"/>
      <c r="BZ1002" s="3"/>
      <c r="CA1002" s="3"/>
      <c r="CB1002" s="3"/>
      <c r="CI1002" s="3"/>
      <c r="CJ1002" s="3"/>
      <c r="CK1002" s="3"/>
    </row>
    <row r="1003" spans="5:89" ht="15.6" x14ac:dyDescent="0.3">
      <c r="E1003" s="2"/>
      <c r="F1003" s="2"/>
      <c r="G1003" s="2"/>
      <c r="H1003" s="3"/>
      <c r="Z1003" s="4"/>
      <c r="BE1003" s="4"/>
      <c r="BF1003" s="4"/>
      <c r="BG1003" s="4"/>
      <c r="BH1003" s="4"/>
      <c r="BI1003" s="4"/>
      <c r="BW1003" s="4"/>
      <c r="BX1003" s="4"/>
      <c r="BY1003" s="104"/>
      <c r="BZ1003" s="3"/>
      <c r="CA1003" s="3"/>
      <c r="CB1003" s="3"/>
      <c r="CI1003" s="3"/>
      <c r="CJ1003" s="3"/>
      <c r="CK1003" s="3"/>
    </row>
    <row r="1004" spans="5:89" ht="15.6" x14ac:dyDescent="0.3">
      <c r="E1004" s="2"/>
      <c r="F1004" s="2"/>
      <c r="G1004" s="2"/>
      <c r="H1004" s="3"/>
      <c r="Z1004" s="4"/>
      <c r="BE1004" s="4"/>
      <c r="BF1004" s="4"/>
      <c r="BG1004" s="4"/>
      <c r="BH1004" s="4"/>
      <c r="BI1004" s="4"/>
      <c r="BW1004" s="4"/>
      <c r="BX1004" s="4"/>
      <c r="BY1004" s="104"/>
      <c r="BZ1004" s="3"/>
      <c r="CA1004" s="3"/>
      <c r="CB1004" s="3"/>
      <c r="CI1004" s="3"/>
      <c r="CJ1004" s="3"/>
      <c r="CK1004" s="3"/>
    </row>
    <row r="1005" spans="5:89" ht="15.6" x14ac:dyDescent="0.3">
      <c r="E1005" s="2"/>
      <c r="F1005" s="2"/>
      <c r="G1005" s="2"/>
      <c r="H1005" s="3"/>
      <c r="Z1005" s="4"/>
      <c r="BE1005" s="4"/>
      <c r="BF1005" s="4"/>
      <c r="BG1005" s="4"/>
      <c r="BH1005" s="4"/>
      <c r="BI1005" s="4"/>
      <c r="BW1005" s="4"/>
      <c r="BX1005" s="4"/>
      <c r="BY1005" s="104"/>
      <c r="BZ1005" s="3"/>
      <c r="CA1005" s="3"/>
      <c r="CB1005" s="3"/>
      <c r="CI1005" s="3"/>
      <c r="CJ1005" s="3"/>
      <c r="CK1005" s="3"/>
    </row>
    <row r="1006" spans="5:89" ht="15.6" x14ac:dyDescent="0.3">
      <c r="E1006" s="2"/>
      <c r="F1006" s="2"/>
      <c r="G1006" s="2"/>
      <c r="H1006" s="3"/>
      <c r="Z1006" s="4"/>
      <c r="BE1006" s="4"/>
      <c r="BF1006" s="4"/>
      <c r="BG1006" s="4"/>
      <c r="BH1006" s="4"/>
      <c r="BI1006" s="4"/>
      <c r="BW1006" s="4"/>
      <c r="BX1006" s="4"/>
      <c r="BY1006" s="104"/>
      <c r="BZ1006" s="3"/>
      <c r="CA1006" s="3"/>
      <c r="CB1006" s="3"/>
      <c r="CI1006" s="3"/>
      <c r="CJ1006" s="3"/>
      <c r="CK1006" s="3"/>
    </row>
    <row r="1007" spans="5:89" ht="15.6" x14ac:dyDescent="0.3">
      <c r="E1007" s="2"/>
      <c r="F1007" s="2"/>
      <c r="G1007" s="2"/>
      <c r="H1007" s="3"/>
      <c r="Z1007" s="4"/>
      <c r="BE1007" s="4"/>
      <c r="BF1007" s="4"/>
      <c r="BG1007" s="4"/>
      <c r="BH1007" s="4"/>
      <c r="BI1007" s="4"/>
      <c r="BW1007" s="4"/>
      <c r="BX1007" s="4"/>
      <c r="BY1007" s="104"/>
      <c r="BZ1007" s="3"/>
      <c r="CA1007" s="3"/>
      <c r="CB1007" s="3"/>
      <c r="CI1007" s="3"/>
      <c r="CJ1007" s="3"/>
      <c r="CK1007" s="3"/>
    </row>
    <row r="1008" spans="5:89" ht="15.6" x14ac:dyDescent="0.3">
      <c r="E1008" s="2"/>
      <c r="F1008" s="2"/>
      <c r="G1008" s="2"/>
      <c r="H1008" s="3"/>
      <c r="Z1008" s="4"/>
      <c r="BE1008" s="4"/>
      <c r="BF1008" s="4"/>
      <c r="BG1008" s="4"/>
      <c r="BH1008" s="4"/>
      <c r="BI1008" s="4"/>
      <c r="BW1008" s="4"/>
      <c r="BX1008" s="4"/>
      <c r="BY1008" s="104"/>
      <c r="BZ1008" s="3"/>
      <c r="CA1008" s="3"/>
      <c r="CB1008" s="3"/>
      <c r="CI1008" s="3"/>
      <c r="CJ1008" s="3"/>
      <c r="CK1008" s="3"/>
    </row>
    <row r="1009" spans="5:89" ht="15.6" x14ac:dyDescent="0.3">
      <c r="E1009" s="2"/>
      <c r="F1009" s="2"/>
      <c r="G1009" s="2"/>
      <c r="H1009" s="3"/>
      <c r="Z1009" s="4"/>
      <c r="BE1009" s="4"/>
      <c r="BF1009" s="4"/>
      <c r="BG1009" s="4"/>
      <c r="BH1009" s="4"/>
      <c r="BI1009" s="4"/>
      <c r="BW1009" s="4"/>
      <c r="BX1009" s="4"/>
      <c r="BY1009" s="104"/>
      <c r="BZ1009" s="3"/>
      <c r="CA1009" s="3"/>
      <c r="CB1009" s="3"/>
      <c r="CI1009" s="3"/>
      <c r="CJ1009" s="3"/>
      <c r="CK1009" s="3"/>
    </row>
    <row r="1010" spans="5:89" ht="15.6" x14ac:dyDescent="0.3">
      <c r="E1010" s="2"/>
      <c r="F1010" s="2"/>
      <c r="G1010" s="2"/>
      <c r="H1010" s="3"/>
      <c r="Z1010" s="4"/>
      <c r="BE1010" s="4"/>
      <c r="BF1010" s="4"/>
      <c r="BG1010" s="4"/>
      <c r="BH1010" s="4"/>
      <c r="BI1010" s="4"/>
      <c r="BW1010" s="4"/>
      <c r="BX1010" s="4"/>
      <c r="BY1010" s="104"/>
      <c r="BZ1010" s="3"/>
      <c r="CA1010" s="3"/>
      <c r="CB1010" s="3"/>
      <c r="CI1010" s="3"/>
      <c r="CJ1010" s="3"/>
      <c r="CK1010" s="3"/>
    </row>
    <row r="1011" spans="5:89" ht="15.6" x14ac:dyDescent="0.3">
      <c r="E1011" s="2"/>
      <c r="F1011" s="2"/>
      <c r="G1011" s="2"/>
      <c r="H1011" s="3"/>
      <c r="Z1011" s="4"/>
      <c r="BE1011" s="4"/>
      <c r="BF1011" s="4"/>
      <c r="BG1011" s="4"/>
      <c r="BH1011" s="4"/>
      <c r="BI1011" s="4"/>
      <c r="BW1011" s="4"/>
      <c r="BX1011" s="4"/>
      <c r="BY1011" s="104"/>
      <c r="BZ1011" s="3"/>
      <c r="CA1011" s="3"/>
      <c r="CB1011" s="3"/>
      <c r="CI1011" s="3"/>
      <c r="CJ1011" s="3"/>
      <c r="CK1011" s="3"/>
    </row>
    <row r="1012" spans="5:89" ht="15.6" x14ac:dyDescent="0.3">
      <c r="E1012" s="2"/>
      <c r="F1012" s="2"/>
      <c r="G1012" s="2"/>
      <c r="H1012" s="3"/>
      <c r="Z1012" s="4"/>
      <c r="BE1012" s="4"/>
      <c r="BF1012" s="4"/>
      <c r="BG1012" s="4"/>
      <c r="BH1012" s="4"/>
      <c r="BI1012" s="4"/>
      <c r="BW1012" s="4"/>
      <c r="BX1012" s="4"/>
      <c r="BY1012" s="104"/>
      <c r="BZ1012" s="3"/>
      <c r="CA1012" s="3"/>
      <c r="CB1012" s="3"/>
      <c r="CI1012" s="3"/>
      <c r="CJ1012" s="3"/>
      <c r="CK1012" s="3"/>
    </row>
    <row r="1013" spans="5:89" ht="15.6" x14ac:dyDescent="0.3">
      <c r="E1013" s="2"/>
      <c r="F1013" s="2"/>
      <c r="G1013" s="2"/>
      <c r="H1013" s="3"/>
      <c r="Z1013" s="4"/>
      <c r="BE1013" s="4"/>
      <c r="BF1013" s="4"/>
      <c r="BG1013" s="4"/>
      <c r="BH1013" s="4"/>
      <c r="BI1013" s="4"/>
      <c r="BW1013" s="4"/>
      <c r="BX1013" s="4"/>
      <c r="BY1013" s="104"/>
      <c r="BZ1013" s="3"/>
      <c r="CA1013" s="3"/>
      <c r="CB1013" s="3"/>
      <c r="CI1013" s="3"/>
      <c r="CJ1013" s="3"/>
      <c r="CK1013" s="3"/>
    </row>
    <row r="1014" spans="5:89" ht="15.6" x14ac:dyDescent="0.3">
      <c r="E1014" s="2"/>
      <c r="F1014" s="2"/>
      <c r="G1014" s="2"/>
      <c r="H1014" s="3"/>
      <c r="Z1014" s="4"/>
      <c r="BE1014" s="4"/>
      <c r="BF1014" s="4"/>
      <c r="BG1014" s="4"/>
      <c r="BH1014" s="4"/>
      <c r="BI1014" s="4"/>
      <c r="BW1014" s="4"/>
      <c r="BX1014" s="4"/>
      <c r="BY1014" s="104"/>
      <c r="BZ1014" s="3"/>
      <c r="CA1014" s="3"/>
      <c r="CB1014" s="3"/>
      <c r="CI1014" s="3"/>
      <c r="CJ1014" s="3"/>
      <c r="CK1014" s="3"/>
    </row>
    <row r="1015" spans="5:89" ht="15.6" x14ac:dyDescent="0.3">
      <c r="E1015" s="2"/>
      <c r="F1015" s="2"/>
      <c r="G1015" s="2"/>
      <c r="H1015" s="3"/>
      <c r="Z1015" s="4"/>
      <c r="BE1015" s="4"/>
      <c r="BF1015" s="4"/>
      <c r="BG1015" s="4"/>
      <c r="BH1015" s="4"/>
      <c r="BI1015" s="4"/>
      <c r="BW1015" s="4"/>
      <c r="BX1015" s="4"/>
      <c r="BY1015" s="104"/>
      <c r="BZ1015" s="3"/>
      <c r="CA1015" s="3"/>
      <c r="CB1015" s="3"/>
      <c r="CI1015" s="3"/>
      <c r="CJ1015" s="3"/>
      <c r="CK1015" s="3"/>
    </row>
    <row r="1016" spans="5:89" ht="15.6" x14ac:dyDescent="0.3">
      <c r="E1016" s="2"/>
      <c r="F1016" s="2"/>
      <c r="G1016" s="2"/>
      <c r="H1016" s="3"/>
      <c r="Z1016" s="4"/>
      <c r="BE1016" s="4"/>
      <c r="BF1016" s="4"/>
      <c r="BG1016" s="4"/>
      <c r="BH1016" s="4"/>
      <c r="BI1016" s="4"/>
      <c r="BW1016" s="4"/>
      <c r="BX1016" s="4"/>
      <c r="BY1016" s="104"/>
      <c r="BZ1016" s="3"/>
      <c r="CA1016" s="3"/>
      <c r="CB1016" s="3"/>
      <c r="CI1016" s="3"/>
      <c r="CJ1016" s="3"/>
      <c r="CK1016" s="3"/>
    </row>
    <row r="1017" spans="5:89" ht="15.6" x14ac:dyDescent="0.3">
      <c r="E1017" s="2"/>
      <c r="F1017" s="2"/>
      <c r="G1017" s="2"/>
      <c r="H1017" s="3"/>
      <c r="Z1017" s="4"/>
      <c r="BE1017" s="4"/>
      <c r="BF1017" s="4"/>
      <c r="BG1017" s="4"/>
      <c r="BH1017" s="4"/>
      <c r="BI1017" s="4"/>
      <c r="BW1017" s="4"/>
      <c r="BX1017" s="4"/>
      <c r="BY1017" s="104"/>
      <c r="BZ1017" s="3"/>
      <c r="CA1017" s="3"/>
      <c r="CB1017" s="3"/>
      <c r="CI1017" s="3"/>
      <c r="CJ1017" s="3"/>
      <c r="CK1017" s="3"/>
    </row>
    <row r="1018" spans="5:89" ht="15.6" x14ac:dyDescent="0.3">
      <c r="E1018" s="2"/>
      <c r="F1018" s="2"/>
      <c r="G1018" s="2"/>
      <c r="H1018" s="3"/>
      <c r="Z1018" s="4"/>
      <c r="BE1018" s="4"/>
      <c r="BF1018" s="4"/>
      <c r="BG1018" s="4"/>
      <c r="BH1018" s="4"/>
      <c r="BI1018" s="4"/>
      <c r="BW1018" s="4"/>
      <c r="BX1018" s="4"/>
      <c r="BY1018" s="104"/>
      <c r="BZ1018" s="3"/>
      <c r="CA1018" s="3"/>
      <c r="CB1018" s="3"/>
      <c r="CI1018" s="3"/>
      <c r="CJ1018" s="3"/>
      <c r="CK1018" s="3"/>
    </row>
    <row r="1019" spans="5:89" ht="15.6" x14ac:dyDescent="0.3">
      <c r="E1019" s="2"/>
      <c r="F1019" s="2"/>
      <c r="G1019" s="2"/>
      <c r="H1019" s="3"/>
      <c r="Z1019" s="4"/>
      <c r="BE1019" s="4"/>
      <c r="BF1019" s="4"/>
      <c r="BG1019" s="4"/>
      <c r="BH1019" s="4"/>
      <c r="BI1019" s="4"/>
      <c r="BW1019" s="4"/>
      <c r="BX1019" s="4"/>
      <c r="BY1019" s="104"/>
      <c r="BZ1019" s="3"/>
      <c r="CA1019" s="3"/>
      <c r="CB1019" s="3"/>
      <c r="CI1019" s="3"/>
      <c r="CJ1019" s="3"/>
      <c r="CK1019" s="3"/>
    </row>
    <row r="1020" spans="5:89" ht="15.6" x14ac:dyDescent="0.3">
      <c r="E1020" s="2"/>
      <c r="F1020" s="2"/>
      <c r="G1020" s="2"/>
      <c r="H1020" s="3"/>
      <c r="Z1020" s="4"/>
      <c r="BE1020" s="4"/>
      <c r="BF1020" s="4"/>
      <c r="BG1020" s="4"/>
      <c r="BH1020" s="4"/>
      <c r="BI1020" s="4"/>
      <c r="BW1020" s="4"/>
      <c r="BX1020" s="4"/>
      <c r="BY1020" s="104"/>
      <c r="BZ1020" s="3"/>
      <c r="CA1020" s="3"/>
      <c r="CB1020" s="3"/>
      <c r="CI1020" s="3"/>
      <c r="CJ1020" s="3"/>
      <c r="CK1020" s="3"/>
    </row>
    <row r="1021" spans="5:89" ht="15.6" x14ac:dyDescent="0.3">
      <c r="H1021" s="3"/>
      <c r="Z1021" s="4"/>
      <c r="BE1021" s="4"/>
      <c r="BF1021" s="4"/>
      <c r="BG1021" s="4"/>
      <c r="BH1021" s="4"/>
      <c r="BI1021" s="4"/>
      <c r="BW1021" s="4"/>
      <c r="BX1021" s="4"/>
      <c r="BY1021" s="104"/>
      <c r="BZ1021" s="3"/>
      <c r="CA1021" s="3"/>
      <c r="CB1021" s="3"/>
      <c r="CI1021" s="3"/>
      <c r="CJ1021" s="3"/>
      <c r="CK1021" s="3"/>
    </row>
    <row r="1022" spans="5:89" ht="15.6" x14ac:dyDescent="0.3">
      <c r="H1022" s="3"/>
      <c r="BE1022" s="4"/>
      <c r="BF1022" s="4"/>
      <c r="BG1022" s="4"/>
      <c r="BH1022" s="4"/>
      <c r="BI1022" s="4"/>
      <c r="BW1022" s="4"/>
      <c r="BX1022" s="4"/>
      <c r="BY1022" s="104"/>
      <c r="BZ1022" s="3"/>
      <c r="CA1022" s="3"/>
      <c r="CB1022" s="3"/>
      <c r="CI1022" s="3"/>
      <c r="CJ1022" s="3"/>
      <c r="CK1022" s="3"/>
    </row>
    <row r="1023" spans="5:89" ht="15.6" x14ac:dyDescent="0.3">
      <c r="H1023" s="3"/>
      <c r="BE1023" s="4"/>
      <c r="BF1023" s="4"/>
      <c r="BG1023" s="4"/>
      <c r="BH1023" s="4"/>
      <c r="BI1023" s="4"/>
      <c r="BW1023" s="4"/>
      <c r="BX1023" s="4"/>
      <c r="BY1023" s="104"/>
      <c r="BZ1023" s="3"/>
      <c r="CA1023" s="3"/>
      <c r="CB1023" s="3"/>
      <c r="CI1023" s="3"/>
      <c r="CJ1023" s="3"/>
      <c r="CK1023" s="3"/>
    </row>
    <row r="1024" spans="5:89" ht="15.6" x14ac:dyDescent="0.3">
      <c r="H1024" s="3"/>
      <c r="BE1024" s="4"/>
      <c r="BF1024" s="4"/>
      <c r="BG1024" s="4"/>
      <c r="BH1024" s="4"/>
      <c r="BI1024" s="4"/>
      <c r="BW1024" s="4"/>
      <c r="BX1024" s="4"/>
      <c r="BY1024" s="104"/>
      <c r="BZ1024" s="3"/>
      <c r="CA1024" s="3"/>
      <c r="CB1024" s="3"/>
      <c r="CI1024" s="3"/>
      <c r="CJ1024" s="3"/>
      <c r="CK1024" s="3"/>
    </row>
    <row r="1025" spans="8:89" ht="15.6" x14ac:dyDescent="0.3">
      <c r="H1025" s="3"/>
      <c r="BE1025" s="4"/>
      <c r="BF1025" s="4"/>
      <c r="BG1025" s="4"/>
      <c r="BH1025" s="4"/>
      <c r="BI1025" s="4"/>
      <c r="BW1025" s="4"/>
      <c r="BX1025" s="4"/>
      <c r="BY1025" s="104"/>
      <c r="BZ1025" s="3"/>
      <c r="CA1025" s="3"/>
      <c r="CB1025" s="3"/>
      <c r="CI1025" s="3"/>
      <c r="CJ1025" s="3"/>
      <c r="CK1025" s="3"/>
    </row>
    <row r="1026" spans="8:89" ht="15.6" x14ac:dyDescent="0.3">
      <c r="H1026" s="3"/>
      <c r="BE1026" s="4"/>
      <c r="BF1026" s="4"/>
      <c r="BG1026" s="4"/>
      <c r="BH1026" s="4"/>
      <c r="BI1026" s="4"/>
      <c r="BW1026" s="4"/>
      <c r="BX1026" s="4"/>
      <c r="BY1026" s="104"/>
      <c r="BZ1026" s="3"/>
      <c r="CA1026" s="3"/>
      <c r="CB1026" s="3"/>
      <c r="CI1026" s="3"/>
      <c r="CJ1026" s="3"/>
      <c r="CK1026" s="3"/>
    </row>
    <row r="1027" spans="8:89" ht="15.6" x14ac:dyDescent="0.3">
      <c r="H1027" s="3"/>
      <c r="BE1027" s="4"/>
      <c r="BF1027" s="4"/>
      <c r="BG1027" s="4"/>
      <c r="BH1027" s="4"/>
      <c r="BI1027" s="4"/>
      <c r="BW1027" s="4"/>
      <c r="BX1027" s="4"/>
      <c r="BY1027" s="104"/>
      <c r="BZ1027" s="3"/>
      <c r="CA1027" s="3"/>
      <c r="CB1027" s="3"/>
      <c r="CI1027" s="3"/>
      <c r="CJ1027" s="3"/>
      <c r="CK1027" s="3"/>
    </row>
    <row r="1028" spans="8:89" ht="15.6" x14ac:dyDescent="0.3">
      <c r="H1028" s="3"/>
      <c r="BE1028" s="4"/>
      <c r="BF1028" s="4"/>
      <c r="BG1028" s="4"/>
      <c r="BH1028" s="4"/>
      <c r="BI1028" s="4"/>
      <c r="BW1028" s="4"/>
      <c r="BX1028" s="4"/>
      <c r="BY1028" s="104"/>
      <c r="BZ1028" s="3"/>
      <c r="CA1028" s="3"/>
      <c r="CB1028" s="3"/>
      <c r="CI1028" s="3"/>
      <c r="CJ1028" s="3"/>
      <c r="CK1028" s="3"/>
    </row>
    <row r="1029" spans="8:89" ht="15.6" x14ac:dyDescent="0.3">
      <c r="H1029" s="3"/>
      <c r="BE1029" s="4"/>
      <c r="BF1029" s="4"/>
      <c r="BG1029" s="4"/>
      <c r="BH1029" s="4"/>
      <c r="BI1029" s="4"/>
      <c r="BW1029" s="4"/>
      <c r="BX1029" s="4"/>
      <c r="BY1029" s="104"/>
      <c r="BZ1029" s="3"/>
      <c r="CA1029" s="3"/>
      <c r="CB1029" s="3"/>
      <c r="CI1029" s="3"/>
      <c r="CJ1029" s="3"/>
      <c r="CK1029" s="3"/>
    </row>
    <row r="1030" spans="8:89" ht="15.6" x14ac:dyDescent="0.3">
      <c r="H1030" s="3"/>
      <c r="BE1030" s="4"/>
      <c r="BF1030" s="4"/>
      <c r="BG1030" s="4"/>
      <c r="BH1030" s="4"/>
      <c r="BI1030" s="4"/>
      <c r="BW1030" s="4"/>
      <c r="BX1030" s="4"/>
      <c r="BY1030" s="104"/>
      <c r="BZ1030" s="3"/>
      <c r="CA1030" s="3"/>
      <c r="CB1030" s="3"/>
      <c r="CI1030" s="3"/>
      <c r="CJ1030" s="3"/>
      <c r="CK1030" s="3"/>
    </row>
    <row r="1031" spans="8:89" ht="15.6" x14ac:dyDescent="0.3">
      <c r="H1031" s="3"/>
      <c r="BE1031" s="4"/>
      <c r="BF1031" s="4"/>
      <c r="BG1031" s="4"/>
      <c r="BH1031" s="4"/>
      <c r="BI1031" s="4"/>
      <c r="BW1031" s="4"/>
      <c r="BX1031" s="4"/>
      <c r="BY1031" s="104"/>
      <c r="BZ1031" s="3"/>
      <c r="CA1031" s="3"/>
      <c r="CB1031" s="3"/>
      <c r="CI1031" s="3"/>
      <c r="CJ1031" s="3"/>
      <c r="CK1031" s="3"/>
    </row>
    <row r="1032" spans="8:89" ht="15.6" x14ac:dyDescent="0.3">
      <c r="H1032" s="3"/>
      <c r="BE1032" s="4"/>
      <c r="BF1032" s="4"/>
      <c r="BG1032" s="4"/>
      <c r="BH1032" s="4"/>
      <c r="BI1032" s="4"/>
      <c r="BW1032" s="4"/>
      <c r="BX1032" s="4"/>
      <c r="BY1032" s="104"/>
      <c r="BZ1032" s="3"/>
      <c r="CA1032" s="3"/>
      <c r="CB1032" s="3"/>
      <c r="CI1032" s="3"/>
      <c r="CJ1032" s="3"/>
      <c r="CK1032" s="3"/>
    </row>
    <row r="1033" spans="8:89" ht="15.6" x14ac:dyDescent="0.3">
      <c r="H1033" s="3"/>
      <c r="BE1033" s="4"/>
      <c r="BF1033" s="4"/>
      <c r="BG1033" s="4"/>
      <c r="BH1033" s="4"/>
      <c r="BI1033" s="4"/>
      <c r="BW1033" s="4"/>
      <c r="BX1033" s="4"/>
      <c r="BY1033" s="104"/>
      <c r="BZ1033" s="3"/>
      <c r="CA1033" s="3"/>
      <c r="CB1033" s="3"/>
      <c r="CI1033" s="3"/>
      <c r="CJ1033" s="3"/>
      <c r="CK1033" s="3"/>
    </row>
    <row r="1034" spans="8:89" ht="15.6" x14ac:dyDescent="0.3">
      <c r="H1034" s="3"/>
      <c r="BE1034" s="4"/>
      <c r="BF1034" s="4"/>
      <c r="BG1034" s="4"/>
      <c r="BH1034" s="4"/>
      <c r="BI1034" s="4"/>
      <c r="BW1034" s="4"/>
      <c r="BX1034" s="4"/>
      <c r="BY1034" s="104"/>
      <c r="BZ1034" s="3"/>
      <c r="CA1034" s="3"/>
      <c r="CB1034" s="3"/>
      <c r="CI1034" s="3"/>
      <c r="CJ1034" s="3"/>
      <c r="CK1034" s="3"/>
    </row>
    <row r="1035" spans="8:89" ht="15.6" x14ac:dyDescent="0.3">
      <c r="H1035" s="3"/>
      <c r="BE1035" s="4"/>
      <c r="BF1035" s="4"/>
      <c r="BG1035" s="4"/>
      <c r="BH1035" s="4"/>
      <c r="BI1035" s="4"/>
      <c r="BW1035" s="4"/>
      <c r="BX1035" s="4"/>
      <c r="BY1035" s="104"/>
      <c r="BZ1035" s="3"/>
      <c r="CA1035" s="3"/>
      <c r="CB1035" s="3"/>
      <c r="CI1035" s="3"/>
      <c r="CJ1035" s="3"/>
      <c r="CK1035" s="3"/>
    </row>
    <row r="1036" spans="8:89" ht="15.6" x14ac:dyDescent="0.3">
      <c r="H1036" s="3"/>
      <c r="BE1036" s="4"/>
      <c r="BF1036" s="4"/>
      <c r="BG1036" s="4"/>
      <c r="BH1036" s="4"/>
      <c r="BI1036" s="4"/>
      <c r="BW1036" s="4"/>
      <c r="BX1036" s="4"/>
      <c r="BY1036" s="104"/>
      <c r="BZ1036" s="3"/>
      <c r="CA1036" s="3"/>
      <c r="CB1036" s="3"/>
      <c r="CI1036" s="3"/>
      <c r="CJ1036" s="3"/>
      <c r="CK1036" s="3"/>
    </row>
    <row r="1037" spans="8:89" ht="15.6" x14ac:dyDescent="0.3">
      <c r="H1037" s="3"/>
      <c r="BE1037" s="4"/>
      <c r="BF1037" s="4"/>
      <c r="BG1037" s="4"/>
      <c r="BH1037" s="4"/>
      <c r="BI1037" s="4"/>
      <c r="BW1037" s="4"/>
      <c r="BX1037" s="4"/>
      <c r="BY1037" s="104"/>
      <c r="BZ1037" s="3"/>
      <c r="CA1037" s="3"/>
      <c r="CB1037" s="3"/>
      <c r="CI1037" s="3"/>
      <c r="CJ1037" s="3"/>
      <c r="CK1037" s="3"/>
    </row>
    <row r="1038" spans="8:89" ht="15.6" x14ac:dyDescent="0.3">
      <c r="H1038" s="3"/>
      <c r="BE1038" s="4"/>
      <c r="BF1038" s="4"/>
      <c r="BG1038" s="4"/>
      <c r="BH1038" s="4"/>
      <c r="BI1038" s="4"/>
      <c r="BW1038" s="4"/>
      <c r="BX1038" s="4"/>
      <c r="BY1038" s="104"/>
      <c r="BZ1038" s="3"/>
      <c r="CA1038" s="3"/>
      <c r="CB1038" s="3"/>
      <c r="CI1038" s="3"/>
      <c r="CJ1038" s="3"/>
      <c r="CK1038" s="3"/>
    </row>
    <row r="1039" spans="8:89" ht="15.6" x14ac:dyDescent="0.3">
      <c r="H1039" s="3"/>
      <c r="BE1039" s="4"/>
      <c r="BF1039" s="4"/>
      <c r="BG1039" s="4"/>
      <c r="BH1039" s="4"/>
      <c r="BI1039" s="4"/>
      <c r="BW1039" s="4"/>
      <c r="BX1039" s="4"/>
      <c r="BY1039" s="104"/>
      <c r="BZ1039" s="3"/>
      <c r="CA1039" s="3"/>
      <c r="CB1039" s="3"/>
      <c r="CI1039" s="3"/>
      <c r="CJ1039" s="3"/>
      <c r="CK1039" s="3"/>
    </row>
    <row r="1040" spans="8:89" ht="15.6" x14ac:dyDescent="0.3">
      <c r="H1040" s="3"/>
      <c r="BE1040" s="4"/>
      <c r="BF1040" s="4"/>
      <c r="BG1040" s="4"/>
      <c r="BH1040" s="4"/>
      <c r="BI1040" s="4"/>
      <c r="BW1040" s="4"/>
      <c r="BX1040" s="4"/>
      <c r="BY1040" s="104"/>
      <c r="BZ1040" s="3"/>
      <c r="CA1040" s="3"/>
      <c r="CB1040" s="3"/>
      <c r="CI1040" s="3"/>
      <c r="CJ1040" s="3"/>
      <c r="CK1040" s="3"/>
    </row>
    <row r="1041" spans="8:89" ht="15.6" x14ac:dyDescent="0.3">
      <c r="H1041" s="3"/>
      <c r="BE1041" s="4"/>
      <c r="BF1041" s="4"/>
      <c r="BG1041" s="4"/>
      <c r="BH1041" s="4"/>
      <c r="BI1041" s="4"/>
      <c r="BW1041" s="4"/>
      <c r="BX1041" s="4"/>
      <c r="BY1041" s="104"/>
      <c r="BZ1041" s="3"/>
      <c r="CA1041" s="3"/>
      <c r="CB1041" s="3"/>
      <c r="CI1041" s="3"/>
      <c r="CJ1041" s="3"/>
      <c r="CK1041" s="3"/>
    </row>
    <row r="1042" spans="8:89" ht="15.6" x14ac:dyDescent="0.3">
      <c r="H1042" s="3"/>
      <c r="BE1042" s="4"/>
      <c r="BF1042" s="4"/>
      <c r="BG1042" s="4"/>
      <c r="BH1042" s="4"/>
      <c r="BI1042" s="4"/>
      <c r="BW1042" s="4"/>
      <c r="BX1042" s="4"/>
      <c r="BY1042" s="104"/>
      <c r="BZ1042" s="3"/>
      <c r="CA1042" s="3"/>
      <c r="CB1042" s="3"/>
      <c r="CI1042" s="3"/>
      <c r="CJ1042" s="3"/>
      <c r="CK1042" s="3"/>
    </row>
    <row r="1043" spans="8:89" ht="15.6" x14ac:dyDescent="0.3">
      <c r="H1043" s="3"/>
      <c r="BE1043" s="4"/>
      <c r="BF1043" s="4"/>
      <c r="BG1043" s="4"/>
      <c r="BH1043" s="4"/>
      <c r="BI1043" s="4"/>
      <c r="BW1043" s="4"/>
      <c r="BX1043" s="4"/>
      <c r="BY1043" s="104"/>
      <c r="BZ1043" s="3"/>
      <c r="CA1043" s="3"/>
      <c r="CB1043" s="3"/>
      <c r="CI1043" s="3"/>
      <c r="CJ1043" s="3"/>
      <c r="CK1043" s="3"/>
    </row>
    <row r="1044" spans="8:89" ht="15.6" x14ac:dyDescent="0.3">
      <c r="H1044" s="3"/>
      <c r="BE1044" s="4"/>
      <c r="BF1044" s="4"/>
      <c r="BG1044" s="4"/>
      <c r="BH1044" s="4"/>
      <c r="BI1044" s="4"/>
      <c r="BW1044" s="4"/>
      <c r="BX1044" s="4"/>
      <c r="BY1044" s="104"/>
      <c r="BZ1044" s="3"/>
      <c r="CA1044" s="3"/>
      <c r="CB1044" s="3"/>
      <c r="CI1044" s="3"/>
      <c r="CJ1044" s="3"/>
      <c r="CK1044" s="3"/>
    </row>
    <row r="1045" spans="8:89" ht="15.6" x14ac:dyDescent="0.3">
      <c r="H1045" s="3"/>
      <c r="BE1045" s="4"/>
      <c r="BF1045" s="4"/>
      <c r="BG1045" s="4"/>
      <c r="BH1045" s="4"/>
      <c r="BI1045" s="4"/>
      <c r="BW1045" s="4"/>
      <c r="BX1045" s="4"/>
      <c r="BY1045" s="104"/>
      <c r="BZ1045" s="3"/>
      <c r="CA1045" s="3"/>
      <c r="CB1045" s="3"/>
      <c r="CI1045" s="3"/>
      <c r="CJ1045" s="3"/>
      <c r="CK1045" s="3"/>
    </row>
    <row r="1046" spans="8:89" ht="15.6" x14ac:dyDescent="0.3">
      <c r="H1046" s="3"/>
      <c r="BE1046" s="4"/>
      <c r="BF1046" s="4"/>
      <c r="BG1046" s="4"/>
      <c r="BH1046" s="4"/>
      <c r="BI1046" s="4"/>
      <c r="BW1046" s="4"/>
      <c r="BX1046" s="4"/>
      <c r="BY1046" s="104"/>
      <c r="BZ1046" s="3"/>
      <c r="CA1046" s="3"/>
      <c r="CB1046" s="3"/>
      <c r="CI1046" s="3"/>
      <c r="CJ1046" s="3"/>
      <c r="CK1046" s="3"/>
    </row>
    <row r="1047" spans="8:89" ht="15.6" x14ac:dyDescent="0.3">
      <c r="H1047" s="3"/>
      <c r="BE1047" s="4"/>
      <c r="BF1047" s="4"/>
      <c r="BG1047" s="4"/>
      <c r="BH1047" s="4"/>
      <c r="BI1047" s="4"/>
      <c r="BW1047" s="4"/>
      <c r="BX1047" s="4"/>
      <c r="BY1047" s="104"/>
      <c r="BZ1047" s="3"/>
      <c r="CA1047" s="3"/>
      <c r="CB1047" s="3"/>
      <c r="CI1047" s="3"/>
      <c r="CJ1047" s="3"/>
      <c r="CK1047" s="3"/>
    </row>
    <row r="1048" spans="8:89" ht="15.6" x14ac:dyDescent="0.3">
      <c r="H1048" s="3"/>
      <c r="BE1048" s="4"/>
      <c r="BF1048" s="4"/>
      <c r="BG1048" s="4"/>
      <c r="BH1048" s="4"/>
      <c r="BI1048" s="4"/>
      <c r="BW1048" s="4"/>
      <c r="BX1048" s="4"/>
      <c r="BY1048" s="104"/>
      <c r="BZ1048" s="3"/>
      <c r="CA1048" s="3"/>
      <c r="CB1048" s="3"/>
      <c r="CI1048" s="3"/>
      <c r="CJ1048" s="3"/>
      <c r="CK1048" s="3"/>
    </row>
    <row r="1049" spans="8:89" ht="15.6" x14ac:dyDescent="0.3">
      <c r="H1049" s="3"/>
      <c r="BE1049" s="4"/>
      <c r="BF1049" s="4"/>
      <c r="BG1049" s="4"/>
      <c r="BH1049" s="4"/>
      <c r="BI1049" s="4"/>
      <c r="BW1049" s="4"/>
      <c r="BX1049" s="4"/>
      <c r="BY1049" s="104"/>
      <c r="BZ1049" s="3"/>
      <c r="CA1049" s="3"/>
      <c r="CB1049" s="3"/>
      <c r="CI1049" s="3"/>
      <c r="CJ1049" s="3"/>
      <c r="CK1049" s="3"/>
    </row>
    <row r="1050" spans="8:89" ht="15.75" customHeight="1" x14ac:dyDescent="0.3">
      <c r="H1050" s="3"/>
      <c r="BE1050" s="4"/>
      <c r="BF1050" s="4"/>
      <c r="BG1050" s="4"/>
      <c r="BH1050" s="4"/>
      <c r="BI1050" s="4"/>
      <c r="BW1050" s="4"/>
      <c r="BX1050" s="4"/>
      <c r="BY1050" s="104"/>
      <c r="BZ1050" s="3"/>
      <c r="CA1050" s="3"/>
      <c r="CB1050" s="3"/>
      <c r="CI1050" s="3"/>
      <c r="CJ1050" s="3"/>
      <c r="CK1050" s="3"/>
    </row>
    <row r="1051" spans="8:89" ht="15.75" customHeight="1" x14ac:dyDescent="0.3">
      <c r="H1051" s="3"/>
      <c r="BE1051" s="4"/>
      <c r="BF1051" s="4"/>
      <c r="BG1051" s="4"/>
      <c r="BH1051" s="4"/>
      <c r="BI1051" s="4"/>
      <c r="BW1051" s="4"/>
      <c r="BX1051" s="4"/>
      <c r="BY1051" s="104"/>
      <c r="BZ1051" s="3"/>
      <c r="CA1051" s="3"/>
      <c r="CB1051" s="3"/>
      <c r="CI1051" s="3"/>
      <c r="CJ1051" s="3"/>
      <c r="CK1051" s="3"/>
    </row>
    <row r="1052" spans="8:89" ht="15.75" customHeight="1" x14ac:dyDescent="0.3">
      <c r="H1052" s="3"/>
      <c r="BE1052" s="4"/>
      <c r="BF1052" s="4"/>
      <c r="BG1052" s="4"/>
      <c r="BH1052" s="4"/>
      <c r="BI1052" s="4"/>
      <c r="BW1052" s="4"/>
      <c r="BX1052" s="4"/>
      <c r="BY1052" s="104"/>
      <c r="BZ1052" s="3"/>
      <c r="CA1052" s="3"/>
      <c r="CB1052" s="3"/>
      <c r="CI1052" s="3"/>
      <c r="CJ1052" s="3"/>
      <c r="CK1052" s="3"/>
    </row>
  </sheetData>
  <autoFilter ref="A5:CT207" xr:uid="{00000000-0009-0000-0000-000000000000}"/>
  <mergeCells count="56">
    <mergeCell ref="AS4:AU4"/>
    <mergeCell ref="AV4:AX4"/>
    <mergeCell ref="AY4:BA4"/>
    <mergeCell ref="BB4:BD4"/>
    <mergeCell ref="CF3:CH3"/>
    <mergeCell ref="BQ3:BS3"/>
    <mergeCell ref="BW3:BY3"/>
    <mergeCell ref="BZ3:CB3"/>
    <mergeCell ref="CC3:CE3"/>
    <mergeCell ref="CF4:CH4"/>
    <mergeCell ref="BN4:BP4"/>
    <mergeCell ref="BE4:BG4"/>
    <mergeCell ref="BH4:BJ4"/>
    <mergeCell ref="BK4:BM4"/>
    <mergeCell ref="BQ4:BS4"/>
    <mergeCell ref="AD4:AF4"/>
    <mergeCell ref="AG4:AI4"/>
    <mergeCell ref="AJ4:AL4"/>
    <mergeCell ref="AM4:AO4"/>
    <mergeCell ref="AP4:AR4"/>
    <mergeCell ref="O4:Q4"/>
    <mergeCell ref="R4:T4"/>
    <mergeCell ref="U4:W4"/>
    <mergeCell ref="X4:Z4"/>
    <mergeCell ref="AA4:AC4"/>
    <mergeCell ref="O3:Q3"/>
    <mergeCell ref="R3:T3"/>
    <mergeCell ref="U3:W3"/>
    <mergeCell ref="X3:Z3"/>
    <mergeCell ref="AA3:AC3"/>
    <mergeCell ref="AD3:AF3"/>
    <mergeCell ref="AG3:AI3"/>
    <mergeCell ref="CI3:CK3"/>
    <mergeCell ref="BN3:BP3"/>
    <mergeCell ref="CL3:CN3"/>
    <mergeCell ref="BT3:BV3"/>
    <mergeCell ref="AJ3:AL3"/>
    <mergeCell ref="AM3:AO3"/>
    <mergeCell ref="AP3:AR3"/>
    <mergeCell ref="AS3:AU3"/>
    <mergeCell ref="AV3:AX3"/>
    <mergeCell ref="CO3:CQ3"/>
    <mergeCell ref="CR3:CT3"/>
    <mergeCell ref="AY3:BA3"/>
    <mergeCell ref="BB3:BD3"/>
    <mergeCell ref="BE3:BG3"/>
    <mergeCell ref="BH3:BJ3"/>
    <mergeCell ref="BK3:BM3"/>
    <mergeCell ref="CL4:CN4"/>
    <mergeCell ref="BT4:BV4"/>
    <mergeCell ref="CO4:CQ4"/>
    <mergeCell ref="CR4:CT4"/>
    <mergeCell ref="CI4:CK4"/>
    <mergeCell ref="BW4:BY4"/>
    <mergeCell ref="BZ4:CB4"/>
    <mergeCell ref="CC4:CE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BK POOMSAE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Peter Matejka</cp:lastModifiedBy>
  <dcterms:created xsi:type="dcterms:W3CDTF">2022-06-21T16:23:22Z</dcterms:created>
  <dcterms:modified xsi:type="dcterms:W3CDTF">2025-12-29T21:12:25Z</dcterms:modified>
</cp:coreProperties>
</file>