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gabrielaizarikova/Library/CloudStorage/Dropbox/2026 TKD dokumenty/KVS/bodovy poomsae/"/>
    </mc:Choice>
  </mc:AlternateContent>
  <xr:revisionPtr revIDLastSave="0" documentId="13_ncr:1_{0816321F-C06C-7545-BB05-BB6A6B86BF62}" xr6:coauthVersionLast="47" xr6:coauthVersionMax="47" xr10:uidLastSave="{00000000-0000-0000-0000-000000000000}"/>
  <bookViews>
    <workbookView xWindow="1880" yWindow="680" windowWidth="34200" windowHeight="20120" xr2:uid="{00000000-000D-0000-FFFF-FFFF00000000}"/>
  </bookViews>
  <sheets>
    <sheet name="BK POOMSAE 2026" sheetId="1" r:id="rId1"/>
    <sheet name="BK POOMSAE 2025" sheetId="3" r:id="rId2"/>
  </sheets>
  <definedNames>
    <definedName name="_xlnm._FilterDatabase" localSheetId="1" hidden="1">'BK POOMSAE 2025'!$A$5:$CT$207</definedName>
    <definedName name="_xlnm._FilterDatabase" localSheetId="0" hidden="1">'BK POOMSAE 2026'!$A$5:$CW$238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fq+tHQKTDkwv4x1DKRXySneyLscCbiljX1vpkCQxjY="/>
    </ext>
  </extLst>
</workbook>
</file>

<file path=xl/calcChain.xml><?xml version="1.0" encoding="utf-8"?>
<calcChain xmlns="http://schemas.openxmlformats.org/spreadsheetml/2006/main">
  <c r="L6" i="1" l="1"/>
  <c r="L22" i="1"/>
  <c r="M207" i="3"/>
  <c r="L207" i="3"/>
  <c r="K207" i="3"/>
  <c r="M206" i="3"/>
  <c r="L206" i="3"/>
  <c r="K206" i="3"/>
  <c r="L205" i="3"/>
  <c r="K205" i="3"/>
  <c r="M205" i="3" s="1"/>
  <c r="L204" i="3"/>
  <c r="M204" i="3" s="1"/>
  <c r="K204" i="3"/>
  <c r="M203" i="3"/>
  <c r="L203" i="3"/>
  <c r="K203" i="3"/>
  <c r="L202" i="3"/>
  <c r="M202" i="3" s="1"/>
  <c r="K202" i="3"/>
  <c r="L201" i="3"/>
  <c r="K201" i="3"/>
  <c r="M201" i="3" s="1"/>
  <c r="M200" i="3"/>
  <c r="L200" i="3"/>
  <c r="K200" i="3"/>
  <c r="L199" i="3"/>
  <c r="K199" i="3"/>
  <c r="M199" i="3" s="1"/>
  <c r="L198" i="3"/>
  <c r="K198" i="3"/>
  <c r="M198" i="3" s="1"/>
  <c r="M197" i="3"/>
  <c r="L197" i="3"/>
  <c r="K197" i="3"/>
  <c r="L196" i="3"/>
  <c r="K196" i="3"/>
  <c r="M196" i="3" s="1"/>
  <c r="L195" i="3"/>
  <c r="M195" i="3" s="1"/>
  <c r="K195" i="3"/>
  <c r="L194" i="3"/>
  <c r="M194" i="3" s="1"/>
  <c r="K194" i="3"/>
  <c r="L193" i="3"/>
  <c r="K193" i="3"/>
  <c r="L192" i="3"/>
  <c r="K192" i="3"/>
  <c r="M192" i="3" s="1"/>
  <c r="M191" i="3"/>
  <c r="L191" i="3"/>
  <c r="K191" i="3"/>
  <c r="L190" i="3"/>
  <c r="K190" i="3"/>
  <c r="L189" i="3"/>
  <c r="K189" i="3"/>
  <c r="M189" i="3" s="1"/>
  <c r="L188" i="3"/>
  <c r="M188" i="3" s="1"/>
  <c r="K188" i="3"/>
  <c r="L187" i="3"/>
  <c r="K187" i="3"/>
  <c r="M187" i="3" s="1"/>
  <c r="M186" i="3"/>
  <c r="L186" i="3"/>
  <c r="K186" i="3"/>
  <c r="L185" i="3"/>
  <c r="M185" i="3" s="1"/>
  <c r="K185" i="3"/>
  <c r="L184" i="3"/>
  <c r="K184" i="3"/>
  <c r="M184" i="3" s="1"/>
  <c r="L183" i="3"/>
  <c r="M183" i="3" s="1"/>
  <c r="K183" i="3"/>
  <c r="L182" i="3"/>
  <c r="M182" i="3" s="1"/>
  <c r="K182" i="3"/>
  <c r="L181" i="3"/>
  <c r="K181" i="3"/>
  <c r="M181" i="3" s="1"/>
  <c r="L180" i="3"/>
  <c r="M180" i="3" s="1"/>
  <c r="M179" i="3"/>
  <c r="L179" i="3"/>
  <c r="K179" i="3"/>
  <c r="L178" i="3"/>
  <c r="K178" i="3"/>
  <c r="M178" i="3" s="1"/>
  <c r="L177" i="3"/>
  <c r="K177" i="3"/>
  <c r="M177" i="3" s="1"/>
  <c r="L176" i="3"/>
  <c r="K176" i="3"/>
  <c r="M176" i="3" s="1"/>
  <c r="L175" i="3"/>
  <c r="K175" i="3"/>
  <c r="M175" i="3" s="1"/>
  <c r="L174" i="3"/>
  <c r="K174" i="3"/>
  <c r="M174" i="3" s="1"/>
  <c r="L173" i="3"/>
  <c r="K173" i="3"/>
  <c r="M173" i="3" s="1"/>
  <c r="L172" i="3"/>
  <c r="K172" i="3"/>
  <c r="M172" i="3" s="1"/>
  <c r="L171" i="3"/>
  <c r="K171" i="3"/>
  <c r="M171" i="3" s="1"/>
  <c r="M170" i="3"/>
  <c r="L170" i="3"/>
  <c r="K170" i="3"/>
  <c r="L169" i="3"/>
  <c r="K169" i="3"/>
  <c r="M169" i="3" s="1"/>
  <c r="M168" i="3"/>
  <c r="L168" i="3"/>
  <c r="K168" i="3"/>
  <c r="L167" i="3"/>
  <c r="K167" i="3"/>
  <c r="M167" i="3" s="1"/>
  <c r="L166" i="3"/>
  <c r="K166" i="3"/>
  <c r="M166" i="3" s="1"/>
  <c r="L165" i="3"/>
  <c r="K165" i="3"/>
  <c r="M165" i="3" s="1"/>
  <c r="L164" i="3"/>
  <c r="K164" i="3"/>
  <c r="M164" i="3" s="1"/>
  <c r="L163" i="3"/>
  <c r="K163" i="3"/>
  <c r="M163" i="3" s="1"/>
  <c r="L162" i="3"/>
  <c r="K162" i="3"/>
  <c r="M162" i="3" s="1"/>
  <c r="M161" i="3"/>
  <c r="L161" i="3"/>
  <c r="K161" i="3"/>
  <c r="L160" i="3"/>
  <c r="K160" i="3"/>
  <c r="M160" i="3" s="1"/>
  <c r="L159" i="3"/>
  <c r="K159" i="3"/>
  <c r="M159" i="3" s="1"/>
  <c r="M158" i="3"/>
  <c r="L158" i="3"/>
  <c r="K158" i="3"/>
  <c r="L157" i="3"/>
  <c r="K157" i="3"/>
  <c r="M157" i="3" s="1"/>
  <c r="L156" i="3"/>
  <c r="K156" i="3"/>
  <c r="M156" i="3" s="1"/>
  <c r="L155" i="3"/>
  <c r="K155" i="3"/>
  <c r="M155" i="3" s="1"/>
  <c r="M154" i="3"/>
  <c r="L154" i="3"/>
  <c r="K154" i="3"/>
  <c r="L153" i="3"/>
  <c r="K153" i="3"/>
  <c r="M153" i="3" s="1"/>
  <c r="L152" i="3"/>
  <c r="K152" i="3"/>
  <c r="M152" i="3" s="1"/>
  <c r="M151" i="3"/>
  <c r="L151" i="3"/>
  <c r="K151" i="3"/>
  <c r="L150" i="3"/>
  <c r="K150" i="3"/>
  <c r="L149" i="3"/>
  <c r="K149" i="3"/>
  <c r="M149" i="3" s="1"/>
  <c r="M148" i="3"/>
  <c r="L148" i="3"/>
  <c r="K148" i="3"/>
  <c r="L147" i="3"/>
  <c r="K147" i="3"/>
  <c r="M147" i="3" s="1"/>
  <c r="L146" i="3"/>
  <c r="K146" i="3"/>
  <c r="M146" i="3" s="1"/>
  <c r="L145" i="3"/>
  <c r="K145" i="3"/>
  <c r="M145" i="3" s="1"/>
  <c r="L144" i="3"/>
  <c r="K144" i="3"/>
  <c r="M144" i="3" s="1"/>
  <c r="L143" i="3"/>
  <c r="M143" i="3" s="1"/>
  <c r="K143" i="3"/>
  <c r="L142" i="3"/>
  <c r="K142" i="3"/>
  <c r="M142" i="3" s="1"/>
  <c r="M141" i="3"/>
  <c r="L141" i="3"/>
  <c r="K141" i="3"/>
  <c r="L140" i="3"/>
  <c r="K140" i="3"/>
  <c r="M140" i="3" s="1"/>
  <c r="M139" i="3"/>
  <c r="L139" i="3"/>
  <c r="L138" i="3"/>
  <c r="M138" i="3" s="1"/>
  <c r="K138" i="3"/>
  <c r="L137" i="3"/>
  <c r="K137" i="3"/>
  <c r="M137" i="3" s="1"/>
  <c r="L136" i="3"/>
  <c r="M136" i="3" s="1"/>
  <c r="L135" i="3"/>
  <c r="K135" i="3"/>
  <c r="M134" i="3"/>
  <c r="L134" i="3"/>
  <c r="K134" i="3"/>
  <c r="L133" i="3"/>
  <c r="K133" i="3"/>
  <c r="M133" i="3" s="1"/>
  <c r="L132" i="3"/>
  <c r="K132" i="3"/>
  <c r="M132" i="3" s="1"/>
  <c r="L131" i="3"/>
  <c r="M131" i="3" s="1"/>
  <c r="K131" i="3"/>
  <c r="L130" i="3"/>
  <c r="K130" i="3"/>
  <c r="M130" i="3" s="1"/>
  <c r="L129" i="3"/>
  <c r="K129" i="3"/>
  <c r="M129" i="3" s="1"/>
  <c r="L128" i="3"/>
  <c r="K128" i="3"/>
  <c r="M128" i="3" s="1"/>
  <c r="L127" i="3"/>
  <c r="K127" i="3"/>
  <c r="M127" i="3" s="1"/>
  <c r="L126" i="3"/>
  <c r="K126" i="3"/>
  <c r="M126" i="3" s="1"/>
  <c r="L125" i="3"/>
  <c r="K125" i="3"/>
  <c r="M125" i="3" s="1"/>
  <c r="M124" i="3"/>
  <c r="L124" i="3"/>
  <c r="K124" i="3"/>
  <c r="L123" i="3"/>
  <c r="K123" i="3"/>
  <c r="L122" i="3"/>
  <c r="K122" i="3"/>
  <c r="M122" i="3" s="1"/>
  <c r="M121" i="3"/>
  <c r="L121" i="3"/>
  <c r="K121" i="3"/>
  <c r="L120" i="3"/>
  <c r="K120" i="3"/>
  <c r="M120" i="3" s="1"/>
  <c r="L119" i="3"/>
  <c r="M119" i="3" s="1"/>
  <c r="K119" i="3"/>
  <c r="M118" i="3"/>
  <c r="L118" i="3"/>
  <c r="K118" i="3"/>
  <c r="L117" i="3"/>
  <c r="K117" i="3"/>
  <c r="M117" i="3" s="1"/>
  <c r="L116" i="3"/>
  <c r="M116" i="3" s="1"/>
  <c r="K116" i="3"/>
  <c r="L115" i="3"/>
  <c r="K115" i="3"/>
  <c r="M115" i="3" s="1"/>
  <c r="M114" i="3"/>
  <c r="L114" i="3"/>
  <c r="K114" i="3"/>
  <c r="L113" i="3"/>
  <c r="K113" i="3"/>
  <c r="M113" i="3" s="1"/>
  <c r="M112" i="3"/>
  <c r="L112" i="3"/>
  <c r="K112" i="3"/>
  <c r="M111" i="3"/>
  <c r="L111" i="3"/>
  <c r="K111" i="3"/>
  <c r="L110" i="3"/>
  <c r="K110" i="3"/>
  <c r="M110" i="3" s="1"/>
  <c r="L109" i="3"/>
  <c r="K109" i="3"/>
  <c r="M109" i="3" s="1"/>
  <c r="L108" i="3"/>
  <c r="M108" i="3" s="1"/>
  <c r="K108" i="3"/>
  <c r="L107" i="3"/>
  <c r="K107" i="3"/>
  <c r="M107" i="3" s="1"/>
  <c r="L106" i="3"/>
  <c r="K106" i="3"/>
  <c r="M106" i="3" s="1"/>
  <c r="L105" i="3"/>
  <c r="M105" i="3" s="1"/>
  <c r="K105" i="3"/>
  <c r="L104" i="3"/>
  <c r="K104" i="3"/>
  <c r="M104" i="3" s="1"/>
  <c r="L103" i="3"/>
  <c r="K103" i="3"/>
  <c r="M103" i="3" s="1"/>
  <c r="L102" i="3"/>
  <c r="K102" i="3"/>
  <c r="M102" i="3" s="1"/>
  <c r="M101" i="3"/>
  <c r="L101" i="3"/>
  <c r="K101" i="3"/>
  <c r="L100" i="3"/>
  <c r="K100" i="3"/>
  <c r="M100" i="3" s="1"/>
  <c r="L99" i="3"/>
  <c r="K99" i="3"/>
  <c r="M99" i="3" s="1"/>
  <c r="M98" i="3"/>
  <c r="L98" i="3"/>
  <c r="K98" i="3"/>
  <c r="M97" i="3"/>
  <c r="L97" i="3"/>
  <c r="L96" i="3"/>
  <c r="K96" i="3"/>
  <c r="M96" i="3" s="1"/>
  <c r="L95" i="3"/>
  <c r="K95" i="3"/>
  <c r="M95" i="3" s="1"/>
  <c r="M94" i="3"/>
  <c r="L94" i="3"/>
  <c r="K94" i="3"/>
  <c r="L93" i="3"/>
  <c r="K93" i="3"/>
  <c r="M93" i="3" s="1"/>
  <c r="L92" i="3"/>
  <c r="K92" i="3"/>
  <c r="M92" i="3" s="1"/>
  <c r="M91" i="3"/>
  <c r="L91" i="3"/>
  <c r="K91" i="3"/>
  <c r="L90" i="3"/>
  <c r="M90" i="3" s="1"/>
  <c r="M89" i="3"/>
  <c r="L89" i="3"/>
  <c r="L88" i="3"/>
  <c r="K88" i="3"/>
  <c r="M88" i="3" s="1"/>
  <c r="M87" i="3"/>
  <c r="L87" i="3"/>
  <c r="K87" i="3"/>
  <c r="L86" i="3"/>
  <c r="K86" i="3"/>
  <c r="M86" i="3" s="1"/>
  <c r="M85" i="3"/>
  <c r="L85" i="3"/>
  <c r="L84" i="3"/>
  <c r="M84" i="3" s="1"/>
  <c r="K84" i="3"/>
  <c r="L83" i="3"/>
  <c r="K83" i="3"/>
  <c r="M83" i="3" s="1"/>
  <c r="L82" i="3"/>
  <c r="K82" i="3"/>
  <c r="M82" i="3" s="1"/>
  <c r="M81" i="3"/>
  <c r="L81" i="3"/>
  <c r="K81" i="3"/>
  <c r="L80" i="3"/>
  <c r="K80" i="3"/>
  <c r="L79" i="3"/>
  <c r="K79" i="3"/>
  <c r="M79" i="3" s="1"/>
  <c r="L78" i="3"/>
  <c r="M78" i="3" s="1"/>
  <c r="K78" i="3"/>
  <c r="L77" i="3"/>
  <c r="K77" i="3"/>
  <c r="L76" i="3"/>
  <c r="K76" i="3"/>
  <c r="M76" i="3" s="1"/>
  <c r="L75" i="3"/>
  <c r="K75" i="3"/>
  <c r="M75" i="3" s="1"/>
  <c r="M74" i="3"/>
  <c r="L74" i="3"/>
  <c r="K74" i="3"/>
  <c r="L73" i="3"/>
  <c r="K73" i="3"/>
  <c r="M73" i="3" s="1"/>
  <c r="L72" i="3"/>
  <c r="K72" i="3"/>
  <c r="M72" i="3" s="1"/>
  <c r="L71" i="3"/>
  <c r="K71" i="3"/>
  <c r="M71" i="3" s="1"/>
  <c r="M70" i="3"/>
  <c r="L70" i="3"/>
  <c r="K70" i="3"/>
  <c r="L69" i="3"/>
  <c r="K69" i="3"/>
  <c r="M69" i="3" s="1"/>
  <c r="L68" i="3"/>
  <c r="K68" i="3"/>
  <c r="M68" i="3" s="1"/>
  <c r="M67" i="3"/>
  <c r="L67" i="3"/>
  <c r="L66" i="3"/>
  <c r="K66" i="3"/>
  <c r="M66" i="3" s="1"/>
  <c r="L65" i="3"/>
  <c r="K65" i="3"/>
  <c r="M65" i="3" s="1"/>
  <c r="L64" i="3"/>
  <c r="K64" i="3"/>
  <c r="M64" i="3" s="1"/>
  <c r="L63" i="3"/>
  <c r="K63" i="3"/>
  <c r="M63" i="3" s="1"/>
  <c r="L62" i="3"/>
  <c r="K62" i="3"/>
  <c r="L61" i="3"/>
  <c r="K61" i="3"/>
  <c r="M61" i="3" s="1"/>
  <c r="M60" i="3"/>
  <c r="L60" i="3"/>
  <c r="K60" i="3"/>
  <c r="L59" i="3"/>
  <c r="K59" i="3"/>
  <c r="L58" i="3"/>
  <c r="M58" i="3" s="1"/>
  <c r="K58" i="3"/>
  <c r="M57" i="3"/>
  <c r="L57" i="3"/>
  <c r="K57" i="3"/>
  <c r="L56" i="3"/>
  <c r="K56" i="3"/>
  <c r="M56" i="3" s="1"/>
  <c r="L55" i="3"/>
  <c r="M55" i="3" s="1"/>
  <c r="K55" i="3"/>
  <c r="L54" i="3"/>
  <c r="M54" i="3" s="1"/>
  <c r="K54" i="3"/>
  <c r="L53" i="3"/>
  <c r="K53" i="3"/>
  <c r="M53" i="3" s="1"/>
  <c r="L52" i="3"/>
  <c r="K52" i="3"/>
  <c r="M52" i="3" s="1"/>
  <c r="L51" i="3"/>
  <c r="M51" i="3" s="1"/>
  <c r="K51" i="3"/>
  <c r="L50" i="3"/>
  <c r="K50" i="3"/>
  <c r="L49" i="3"/>
  <c r="K49" i="3"/>
  <c r="M49" i="3" s="1"/>
  <c r="L48" i="3"/>
  <c r="K48" i="3"/>
  <c r="M48" i="3" s="1"/>
  <c r="L47" i="3"/>
  <c r="K47" i="3"/>
  <c r="L46" i="3"/>
  <c r="K46" i="3"/>
  <c r="M46" i="3" s="1"/>
  <c r="L45" i="3"/>
  <c r="K45" i="3"/>
  <c r="M45" i="3" s="1"/>
  <c r="L44" i="3"/>
  <c r="K44" i="3"/>
  <c r="L43" i="3"/>
  <c r="K43" i="3"/>
  <c r="M43" i="3" s="1"/>
  <c r="L42" i="3"/>
  <c r="K42" i="3"/>
  <c r="M42" i="3" s="1"/>
  <c r="L41" i="3"/>
  <c r="K41" i="3"/>
  <c r="M41" i="3" s="1"/>
  <c r="L40" i="3"/>
  <c r="K40" i="3"/>
  <c r="M40" i="3" s="1"/>
  <c r="L39" i="3"/>
  <c r="M39" i="3" s="1"/>
  <c r="K39" i="3"/>
  <c r="L38" i="3"/>
  <c r="K38" i="3"/>
  <c r="M38" i="3" s="1"/>
  <c r="M37" i="3"/>
  <c r="L37" i="3"/>
  <c r="K37" i="3"/>
  <c r="L36" i="3"/>
  <c r="M36" i="3" s="1"/>
  <c r="K36" i="3"/>
  <c r="L35" i="3"/>
  <c r="K35" i="3"/>
  <c r="M35" i="3" s="1"/>
  <c r="M34" i="3"/>
  <c r="L34" i="3"/>
  <c r="K34" i="3"/>
  <c r="L33" i="3"/>
  <c r="K33" i="3"/>
  <c r="M33" i="3" s="1"/>
  <c r="L32" i="3"/>
  <c r="K32" i="3"/>
  <c r="L31" i="3"/>
  <c r="M31" i="3" s="1"/>
  <c r="K31" i="3"/>
  <c r="L30" i="3"/>
  <c r="K30" i="3"/>
  <c r="M30" i="3" s="1"/>
  <c r="L29" i="3"/>
  <c r="K29" i="3"/>
  <c r="M29" i="3" s="1"/>
  <c r="M28" i="3"/>
  <c r="L28" i="3"/>
  <c r="K28" i="3"/>
  <c r="M27" i="3"/>
  <c r="L27" i="3"/>
  <c r="L26" i="3"/>
  <c r="K26" i="3"/>
  <c r="M26" i="3" s="1"/>
  <c r="L25" i="3"/>
  <c r="K25" i="3"/>
  <c r="M25" i="3" s="1"/>
  <c r="A25" i="3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61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M24" i="3"/>
  <c r="L24" i="3"/>
  <c r="K24" i="3"/>
  <c r="M23" i="3"/>
  <c r="L23" i="3"/>
  <c r="L22" i="3"/>
  <c r="K22" i="3"/>
  <c r="M22" i="3" s="1"/>
  <c r="L21" i="3"/>
  <c r="K21" i="3"/>
  <c r="M21" i="3" s="1"/>
  <c r="M20" i="3"/>
  <c r="L20" i="3"/>
  <c r="L19" i="3"/>
  <c r="K19" i="3"/>
  <c r="M19" i="3" s="1"/>
  <c r="L18" i="3"/>
  <c r="M18" i="3" s="1"/>
  <c r="L17" i="3"/>
  <c r="M17" i="3" s="1"/>
  <c r="K17" i="3"/>
  <c r="L16" i="3"/>
  <c r="K16" i="3"/>
  <c r="M16" i="3" s="1"/>
  <c r="L15" i="3"/>
  <c r="K15" i="3"/>
  <c r="M15" i="3" s="1"/>
  <c r="L14" i="3"/>
  <c r="K14" i="3"/>
  <c r="M14" i="3" s="1"/>
  <c r="L13" i="3"/>
  <c r="K13" i="3"/>
  <c r="L12" i="3"/>
  <c r="M12" i="3" s="1"/>
  <c r="K12" i="3"/>
  <c r="L11" i="3"/>
  <c r="K11" i="3"/>
  <c r="M11" i="3" s="1"/>
  <c r="L10" i="3"/>
  <c r="K10" i="3"/>
  <c r="L9" i="3"/>
  <c r="K9" i="3"/>
  <c r="M9" i="3" s="1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M8" i="3"/>
  <c r="L8" i="3"/>
  <c r="K8" i="3"/>
  <c r="A8" i="3"/>
  <c r="L7" i="3"/>
  <c r="M7" i="3" s="1"/>
  <c r="A7" i="3"/>
  <c r="M6" i="3"/>
  <c r="L6" i="3"/>
  <c r="M238" i="1"/>
  <c r="L238" i="1"/>
  <c r="M237" i="1"/>
  <c r="L237" i="1"/>
  <c r="M236" i="1"/>
  <c r="L236" i="1"/>
  <c r="M235" i="1"/>
  <c r="L235" i="1"/>
  <c r="M234" i="1"/>
  <c r="L234" i="1"/>
  <c r="M233" i="1"/>
  <c r="L233" i="1"/>
  <c r="M232" i="1"/>
  <c r="L232" i="1"/>
  <c r="M231" i="1"/>
  <c r="L231" i="1"/>
  <c r="M230" i="1"/>
  <c r="N230" i="1" s="1"/>
  <c r="M229" i="1"/>
  <c r="L229" i="1"/>
  <c r="M228" i="1"/>
  <c r="L228" i="1"/>
  <c r="M227" i="1"/>
  <c r="N227" i="1" s="1"/>
  <c r="M226" i="1"/>
  <c r="L226" i="1"/>
  <c r="M225" i="1"/>
  <c r="L225" i="1"/>
  <c r="M224" i="1"/>
  <c r="N224" i="1" s="1"/>
  <c r="M223" i="1"/>
  <c r="L223" i="1"/>
  <c r="M222" i="1"/>
  <c r="L222" i="1"/>
  <c r="M221" i="1"/>
  <c r="L221" i="1"/>
  <c r="M220" i="1"/>
  <c r="L220" i="1"/>
  <c r="M219" i="1"/>
  <c r="L219" i="1"/>
  <c r="M218" i="1"/>
  <c r="L218" i="1"/>
  <c r="M217" i="1"/>
  <c r="L217" i="1"/>
  <c r="M216" i="1"/>
  <c r="L216" i="1"/>
  <c r="M215" i="1"/>
  <c r="L215" i="1"/>
  <c r="M214" i="1"/>
  <c r="L214" i="1"/>
  <c r="M213" i="1"/>
  <c r="L213" i="1"/>
  <c r="M212" i="1"/>
  <c r="L212" i="1"/>
  <c r="M211" i="1"/>
  <c r="L211" i="1"/>
  <c r="M210" i="1"/>
  <c r="L210" i="1"/>
  <c r="M209" i="1"/>
  <c r="L209" i="1"/>
  <c r="M208" i="1"/>
  <c r="L208" i="1"/>
  <c r="M207" i="1"/>
  <c r="L207" i="1"/>
  <c r="M206" i="1"/>
  <c r="L206" i="1"/>
  <c r="M205" i="1"/>
  <c r="L205" i="1"/>
  <c r="M204" i="1"/>
  <c r="L204" i="1"/>
  <c r="M203" i="1"/>
  <c r="L203" i="1"/>
  <c r="M202" i="1"/>
  <c r="L202" i="1"/>
  <c r="M201" i="1"/>
  <c r="L201" i="1"/>
  <c r="M200" i="1"/>
  <c r="L200" i="1"/>
  <c r="M199" i="1"/>
  <c r="L199" i="1"/>
  <c r="M198" i="1"/>
  <c r="L198" i="1"/>
  <c r="M197" i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6" i="1"/>
  <c r="L186" i="1"/>
  <c r="M185" i="1"/>
  <c r="L185" i="1"/>
  <c r="M184" i="1"/>
  <c r="L184" i="1"/>
  <c r="M183" i="1"/>
  <c r="L183" i="1"/>
  <c r="M182" i="1"/>
  <c r="L182" i="1"/>
  <c r="M181" i="1"/>
  <c r="L181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67" i="1"/>
  <c r="L167" i="1"/>
  <c r="M166" i="1"/>
  <c r="L166" i="1"/>
  <c r="M165" i="1"/>
  <c r="L165" i="1"/>
  <c r="M164" i="1"/>
  <c r="L164" i="1"/>
  <c r="M163" i="1"/>
  <c r="L163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5" i="1"/>
  <c r="L155" i="1"/>
  <c r="M154" i="1"/>
  <c r="L154" i="1"/>
  <c r="M153" i="1"/>
  <c r="L153" i="1"/>
  <c r="M152" i="1"/>
  <c r="L152" i="1"/>
  <c r="M151" i="1"/>
  <c r="N151" i="1" s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M140" i="1"/>
  <c r="L140" i="1"/>
  <c r="M139" i="1"/>
  <c r="L139" i="1"/>
  <c r="M138" i="1"/>
  <c r="L138" i="1"/>
  <c r="M137" i="1"/>
  <c r="L137" i="1"/>
  <c r="M136" i="1"/>
  <c r="L136" i="1"/>
  <c r="M135" i="1"/>
  <c r="L135" i="1"/>
  <c r="M134" i="1"/>
  <c r="N134" i="1" s="1"/>
  <c r="M133" i="1"/>
  <c r="L133" i="1"/>
  <c r="M132" i="1"/>
  <c r="L132" i="1"/>
  <c r="M131" i="1"/>
  <c r="L131" i="1"/>
  <c r="M130" i="1"/>
  <c r="L130" i="1"/>
  <c r="M129" i="1"/>
  <c r="L129" i="1"/>
  <c r="M128" i="1"/>
  <c r="L128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N89" i="1" s="1"/>
  <c r="M88" i="1"/>
  <c r="L88" i="1"/>
  <c r="M87" i="1"/>
  <c r="L87" i="1"/>
  <c r="M86" i="1"/>
  <c r="L86" i="1"/>
  <c r="M85" i="1"/>
  <c r="N85" i="1" s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N77" i="1" s="1"/>
  <c r="M76" i="1"/>
  <c r="L76" i="1"/>
  <c r="M75" i="1"/>
  <c r="N75" i="1" s="1"/>
  <c r="M74" i="1"/>
  <c r="L74" i="1"/>
  <c r="M73" i="1"/>
  <c r="L73" i="1"/>
  <c r="M72" i="1"/>
  <c r="L72" i="1"/>
  <c r="M71" i="1"/>
  <c r="N71" i="1" s="1"/>
  <c r="M70" i="1"/>
  <c r="L70" i="1"/>
  <c r="M69" i="1"/>
  <c r="L69" i="1"/>
  <c r="M68" i="1"/>
  <c r="L68" i="1"/>
  <c r="M67" i="1"/>
  <c r="L67" i="1"/>
  <c r="M66" i="1"/>
  <c r="N66" i="1" s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N53" i="1" s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N46" i="1" s="1"/>
  <c r="M45" i="1"/>
  <c r="L45" i="1"/>
  <c r="M44" i="1"/>
  <c r="N44" i="1" s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N32" i="1"/>
  <c r="M32" i="1"/>
  <c r="M31" i="1"/>
  <c r="N31" i="1" s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M21" i="1"/>
  <c r="L21" i="1"/>
  <c r="M20" i="1"/>
  <c r="N20" i="1" s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N10" i="1" s="1"/>
  <c r="M9" i="1"/>
  <c r="N9" i="1" s="1"/>
  <c r="M8" i="1"/>
  <c r="L8" i="1"/>
  <c r="M7" i="1"/>
  <c r="L7" i="1"/>
  <c r="M6" i="1"/>
  <c r="N51" i="1" l="1"/>
  <c r="N238" i="1"/>
  <c r="N107" i="1"/>
  <c r="N113" i="1"/>
  <c r="N119" i="1"/>
  <c r="N131" i="1"/>
  <c r="N156" i="1"/>
  <c r="N162" i="1"/>
  <c r="N168" i="1"/>
  <c r="N198" i="1"/>
  <c r="N204" i="1"/>
  <c r="N30" i="1"/>
  <c r="N69" i="1"/>
  <c r="N76" i="1"/>
  <c r="N138" i="1"/>
  <c r="N232" i="1"/>
  <c r="N197" i="1"/>
  <c r="N23" i="1"/>
  <c r="N29" i="1"/>
  <c r="N94" i="1"/>
  <c r="N130" i="1"/>
  <c r="N18" i="1"/>
  <c r="N57" i="1"/>
  <c r="N187" i="1"/>
  <c r="N223" i="1"/>
  <c r="N226" i="1"/>
  <c r="N235" i="1"/>
  <c r="N237" i="1"/>
  <c r="N52" i="1"/>
  <c r="N14" i="1"/>
  <c r="N65" i="1"/>
  <c r="N28" i="1"/>
  <c r="N26" i="1"/>
  <c r="N164" i="1"/>
  <c r="N170" i="1"/>
  <c r="N176" i="1"/>
  <c r="N188" i="1"/>
  <c r="N194" i="1"/>
  <c r="N200" i="1"/>
  <c r="N206" i="1"/>
  <c r="N72" i="1"/>
  <c r="N122" i="1"/>
  <c r="N60" i="1"/>
  <c r="N117" i="1"/>
  <c r="N129" i="1"/>
  <c r="N82" i="1"/>
  <c r="N109" i="1"/>
  <c r="N59" i="1"/>
  <c r="N146" i="1"/>
  <c r="N153" i="1"/>
  <c r="N56" i="1"/>
  <c r="N25" i="1"/>
  <c r="N135" i="1"/>
  <c r="N147" i="1"/>
  <c r="N189" i="1"/>
  <c r="N127" i="1"/>
  <c r="N22" i="1"/>
  <c r="N93" i="1"/>
  <c r="N99" i="1"/>
  <c r="N123" i="1"/>
  <c r="N172" i="1"/>
  <c r="N233" i="1"/>
  <c r="N132" i="1"/>
  <c r="N16" i="1"/>
  <c r="N87" i="1"/>
  <c r="N190" i="1"/>
  <c r="N208" i="1"/>
  <c r="N181" i="1"/>
  <c r="N55" i="1"/>
  <c r="N81" i="1"/>
  <c r="N161" i="1"/>
  <c r="N167" i="1"/>
  <c r="N173" i="1"/>
  <c r="N90" i="1"/>
  <c r="N17" i="1"/>
  <c r="N36" i="1"/>
  <c r="N49" i="1"/>
  <c r="N149" i="1"/>
  <c r="N179" i="1"/>
  <c r="N141" i="1"/>
  <c r="N217" i="1"/>
  <c r="N13" i="1"/>
  <c r="N43" i="1"/>
  <c r="N50" i="1"/>
  <c r="N61" i="1"/>
  <c r="N106" i="1"/>
  <c r="N112" i="1"/>
  <c r="N118" i="1"/>
  <c r="N124" i="1"/>
  <c r="N160" i="1"/>
  <c r="N184" i="1"/>
  <c r="N195" i="1"/>
  <c r="N212" i="1"/>
  <c r="N218" i="1"/>
  <c r="N231" i="1"/>
  <c r="N95" i="1"/>
  <c r="N21" i="1"/>
  <c r="N27" i="1"/>
  <c r="N33" i="1"/>
  <c r="N39" i="1"/>
  <c r="N70" i="1"/>
  <c r="N83" i="1"/>
  <c r="N96" i="1"/>
  <c r="N102" i="1"/>
  <c r="N108" i="1"/>
  <c r="N114" i="1"/>
  <c r="N120" i="1"/>
  <c r="N144" i="1"/>
  <c r="N150" i="1"/>
  <c r="N180" i="1"/>
  <c r="N186" i="1"/>
  <c r="N191" i="1"/>
  <c r="N202" i="1"/>
  <c r="N220" i="1"/>
  <c r="N125" i="1"/>
  <c r="N47" i="1"/>
  <c r="N78" i="1"/>
  <c r="N97" i="1"/>
  <c r="N103" i="1"/>
  <c r="N115" i="1"/>
  <c r="N139" i="1"/>
  <c r="N145" i="1"/>
  <c r="N163" i="1"/>
  <c r="N209" i="1"/>
  <c r="N215" i="1"/>
  <c r="N221" i="1"/>
  <c r="N228" i="1"/>
  <c r="N143" i="1"/>
  <c r="N11" i="1"/>
  <c r="N35" i="1"/>
  <c r="N41" i="1"/>
  <c r="N48" i="1"/>
  <c r="N54" i="1"/>
  <c r="N79" i="1"/>
  <c r="N92" i="1"/>
  <c r="N98" i="1"/>
  <c r="N104" i="1"/>
  <c r="N110" i="1"/>
  <c r="N128" i="1"/>
  <c r="N140" i="1"/>
  <c r="N158" i="1"/>
  <c r="N216" i="1"/>
  <c r="N222" i="1"/>
  <c r="N229" i="1"/>
  <c r="N64" i="1"/>
  <c r="N37" i="1"/>
  <c r="N157" i="1"/>
  <c r="N6" i="1"/>
  <c r="N38" i="1"/>
  <c r="N136" i="1"/>
  <c r="N152" i="1"/>
  <c r="N185" i="1"/>
  <c r="N211" i="1"/>
  <c r="N234" i="1"/>
  <c r="N133" i="1"/>
  <c r="N15" i="1"/>
  <c r="N86" i="1"/>
  <c r="N199" i="1"/>
  <c r="N205" i="1"/>
  <c r="N196" i="1"/>
  <c r="N7" i="1"/>
  <c r="N24" i="1"/>
  <c r="N67" i="1"/>
  <c r="N73" i="1"/>
  <c r="N84" i="1"/>
  <c r="N121" i="1"/>
  <c r="N126" i="1"/>
  <c r="N137" i="1"/>
  <c r="N142" i="1"/>
  <c r="N159" i="1"/>
  <c r="N175" i="1"/>
  <c r="N214" i="1"/>
  <c r="N166" i="1"/>
  <c r="N42" i="1"/>
  <c r="N34" i="1"/>
  <c r="N40" i="1"/>
  <c r="N100" i="1"/>
  <c r="N105" i="1"/>
  <c r="N111" i="1"/>
  <c r="N116" i="1"/>
  <c r="N148" i="1"/>
  <c r="N154" i="1"/>
  <c r="N192" i="1"/>
  <c r="N101" i="1"/>
  <c r="N193" i="1"/>
  <c r="N58" i="1"/>
  <c r="N178" i="1"/>
  <c r="N169" i="1"/>
  <c r="N8" i="1"/>
  <c r="N19" i="1"/>
  <c r="N62" i="1"/>
  <c r="N68" i="1"/>
  <c r="N80" i="1"/>
  <c r="N91" i="1"/>
  <c r="N182" i="1"/>
  <c r="N203" i="1"/>
  <c r="N225" i="1"/>
  <c r="N236" i="1"/>
  <c r="N12" i="1"/>
  <c r="N155" i="1"/>
  <c r="N63" i="1"/>
  <c r="M59" i="3"/>
  <c r="M135" i="3"/>
  <c r="N74" i="1"/>
  <c r="M150" i="3"/>
  <c r="N183" i="1"/>
  <c r="N219" i="1"/>
  <c r="N45" i="1"/>
  <c r="N165" i="1"/>
  <c r="N201" i="1"/>
  <c r="M32" i="3"/>
  <c r="M62" i="3"/>
  <c r="M123" i="3"/>
  <c r="N88" i="1"/>
  <c r="N177" i="1"/>
  <c r="N213" i="1"/>
  <c r="M13" i="3"/>
  <c r="M50" i="3"/>
  <c r="M80" i="3"/>
  <c r="M193" i="3"/>
  <c r="N174" i="1"/>
  <c r="N210" i="1"/>
  <c r="M10" i="3"/>
  <c r="M47" i="3"/>
  <c r="M77" i="3"/>
  <c r="N171" i="1"/>
  <c r="N207" i="1"/>
  <c r="M44" i="3"/>
  <c r="M190" i="3"/>
</calcChain>
</file>

<file path=xl/sharedStrings.xml><?xml version="1.0" encoding="utf-8"?>
<sst xmlns="http://schemas.openxmlformats.org/spreadsheetml/2006/main" count="4515" uniqueCount="396">
  <si>
    <t>Bodový kalendár POOMSAE SATKD</t>
  </si>
  <si>
    <t xml:space="preserve">                 </t>
  </si>
  <si>
    <t>Obdobie:</t>
  </si>
  <si>
    <t>Trenčín Cup</t>
  </si>
  <si>
    <t xml:space="preserve">Star Cup </t>
  </si>
  <si>
    <t xml:space="preserve">Cassovia open </t>
  </si>
  <si>
    <t>Bratislava open</t>
  </si>
  <si>
    <t>OLYMPIC HOPES (Békéscsaba HU)</t>
  </si>
  <si>
    <t>RED POWER (SLO)</t>
  </si>
  <si>
    <t>COBRA CUP (Praha CZE)</t>
  </si>
  <si>
    <t>CROATIA KARLOVAC OPEN (CRO)</t>
  </si>
  <si>
    <t>HAVÍROVSKY POHAR (CZE)</t>
  </si>
  <si>
    <t>BOHEMIA CUP (CZE)</t>
  </si>
  <si>
    <t>Black Tiger</t>
  </si>
  <si>
    <t>Ilyo Cup</t>
  </si>
  <si>
    <t>MSR</t>
  </si>
  <si>
    <t>CROATIA OPEN G1</t>
  </si>
  <si>
    <t>KORČULA OPEN</t>
  </si>
  <si>
    <t>VIENNA OPEN</t>
  </si>
  <si>
    <t>Prague Open</t>
  </si>
  <si>
    <t>Czech Open/KOLÍN CUP</t>
  </si>
  <si>
    <t>HANMADANG (KOR)</t>
  </si>
  <si>
    <t>Hansoo Cup</t>
  </si>
  <si>
    <t>MAKSIMIR (CRO)</t>
  </si>
  <si>
    <t>Kategória 1</t>
  </si>
  <si>
    <t>Prechod</t>
  </si>
  <si>
    <t>Kategória 2</t>
  </si>
  <si>
    <t>Pohl.</t>
  </si>
  <si>
    <t>Klub</t>
  </si>
  <si>
    <t>Priezvisko</t>
  </si>
  <si>
    <t>Ročník</t>
  </si>
  <si>
    <t>Stupeň</t>
  </si>
  <si>
    <t>Body SPOLU</t>
  </si>
  <si>
    <t>Body prenos</t>
  </si>
  <si>
    <t>Body</t>
  </si>
  <si>
    <t>Free style</t>
  </si>
  <si>
    <t>č.</t>
  </si>
  <si>
    <t>A/N</t>
  </si>
  <si>
    <t xml:space="preserve"> a meno</t>
  </si>
  <si>
    <t>CRM</t>
  </si>
  <si>
    <t>Miesto</t>
  </si>
  <si>
    <t>Kolo</t>
  </si>
  <si>
    <t>1. DETI</t>
  </si>
  <si>
    <t>N</t>
  </si>
  <si>
    <t>Pupils D</t>
  </si>
  <si>
    <t>FALCON TKD KLUB Rimavská Sobota</t>
  </si>
  <si>
    <t>Bitala Valentín</t>
  </si>
  <si>
    <t>8. GUP</t>
  </si>
  <si>
    <t>2.</t>
  </si>
  <si>
    <t>3.</t>
  </si>
  <si>
    <t>ILYO TKD Trenčín</t>
  </si>
  <si>
    <t>Dugasová Matilda</t>
  </si>
  <si>
    <t>1.</t>
  </si>
  <si>
    <t>Farkaš Leo</t>
  </si>
  <si>
    <t>9. GUP</t>
  </si>
  <si>
    <t>RYONG TKD ŠKP Bratislava</t>
  </si>
  <si>
    <t>Klimko Jakub</t>
  </si>
  <si>
    <t>4.</t>
  </si>
  <si>
    <t>TKD 4U Liptovský Mikuláš</t>
  </si>
  <si>
    <t>Pupils C</t>
  </si>
  <si>
    <t>Magdin Teo</t>
  </si>
  <si>
    <t>6. GUP</t>
  </si>
  <si>
    <t>Mošková Martina Suphandara</t>
  </si>
  <si>
    <t>Petráš Jakub</t>
  </si>
  <si>
    <t>7. GUP</t>
  </si>
  <si>
    <t>2. ŽIACI</t>
  </si>
  <si>
    <t>YC D</t>
  </si>
  <si>
    <t>F</t>
  </si>
  <si>
    <t>TKD KLUB Hnúšťa</t>
  </si>
  <si>
    <t>Antalová Romana</t>
  </si>
  <si>
    <t>M</t>
  </si>
  <si>
    <t>KORYO PANTHERS TKD Rožňava</t>
  </si>
  <si>
    <t>Benčko Teo</t>
  </si>
  <si>
    <t>Dugasová Miroslava</t>
  </si>
  <si>
    <t>5.</t>
  </si>
  <si>
    <t>6.</t>
  </si>
  <si>
    <t>Kovalev Robert</t>
  </si>
  <si>
    <t>A</t>
  </si>
  <si>
    <t>Mališová Petra</t>
  </si>
  <si>
    <t>ILYO TKD ŠKP Košice</t>
  </si>
  <si>
    <t>Mihalova Carolina</t>
  </si>
  <si>
    <t>7.</t>
  </si>
  <si>
    <t>STAR-CLUB Košice</t>
  </si>
  <si>
    <t>Mochnacova Simona</t>
  </si>
  <si>
    <t>8.</t>
  </si>
  <si>
    <t>KORYO TKD SLÁVIA UPJŠ Košice</t>
  </si>
  <si>
    <t>Polgarova Lucia</t>
  </si>
  <si>
    <t>Révayová Miriam</t>
  </si>
  <si>
    <t>Striežovská Tamia</t>
  </si>
  <si>
    <t>Telecká Eva</t>
  </si>
  <si>
    <t>Tomak Oleksandr</t>
  </si>
  <si>
    <t>Véghová Eliška</t>
  </si>
  <si>
    <t>YC C</t>
  </si>
  <si>
    <t>Vyskočániová Sofia</t>
  </si>
  <si>
    <t>5. GUP</t>
  </si>
  <si>
    <t>Balciarová Ella</t>
  </si>
  <si>
    <t>Belúchová Anežka</t>
  </si>
  <si>
    <t>Benko Filip</t>
  </si>
  <si>
    <t>Bohony Matúš</t>
  </si>
  <si>
    <t>Both Denis</t>
  </si>
  <si>
    <t>Czeneová Lia</t>
  </si>
  <si>
    <t>Drimmer Mark</t>
  </si>
  <si>
    <t>Farkašová Terézia</t>
  </si>
  <si>
    <t>Fornadlova Timea</t>
  </si>
  <si>
    <t>Gerber Hugo</t>
  </si>
  <si>
    <t>Gyuran Timon</t>
  </si>
  <si>
    <t>Jeníková Gabriela</t>
  </si>
  <si>
    <t>Juhas Jakub</t>
  </si>
  <si>
    <t>4. GUP</t>
  </si>
  <si>
    <t>Kačala Simon</t>
  </si>
  <si>
    <t>Kavka Alex</t>
  </si>
  <si>
    <t>Klimková Viktória</t>
  </si>
  <si>
    <t>Kováčová Miriam</t>
  </si>
  <si>
    <t>Kováčová Tajana</t>
  </si>
  <si>
    <t>Kurina Oliver</t>
  </si>
  <si>
    <t>Lenárt Matúš</t>
  </si>
  <si>
    <t>Maláková Liliana</t>
  </si>
  <si>
    <t>Mošková Marcela Suphankanlaya</t>
  </si>
  <si>
    <t>Olách Oliver</t>
  </si>
  <si>
    <t>Pacalaj Robert</t>
  </si>
  <si>
    <t>Porubská Diana</t>
  </si>
  <si>
    <t>Rapčan Timotej</t>
  </si>
  <si>
    <t>Takáč Ladislav</t>
  </si>
  <si>
    <t>Tóth Matúš</t>
  </si>
  <si>
    <t>Tothova Lucia</t>
  </si>
  <si>
    <t>Vojtanikova Lenka</t>
  </si>
  <si>
    <t>YC B</t>
  </si>
  <si>
    <t>Farkaš Gejza</t>
  </si>
  <si>
    <t>3. GUP</t>
  </si>
  <si>
    <t>Farkaš Teodor</t>
  </si>
  <si>
    <t>Horňák Andrej 15</t>
  </si>
  <si>
    <t>Juhás Marek</t>
  </si>
  <si>
    <t>Kucirková Dorota</t>
  </si>
  <si>
    <t>Kucirková Johana</t>
  </si>
  <si>
    <t>2. GUP</t>
  </si>
  <si>
    <t>Polyák Freia Rheannon</t>
  </si>
  <si>
    <t>Zagyi Michal</t>
  </si>
  <si>
    <t>3. KADETI</t>
  </si>
  <si>
    <t>C D</t>
  </si>
  <si>
    <t>Antalová Janka</t>
  </si>
  <si>
    <t>Bitalová Vanesa</t>
  </si>
  <si>
    <t>10. GUP</t>
  </si>
  <si>
    <t>Dugasová Martina</t>
  </si>
  <si>
    <t>TKD HAKIMI Rožňava</t>
  </si>
  <si>
    <t>Jungova Kristina</t>
  </si>
  <si>
    <t>Manga Adela</t>
  </si>
  <si>
    <t>Matuška Samuel</t>
  </si>
  <si>
    <t>Mihalíková Simona</t>
  </si>
  <si>
    <t>Moravanský Marcus</t>
  </si>
  <si>
    <t>Örvös Alexandra</t>
  </si>
  <si>
    <t>Selčanová Amélie</t>
  </si>
  <si>
    <t>Štefániková Laura</t>
  </si>
  <si>
    <t>Šumný Alex</t>
  </si>
  <si>
    <t>Uličná Martina</t>
  </si>
  <si>
    <t>Vyoral Damián</t>
  </si>
  <si>
    <t>C C</t>
  </si>
  <si>
    <t>Ali Bashir Rovan</t>
  </si>
  <si>
    <t>Angyal Richard</t>
  </si>
  <si>
    <t>Babony Peter</t>
  </si>
  <si>
    <t>Bálintová Jana</t>
  </si>
  <si>
    <t>Biriuk Polina</t>
  </si>
  <si>
    <t>9.</t>
  </si>
  <si>
    <t>Černák Vavro</t>
  </si>
  <si>
    <t>Čerňan Sebastién</t>
  </si>
  <si>
    <t>Demeter Lilien</t>
  </si>
  <si>
    <t>Dunaj Matej</t>
  </si>
  <si>
    <t>Gyulaffy Jozef</t>
  </si>
  <si>
    <t>Harvanka Michal</t>
  </si>
  <si>
    <t>Jakabčin Rastislav</t>
  </si>
  <si>
    <t>Jakubec Christian</t>
  </si>
  <si>
    <t>Kamoďová Dominika</t>
  </si>
  <si>
    <t>Kavka Pavel</t>
  </si>
  <si>
    <t>Kmecová Romana</t>
  </si>
  <si>
    <t>Magdin Lukáš</t>
  </si>
  <si>
    <t>Petrikova Sofia</t>
  </si>
  <si>
    <t>Petrová Zina</t>
  </si>
  <si>
    <t>Roláková Liliana</t>
  </si>
  <si>
    <t>Sani Lukáš</t>
  </si>
  <si>
    <t>Sečkárová ml. Ivana</t>
  </si>
  <si>
    <t xml:space="preserve">C C </t>
  </si>
  <si>
    <t>Šidlo Patrick</t>
  </si>
  <si>
    <t>Šoffová Viktória</t>
  </si>
  <si>
    <t>C B</t>
  </si>
  <si>
    <t>Stieranka Jasmin</t>
  </si>
  <si>
    <t>Szántó Patrik Nathan</t>
  </si>
  <si>
    <t>Támár Tomáš</t>
  </si>
  <si>
    <t>Than Van Khoa</t>
  </si>
  <si>
    <t>Turoň Samuel</t>
  </si>
  <si>
    <t>Vančová Aneta</t>
  </si>
  <si>
    <t>Antalová Alexandra Lea</t>
  </si>
  <si>
    <t>Borovská Alžbeta</t>
  </si>
  <si>
    <t>Daňo Jakub</t>
  </si>
  <si>
    <t>Doka Maksym</t>
  </si>
  <si>
    <t>1. GUP</t>
  </si>
  <si>
    <t>Galková Tereza</t>
  </si>
  <si>
    <t>Hančáková Laura</t>
  </si>
  <si>
    <t>Hillier Hugo Harrison</t>
  </si>
  <si>
    <t>Horňák Andrej 14</t>
  </si>
  <si>
    <t>Horňáková Michaela</t>
  </si>
  <si>
    <t>Kendereš Marko</t>
  </si>
  <si>
    <t>Kovaleva Viktoriia</t>
  </si>
  <si>
    <t>Kuruová Nina Alžbeta</t>
  </si>
  <si>
    <t>Mamuti Zainab</t>
  </si>
  <si>
    <t>Markovičová Gabriela</t>
  </si>
  <si>
    <t>Miškovová Martina</t>
  </si>
  <si>
    <t>Onderková Lilly</t>
  </si>
  <si>
    <t>Sammon Kaya</t>
  </si>
  <si>
    <t>Stankovičová Noemi</t>
  </si>
  <si>
    <t>Szlovinecz Marko Gregor</t>
  </si>
  <si>
    <t>Takáčová Sofia Larison</t>
  </si>
  <si>
    <t>10.</t>
  </si>
  <si>
    <t>Vaško Richard</t>
  </si>
  <si>
    <t>Vidinská Diana</t>
  </si>
  <si>
    <t>4. JUNIORI</t>
  </si>
  <si>
    <t xml:space="preserve">J D </t>
  </si>
  <si>
    <t>Devečková Erika</t>
  </si>
  <si>
    <t>Hiková Liliana</t>
  </si>
  <si>
    <t>Lehotský Ľuboslav</t>
  </si>
  <si>
    <t>J C</t>
  </si>
  <si>
    <t>Alexa Vladimír</t>
  </si>
  <si>
    <t>Ali Bashir Ola</t>
  </si>
  <si>
    <t>Artyukh Maria</t>
  </si>
  <si>
    <t>Artyukh Vasilisa</t>
  </si>
  <si>
    <t xml:space="preserve">J C </t>
  </si>
  <si>
    <t>Bitala Marek</t>
  </si>
  <si>
    <t>Boňková Lenka</t>
  </si>
  <si>
    <t>Černák Urban</t>
  </si>
  <si>
    <t>Crnovršanin Adnan</t>
  </si>
  <si>
    <t>Jančošeková Nina</t>
  </si>
  <si>
    <t>Juhásová Alexandra</t>
  </si>
  <si>
    <t>Kamoďa Marek</t>
  </si>
  <si>
    <t>Klenovičová Ema</t>
  </si>
  <si>
    <t>Koščák Samuel</t>
  </si>
  <si>
    <t>Kovalova Valeriia</t>
  </si>
  <si>
    <t>Maradíková Sabína</t>
  </si>
  <si>
    <t>Marhulikova Nina</t>
  </si>
  <si>
    <t>Maťo Stanislav</t>
  </si>
  <si>
    <t>Mičuchová Lucia</t>
  </si>
  <si>
    <t>Nguyen Huu Hoang Long Jakub</t>
  </si>
  <si>
    <t>Riečičiar Andrej</t>
  </si>
  <si>
    <t>Vančová Veronika</t>
  </si>
  <si>
    <t>J B</t>
  </si>
  <si>
    <t>Barča Max</t>
  </si>
  <si>
    <t>Briškárová Juliana</t>
  </si>
  <si>
    <t>Dudáš Róbert</t>
  </si>
  <si>
    <t xml:space="preserve">J B </t>
  </si>
  <si>
    <t>Fekésházy Oliver</t>
  </si>
  <si>
    <t>Kyseľ Leo</t>
  </si>
  <si>
    <t>Lászlóová Sofia</t>
  </si>
  <si>
    <t>Legáth Alex</t>
  </si>
  <si>
    <t>Lörinčíková Alexandra Lujza</t>
  </si>
  <si>
    <t>Mitro Leonard</t>
  </si>
  <si>
    <t>Ružbarská Natália</t>
  </si>
  <si>
    <t>Spačková Sofia</t>
  </si>
  <si>
    <t>Spodniak Marek</t>
  </si>
  <si>
    <t>Štickner Vincent Lucas</t>
  </si>
  <si>
    <t>Szlovinecz Michal Gregor</t>
  </si>
  <si>
    <t>Támárová Viktória</t>
  </si>
  <si>
    <t>Than Lan Anh</t>
  </si>
  <si>
    <t>Ukašíková Michaela</t>
  </si>
  <si>
    <t>J A</t>
  </si>
  <si>
    <t>Kaminský Tomáš</t>
  </si>
  <si>
    <t>1. DAN</t>
  </si>
  <si>
    <t>Mamuti Hamza</t>
  </si>
  <si>
    <t>Račková Simona</t>
  </si>
  <si>
    <t>Sečkár Tomáš</t>
  </si>
  <si>
    <t>Zagyiová Natália</t>
  </si>
  <si>
    <t>Závodná Lea</t>
  </si>
  <si>
    <t>5. SENIORI</t>
  </si>
  <si>
    <t>S D 30</t>
  </si>
  <si>
    <t>Lelák René</t>
  </si>
  <si>
    <t>S C 30</t>
  </si>
  <si>
    <t>Forgonová Anna Borbála</t>
  </si>
  <si>
    <t>ILYO TKD Zvolen</t>
  </si>
  <si>
    <t>Gombárová Nina</t>
  </si>
  <si>
    <t>Hlavatý Martin</t>
  </si>
  <si>
    <t>Horváthová Karin Lea</t>
  </si>
  <si>
    <t>Hribík Daniel</t>
  </si>
  <si>
    <t>Kamencová Lenka</t>
  </si>
  <si>
    <t>Marková Tamara</t>
  </si>
  <si>
    <t>Miškuf Miroslav</t>
  </si>
  <si>
    <t>Vyskočáni Adrián</t>
  </si>
  <si>
    <t>S B 30</t>
  </si>
  <si>
    <t>Demeter Dávid</t>
  </si>
  <si>
    <t>Gečanová Lucia</t>
  </si>
  <si>
    <t>Hevessyová Sarah</t>
  </si>
  <si>
    <t>Kacurová Lenka</t>
  </si>
  <si>
    <t>Matejková Miroslava</t>
  </si>
  <si>
    <t>Palenčár Patrik</t>
  </si>
  <si>
    <t>Šandorová Klaudia</t>
  </si>
  <si>
    <t>Sečkár Lukáš</t>
  </si>
  <si>
    <t>Sústriková Sofia</t>
  </si>
  <si>
    <t>Vrabcová Barbora</t>
  </si>
  <si>
    <t>S A 30</t>
  </si>
  <si>
    <t>Bial Roland</t>
  </si>
  <si>
    <t>Bitalová Viktória</t>
  </si>
  <si>
    <t>3. DAN</t>
  </si>
  <si>
    <t>Bohušová Gabriela</t>
  </si>
  <si>
    <t>Briškárová Gabriela</t>
  </si>
  <si>
    <t>2. DAN</t>
  </si>
  <si>
    <t>Bubancová Tatiana</t>
  </si>
  <si>
    <t>Frgolec Damien Pavel</t>
  </si>
  <si>
    <t>Frgolec Miroslav</t>
  </si>
  <si>
    <t>Gregorová Martina</t>
  </si>
  <si>
    <t>Hiczér Gabriel</t>
  </si>
  <si>
    <t>Horváth Matej</t>
  </si>
  <si>
    <t>Kaminská Michaela</t>
  </si>
  <si>
    <t>Kuvik Dominik</t>
  </si>
  <si>
    <t>Kuvik Tomáš</t>
  </si>
  <si>
    <t>Kyseľová Ivana</t>
  </si>
  <si>
    <t>Mag Adrian</t>
  </si>
  <si>
    <t>Matejka Matúš</t>
  </si>
  <si>
    <t>Morová Tamara</t>
  </si>
  <si>
    <t>Morová Timea</t>
  </si>
  <si>
    <t>Nguyen Bat Dávid Tung Duong</t>
  </si>
  <si>
    <t>Pernischová Simona Emma</t>
  </si>
  <si>
    <t>Porubiaková Petra</t>
  </si>
  <si>
    <t>Škarčák Filip</t>
  </si>
  <si>
    <t>Šuk Elisabeth</t>
  </si>
  <si>
    <t>Thoresen Kira Elizabeth</t>
  </si>
  <si>
    <t>S D 40</t>
  </si>
  <si>
    <t>Moravanská Lucia</t>
  </si>
  <si>
    <t>S B 40</t>
  </si>
  <si>
    <t>Štibraný Tomáš</t>
  </si>
  <si>
    <t>S A 40</t>
  </si>
  <si>
    <t>Babinská Jana</t>
  </si>
  <si>
    <t>4. DAN</t>
  </si>
  <si>
    <t>Bosáková Eva</t>
  </si>
  <si>
    <t>Mikláš Vladimír</t>
  </si>
  <si>
    <t>Výboch Tomáš</t>
  </si>
  <si>
    <t>Weiss Oľga</t>
  </si>
  <si>
    <t>S C 50</t>
  </si>
  <si>
    <t>Antal Tomáš</t>
  </si>
  <si>
    <t>Farkaš Ladislav</t>
  </si>
  <si>
    <t>Kováčová Eva</t>
  </si>
  <si>
    <t>Maláková Monika</t>
  </si>
  <si>
    <t>Sulety Igor</t>
  </si>
  <si>
    <t>S A 50</t>
  </si>
  <si>
    <t>Štickner Ľubomír</t>
  </si>
  <si>
    <t>S C 50+</t>
  </si>
  <si>
    <t>Marko Jaroslav</t>
  </si>
  <si>
    <t>S A 50+</t>
  </si>
  <si>
    <t>Izarik Pavel</t>
  </si>
  <si>
    <t>SMERNICA</t>
  </si>
  <si>
    <t>1.miesto</t>
  </si>
  <si>
    <t>2.miesto</t>
  </si>
  <si>
    <t>3.miesto</t>
  </si>
  <si>
    <t>4.miesto</t>
  </si>
  <si>
    <t>5.miesto</t>
  </si>
  <si>
    <t>6.miesto</t>
  </si>
  <si>
    <t>7.miesto</t>
  </si>
  <si>
    <t>8.miesto</t>
  </si>
  <si>
    <t>vyhratý
zápas</t>
  </si>
  <si>
    <t>Účasť</t>
  </si>
  <si>
    <t>MS (G8)</t>
  </si>
  <si>
    <t>ME (G4)</t>
  </si>
  <si>
    <t>G2</t>
  </si>
  <si>
    <t>G1</t>
  </si>
  <si>
    <t>Zahraničné nad 150</t>
  </si>
  <si>
    <t>Zahraničné do 150</t>
  </si>
  <si>
    <t>Liga</t>
  </si>
  <si>
    <t>Liga Freesyle</t>
  </si>
  <si>
    <t>Postup</t>
  </si>
  <si>
    <t>1. január - 17.december 2025</t>
  </si>
  <si>
    <t>Turkish Open G2</t>
  </si>
  <si>
    <t>Bulgaria open G1</t>
  </si>
  <si>
    <t>ME Tallinn G4</t>
  </si>
  <si>
    <t>Austrian open G1</t>
  </si>
  <si>
    <t>Falcon Cup</t>
  </si>
  <si>
    <t>Olympic Hopes HU</t>
  </si>
  <si>
    <t>HUNGARIA OPEN</t>
  </si>
  <si>
    <t>CROATIA OPEN</t>
  </si>
  <si>
    <t>TŠ</t>
  </si>
  <si>
    <t>N-stupeň</t>
  </si>
  <si>
    <t>Pupils B</t>
  </si>
  <si>
    <t>A - vek?</t>
  </si>
  <si>
    <t>-</t>
  </si>
  <si>
    <t>12.</t>
  </si>
  <si>
    <t>A - prechod do kadetov</t>
  </si>
  <si>
    <t>11.</t>
  </si>
  <si>
    <t>C A</t>
  </si>
  <si>
    <t>N-stupeň+vek</t>
  </si>
  <si>
    <t>N-vek</t>
  </si>
  <si>
    <t>S A 31</t>
  </si>
  <si>
    <t>Liga + Extraliga</t>
  </si>
  <si>
    <t>Do 150 pretekárov</t>
  </si>
  <si>
    <t>Nad 150 pretekárov</t>
  </si>
  <si>
    <t>ok</t>
  </si>
  <si>
    <t>NEAKT</t>
  </si>
  <si>
    <t>1. POOM</t>
  </si>
  <si>
    <t>7. DAN</t>
  </si>
  <si>
    <t>5. DAN</t>
  </si>
  <si>
    <t>Haneul TKD Trenčín</t>
  </si>
  <si>
    <t>Olšavská Eliška</t>
  </si>
  <si>
    <t>Zmena</t>
  </si>
  <si>
    <t>Hudec 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</si>
</sst>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2"/>
      <color theme="1"/>
      <name val="Calibri"/>
      <scheme val="minor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FF"/>
      <name val="Calibri"/>
      <family val="2"/>
      <charset val="238"/>
    </font>
    <font>
      <b/>
      <sz val="11"/>
      <color rgb="FF0033CC"/>
      <name val="Calibri"/>
      <family val="2"/>
      <charset val="238"/>
    </font>
    <font>
      <sz val="11"/>
      <color rgb="FF0000FF"/>
      <name val="Calibri"/>
      <family val="2"/>
      <charset val="238"/>
    </font>
    <font>
      <sz val="11"/>
      <color rgb="FF0033CC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rgb="FFC55A11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0000FF"/>
      <name val="Calibri"/>
      <family val="2"/>
      <charset val="238"/>
    </font>
    <font>
      <sz val="12"/>
      <color rgb="FF0000FF"/>
      <name val="Calibri"/>
      <family val="2"/>
      <charset val="238"/>
    </font>
    <font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0" tint="-0.34998626667073579"/>
      <name val="Calibri"/>
      <family val="2"/>
      <charset val="238"/>
    </font>
    <font>
      <sz val="12"/>
      <color theme="0" tint="-0.34998626667073579"/>
      <name val="Calibri"/>
      <family val="2"/>
      <charset val="238"/>
      <scheme val="minor"/>
    </font>
    <font>
      <b/>
      <sz val="12"/>
      <color theme="0" tint="-0.34998626667073579"/>
      <name val="Calibri"/>
      <family val="2"/>
      <charset val="238"/>
    </font>
    <font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66FFFF"/>
        <bgColor rgb="FF66FFFF"/>
      </pattern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rgb="FF9CC2E5"/>
        <bgColor indexed="64"/>
      </patternFill>
    </fill>
  </fills>
  <borders count="8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shrinkToFit="1"/>
    </xf>
    <xf numFmtId="0" fontId="4" fillId="2" borderId="2" xfId="0" applyFont="1" applyFill="1" applyBorder="1" applyAlignment="1">
      <alignment vertical="center" shrinkToFit="1"/>
    </xf>
    <xf numFmtId="0" fontId="4" fillId="2" borderId="4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vertical="center"/>
    </xf>
    <xf numFmtId="0" fontId="3" fillId="4" borderId="8" xfId="0" applyFont="1" applyFill="1" applyBorder="1"/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shrinkToFit="1"/>
    </xf>
    <xf numFmtId="0" fontId="3" fillId="2" borderId="18" xfId="0" applyFont="1" applyFill="1" applyBorder="1" applyAlignment="1">
      <alignment shrinkToFit="1"/>
    </xf>
    <xf numFmtId="0" fontId="3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0" xfId="0" applyFont="1" applyFill="1" applyBorder="1" applyAlignment="1">
      <alignment shrinkToFit="1"/>
    </xf>
    <xf numFmtId="0" fontId="3" fillId="2" borderId="30" xfId="0" applyFont="1" applyFill="1" applyBorder="1"/>
    <xf numFmtId="0" fontId="3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1" fontId="4" fillId="2" borderId="39" xfId="0" applyNumberFormat="1" applyFont="1" applyFill="1" applyBorder="1" applyAlignment="1">
      <alignment horizontal="center"/>
    </xf>
    <xf numFmtId="1" fontId="3" fillId="2" borderId="37" xfId="0" applyNumberFormat="1" applyFont="1" applyFill="1" applyBorder="1" applyAlignment="1">
      <alignment horizontal="center"/>
    </xf>
    <xf numFmtId="1" fontId="3" fillId="2" borderId="38" xfId="0" applyNumberFormat="1" applyFont="1" applyFill="1" applyBorder="1" applyAlignment="1">
      <alignment horizontal="center"/>
    </xf>
    <xf numFmtId="1" fontId="3" fillId="2" borderId="39" xfId="0" applyNumberFormat="1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1" fontId="4" fillId="2" borderId="46" xfId="0" applyNumberFormat="1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1" fontId="4" fillId="2" borderId="36" xfId="0" applyNumberFormat="1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1" fillId="2" borderId="47" xfId="0" applyFont="1" applyFill="1" applyBorder="1" applyAlignment="1">
      <alignment vertical="center"/>
    </xf>
    <xf numFmtId="0" fontId="1" fillId="6" borderId="47" xfId="0" applyFont="1" applyFill="1" applyBorder="1"/>
    <xf numFmtId="0" fontId="1" fillId="0" borderId="48" xfId="0" applyFont="1" applyBorder="1" applyAlignment="1">
      <alignment shrinkToFit="1"/>
    </xf>
    <xf numFmtId="0" fontId="1" fillId="0" borderId="49" xfId="0" applyFont="1" applyBorder="1"/>
    <xf numFmtId="164" fontId="1" fillId="0" borderId="48" xfId="0" applyNumberFormat="1" applyFont="1" applyBorder="1"/>
    <xf numFmtId="164" fontId="1" fillId="0" borderId="50" xfId="0" applyNumberFormat="1" applyFont="1" applyBorder="1"/>
    <xf numFmtId="164" fontId="1" fillId="0" borderId="49" xfId="0" applyNumberFormat="1" applyFont="1" applyBorder="1"/>
    <xf numFmtId="0" fontId="1" fillId="6" borderId="51" xfId="0" applyFont="1" applyFill="1" applyBorder="1" applyAlignment="1">
      <alignment horizontal="center"/>
    </xf>
    <xf numFmtId="0" fontId="1" fillId="6" borderId="50" xfId="0" applyFont="1" applyFill="1" applyBorder="1" applyAlignment="1">
      <alignment horizontal="center"/>
    </xf>
    <xf numFmtId="0" fontId="1" fillId="6" borderId="52" xfId="0" applyFont="1" applyFill="1" applyBorder="1" applyAlignment="1">
      <alignment horizontal="center"/>
    </xf>
    <xf numFmtId="1" fontId="1" fillId="0" borderId="53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1" fontId="1" fillId="0" borderId="54" xfId="0" applyNumberFormat="1" applyFont="1" applyBorder="1" applyAlignment="1">
      <alignment horizontal="center"/>
    </xf>
    <xf numFmtId="0" fontId="1" fillId="6" borderId="55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/>
    </xf>
    <xf numFmtId="1" fontId="1" fillId="6" borderId="56" xfId="0" applyNumberFormat="1" applyFont="1" applyFill="1" applyBorder="1"/>
    <xf numFmtId="1" fontId="1" fillId="6" borderId="57" xfId="0" applyNumberFormat="1" applyFont="1" applyFill="1" applyBorder="1"/>
    <xf numFmtId="1" fontId="1" fillId="6" borderId="47" xfId="0" applyNumberFormat="1" applyFont="1" applyFill="1" applyBorder="1"/>
    <xf numFmtId="1" fontId="1" fillId="6" borderId="58" xfId="0" applyNumberFormat="1" applyFont="1" applyFill="1" applyBorder="1"/>
    <xf numFmtId="1" fontId="1" fillId="0" borderId="51" xfId="0" applyNumberFormat="1" applyFont="1" applyBorder="1" applyAlignment="1">
      <alignment horizontal="center"/>
    </xf>
    <xf numFmtId="1" fontId="1" fillId="0" borderId="50" xfId="0" applyNumberFormat="1" applyFont="1" applyBorder="1" applyAlignment="1">
      <alignment horizontal="center"/>
    </xf>
    <xf numFmtId="1" fontId="1" fillId="0" borderId="59" xfId="0" applyNumberFormat="1" applyFont="1" applyBorder="1" applyAlignment="1">
      <alignment horizontal="center"/>
    </xf>
    <xf numFmtId="1" fontId="1" fillId="0" borderId="60" xfId="0" applyNumberFormat="1" applyFont="1" applyBorder="1"/>
    <xf numFmtId="1" fontId="1" fillId="0" borderId="48" xfId="0" applyNumberFormat="1" applyFont="1" applyBorder="1"/>
    <xf numFmtId="1" fontId="1" fillId="0" borderId="61" xfId="0" applyNumberFormat="1" applyFont="1" applyBorder="1"/>
    <xf numFmtId="1" fontId="1" fillId="0" borderId="49" xfId="0" applyNumberFormat="1" applyFont="1" applyBorder="1"/>
    <xf numFmtId="0" fontId="1" fillId="0" borderId="48" xfId="0" applyFont="1" applyBorder="1"/>
    <xf numFmtId="1" fontId="1" fillId="0" borderId="62" xfId="0" applyNumberFormat="1" applyFont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1" fontId="1" fillId="6" borderId="57" xfId="0" applyNumberFormat="1" applyFont="1" applyFill="1" applyBorder="1" applyAlignment="1">
      <alignment horizontal="center"/>
    </xf>
    <xf numFmtId="1" fontId="1" fillId="6" borderId="47" xfId="0" applyNumberFormat="1" applyFont="1" applyFill="1" applyBorder="1" applyAlignment="1">
      <alignment horizontal="center"/>
    </xf>
    <xf numFmtId="1" fontId="1" fillId="6" borderId="58" xfId="0" applyNumberFormat="1" applyFont="1" applyFill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65" xfId="0" applyFont="1" applyBorder="1"/>
    <xf numFmtId="0" fontId="1" fillId="0" borderId="54" xfId="0" applyFont="1" applyBorder="1"/>
    <xf numFmtId="0" fontId="1" fillId="0" borderId="53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53" xfId="0" applyFont="1" applyBorder="1"/>
    <xf numFmtId="0" fontId="1" fillId="0" borderId="62" xfId="0" applyFont="1" applyBorder="1"/>
    <xf numFmtId="0" fontId="1" fillId="0" borderId="62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2" borderId="50" xfId="0" applyFont="1" applyFill="1" applyBorder="1" applyAlignment="1">
      <alignment vertical="center"/>
    </xf>
    <xf numFmtId="0" fontId="1" fillId="6" borderId="50" xfId="0" applyFont="1" applyFill="1" applyBorder="1"/>
    <xf numFmtId="0" fontId="1" fillId="0" borderId="50" xfId="0" applyFont="1" applyBorder="1" applyAlignment="1">
      <alignment shrinkToFit="1"/>
    </xf>
    <xf numFmtId="164" fontId="1" fillId="0" borderId="50" xfId="0" applyNumberFormat="1" applyFont="1" applyBorder="1" applyAlignment="1">
      <alignment horizontal="center"/>
    </xf>
    <xf numFmtId="0" fontId="1" fillId="6" borderId="67" xfId="0" applyFont="1" applyFill="1" applyBorder="1" applyAlignment="1">
      <alignment horizontal="center"/>
    </xf>
    <xf numFmtId="1" fontId="1" fillId="6" borderId="68" xfId="0" applyNumberFormat="1" applyFont="1" applyFill="1" applyBorder="1"/>
    <xf numFmtId="1" fontId="1" fillId="6" borderId="51" xfId="0" applyNumberFormat="1" applyFont="1" applyFill="1" applyBorder="1"/>
    <xf numFmtId="1" fontId="1" fillId="6" borderId="50" xfId="0" applyNumberFormat="1" applyFont="1" applyFill="1" applyBorder="1"/>
    <xf numFmtId="1" fontId="1" fillId="6" borderId="52" xfId="0" applyNumberFormat="1" applyFont="1" applyFill="1" applyBorder="1"/>
    <xf numFmtId="1" fontId="1" fillId="0" borderId="69" xfId="0" applyNumberFormat="1" applyFont="1" applyBorder="1"/>
    <xf numFmtId="1" fontId="1" fillId="0" borderId="50" xfId="0" applyNumberFormat="1" applyFont="1" applyBorder="1"/>
    <xf numFmtId="1" fontId="1" fillId="0" borderId="70" xfId="0" applyNumberFormat="1" applyFont="1" applyBorder="1"/>
    <xf numFmtId="1" fontId="1" fillId="0" borderId="71" xfId="0" applyNumberFormat="1" applyFont="1" applyBorder="1"/>
    <xf numFmtId="1" fontId="1" fillId="0" borderId="52" xfId="0" applyNumberFormat="1" applyFont="1" applyBorder="1" applyAlignment="1">
      <alignment horizontal="center"/>
    </xf>
    <xf numFmtId="1" fontId="1" fillId="0" borderId="71" xfId="0" applyNumberFormat="1" applyFont="1" applyBorder="1" applyAlignment="1">
      <alignment horizontal="center"/>
    </xf>
    <xf numFmtId="1" fontId="1" fillId="6" borderId="51" xfId="0" applyNumberFormat="1" applyFont="1" applyFill="1" applyBorder="1" applyAlignment="1">
      <alignment horizontal="center"/>
    </xf>
    <xf numFmtId="1" fontId="1" fillId="6" borderId="50" xfId="0" applyNumberFormat="1" applyFont="1" applyFill="1" applyBorder="1" applyAlignment="1">
      <alignment horizontal="center"/>
    </xf>
    <xf numFmtId="1" fontId="1" fillId="6" borderId="52" xfId="0" applyNumberFormat="1" applyFont="1" applyFill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2" xfId="0" applyFont="1" applyBorder="1"/>
    <xf numFmtId="0" fontId="1" fillId="0" borderId="71" xfId="0" applyFont="1" applyBorder="1"/>
    <xf numFmtId="0" fontId="1" fillId="0" borderId="50" xfId="0" applyFont="1" applyBorder="1"/>
    <xf numFmtId="0" fontId="1" fillId="0" borderId="59" xfId="0" applyFont="1" applyBorder="1"/>
    <xf numFmtId="0" fontId="1" fillId="0" borderId="51" xfId="0" applyFont="1" applyBorder="1"/>
    <xf numFmtId="0" fontId="1" fillId="0" borderId="5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0" fontId="1" fillId="0" borderId="72" xfId="0" applyFont="1" applyBorder="1"/>
    <xf numFmtId="0" fontId="1" fillId="6" borderId="68" xfId="0" applyFont="1" applyFill="1" applyBorder="1"/>
    <xf numFmtId="1" fontId="1" fillId="0" borderId="0" xfId="0" applyNumberFormat="1" applyFont="1" applyAlignment="1">
      <alignment horizontal="center"/>
    </xf>
    <xf numFmtId="0" fontId="1" fillId="2" borderId="50" xfId="0" applyFont="1" applyFill="1" applyBorder="1"/>
    <xf numFmtId="0" fontId="1" fillId="7" borderId="50" xfId="0" applyFont="1" applyFill="1" applyBorder="1"/>
    <xf numFmtId="0" fontId="1" fillId="0" borderId="50" xfId="0" applyFont="1" applyBorder="1" applyAlignment="1">
      <alignment horizontal="right"/>
    </xf>
    <xf numFmtId="0" fontId="1" fillId="0" borderId="73" xfId="0" applyFont="1" applyBorder="1"/>
    <xf numFmtId="0" fontId="11" fillId="2" borderId="50" xfId="0" applyFont="1" applyFill="1" applyBorder="1" applyAlignment="1">
      <alignment vertical="center"/>
    </xf>
    <xf numFmtId="0" fontId="1" fillId="0" borderId="74" xfId="0" applyFont="1" applyBorder="1" applyAlignment="1">
      <alignment shrinkToFit="1"/>
    </xf>
    <xf numFmtId="164" fontId="12" fillId="0" borderId="50" xfId="0" applyNumberFormat="1" applyFont="1" applyBorder="1"/>
    <xf numFmtId="0" fontId="1" fillId="0" borderId="71" xfId="0" applyFont="1" applyBorder="1" applyAlignment="1">
      <alignment shrinkToFit="1"/>
    </xf>
    <xf numFmtId="0" fontId="1" fillId="8" borderId="50" xfId="0" applyFont="1" applyFill="1" applyBorder="1" applyAlignment="1">
      <alignment shrinkToFit="1"/>
    </xf>
    <xf numFmtId="0" fontId="1" fillId="8" borderId="67" xfId="0" applyFont="1" applyFill="1" applyBorder="1" applyAlignment="1">
      <alignment shrinkToFit="1"/>
    </xf>
    <xf numFmtId="0" fontId="1" fillId="8" borderId="67" xfId="0" applyFont="1" applyFill="1" applyBorder="1"/>
    <xf numFmtId="0" fontId="1" fillId="8" borderId="55" xfId="0" applyFont="1" applyFill="1" applyBorder="1"/>
    <xf numFmtId="0" fontId="1" fillId="6" borderId="50" xfId="0" applyFont="1" applyFill="1" applyBorder="1" applyAlignment="1">
      <alignment shrinkToFit="1"/>
    </xf>
    <xf numFmtId="0" fontId="1" fillId="6" borderId="67" xfId="0" applyFont="1" applyFill="1" applyBorder="1"/>
    <xf numFmtId="0" fontId="1" fillId="5" borderId="50" xfId="0" applyFont="1" applyFill="1" applyBorder="1" applyAlignment="1">
      <alignment shrinkToFit="1"/>
    </xf>
    <xf numFmtId="0" fontId="13" fillId="0" borderId="50" xfId="0" applyFont="1" applyBorder="1" applyAlignment="1">
      <alignment shrinkToFit="1"/>
    </xf>
    <xf numFmtId="0" fontId="1" fillId="8" borderId="75" xfId="0" applyFont="1" applyFill="1" applyBorder="1"/>
    <xf numFmtId="0" fontId="1" fillId="8" borderId="17" xfId="0" applyFont="1" applyFill="1" applyBorder="1"/>
    <xf numFmtId="0" fontId="1" fillId="8" borderId="17" xfId="0" applyFont="1" applyFill="1" applyBorder="1" applyAlignment="1">
      <alignment shrinkToFit="1"/>
    </xf>
    <xf numFmtId="0" fontId="1" fillId="8" borderId="75" xfId="0" applyFont="1" applyFill="1" applyBorder="1" applyAlignment="1">
      <alignment shrinkToFit="1"/>
    </xf>
    <xf numFmtId="0" fontId="1" fillId="8" borderId="55" xfId="0" applyFont="1" applyFill="1" applyBorder="1" applyAlignment="1">
      <alignment shrinkToFit="1"/>
    </xf>
    <xf numFmtId="0" fontId="1" fillId="6" borderId="68" xfId="0" applyFont="1" applyFill="1" applyBorder="1" applyAlignment="1">
      <alignment horizontal="center"/>
    </xf>
    <xf numFmtId="0" fontId="1" fillId="6" borderId="37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1" fontId="1" fillId="0" borderId="37" xfId="0" applyNumberFormat="1" applyFont="1" applyBorder="1" applyAlignment="1">
      <alignment horizontal="center"/>
    </xf>
    <xf numFmtId="1" fontId="1" fillId="0" borderId="41" xfId="0" applyNumberFormat="1" applyFont="1" applyBorder="1" applyAlignment="1">
      <alignment horizontal="center"/>
    </xf>
    <xf numFmtId="1" fontId="1" fillId="6" borderId="37" xfId="0" applyNumberFormat="1" applyFont="1" applyFill="1" applyBorder="1"/>
    <xf numFmtId="1" fontId="1" fillId="6" borderId="38" xfId="0" applyNumberFormat="1" applyFont="1" applyFill="1" applyBorder="1"/>
    <xf numFmtId="1" fontId="1" fillId="6" borderId="46" xfId="0" applyNumberFormat="1" applyFont="1" applyFill="1" applyBorder="1"/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1" xfId="0" applyFont="1" applyBorder="1"/>
    <xf numFmtId="0" fontId="1" fillId="0" borderId="37" xfId="0" applyFont="1" applyBorder="1"/>
    <xf numFmtId="0" fontId="1" fillId="0" borderId="38" xfId="0" applyFont="1" applyBorder="1"/>
    <xf numFmtId="0" fontId="1" fillId="0" borderId="46" xfId="0" applyFont="1" applyBorder="1"/>
    <xf numFmtId="0" fontId="1" fillId="2" borderId="50" xfId="0" applyFont="1" applyFill="1" applyBorder="1" applyAlignment="1">
      <alignment vertical="top" shrinkToFit="1"/>
    </xf>
    <xf numFmtId="0" fontId="1" fillId="2" borderId="50" xfId="0" applyFont="1" applyFill="1" applyBorder="1" applyAlignment="1">
      <alignment horizontal="center" vertical="top"/>
    </xf>
    <xf numFmtId="0" fontId="1" fillId="2" borderId="50" xfId="0" applyFont="1" applyFill="1" applyBorder="1" applyAlignment="1">
      <alignment horizontal="center" vertical="top" shrinkToFit="1"/>
    </xf>
    <xf numFmtId="0" fontId="1" fillId="2" borderId="50" xfId="0" applyFont="1" applyFill="1" applyBorder="1" applyAlignment="1">
      <alignment horizontal="center" vertical="top" wrapText="1"/>
    </xf>
    <xf numFmtId="0" fontId="1" fillId="2" borderId="50" xfId="0" applyFont="1" applyFill="1" applyBorder="1" applyAlignment="1">
      <alignment shrinkToFit="1"/>
    </xf>
    <xf numFmtId="0" fontId="1" fillId="0" borderId="50" xfId="0" applyFont="1" applyBorder="1" applyAlignment="1">
      <alignment horizontal="center" shrinkToFi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left" shrinkToFit="1"/>
    </xf>
    <xf numFmtId="0" fontId="1" fillId="2" borderId="2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78" xfId="0" applyFont="1" applyFill="1" applyBorder="1" applyAlignment="1">
      <alignment vertical="center"/>
    </xf>
    <xf numFmtId="0" fontId="11" fillId="2" borderId="1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shrinkToFit="1"/>
    </xf>
    <xf numFmtId="0" fontId="11" fillId="2" borderId="18" xfId="0" applyFont="1" applyFill="1" applyBorder="1" applyAlignment="1">
      <alignment shrinkToFit="1"/>
    </xf>
    <xf numFmtId="0" fontId="11" fillId="2" borderId="18" xfId="0" applyFont="1" applyFill="1" applyBorder="1"/>
    <xf numFmtId="0" fontId="11" fillId="2" borderId="19" xfId="0" applyFont="1" applyFill="1" applyBorder="1" applyAlignment="1">
      <alignment horizontal="center"/>
    </xf>
    <xf numFmtId="0" fontId="11" fillId="2" borderId="79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 shrinkToFit="1"/>
    </xf>
    <xf numFmtId="0" fontId="11" fillId="2" borderId="32" xfId="0" applyFont="1" applyFill="1" applyBorder="1" applyAlignment="1">
      <alignment horizontal="center" shrinkToFit="1"/>
    </xf>
    <xf numFmtId="0" fontId="11" fillId="2" borderId="30" xfId="0" applyFont="1" applyFill="1" applyBorder="1" applyAlignment="1">
      <alignment shrinkToFit="1"/>
    </xf>
    <xf numFmtId="0" fontId="11" fillId="2" borderId="30" xfId="0" applyFont="1" applyFill="1" applyBorder="1"/>
    <xf numFmtId="0" fontId="11" fillId="2" borderId="33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11" fillId="2" borderId="80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1" fontId="1" fillId="2" borderId="39" xfId="0" applyNumberFormat="1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1" fontId="11" fillId="2" borderId="37" xfId="0" applyNumberFormat="1" applyFont="1" applyFill="1" applyBorder="1" applyAlignment="1">
      <alignment horizontal="center"/>
    </xf>
    <xf numFmtId="1" fontId="11" fillId="2" borderId="38" xfId="0" applyNumberFormat="1" applyFont="1" applyFill="1" applyBorder="1" applyAlignment="1">
      <alignment horizontal="center"/>
    </xf>
    <xf numFmtId="1" fontId="11" fillId="2" borderId="39" xfId="0" applyNumberFormat="1" applyFont="1" applyFill="1" applyBorder="1" applyAlignment="1">
      <alignment horizontal="center"/>
    </xf>
    <xf numFmtId="1" fontId="1" fillId="2" borderId="46" xfId="0" applyNumberFormat="1" applyFont="1" applyFill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1" fontId="1" fillId="2" borderId="36" xfId="0" applyNumberFormat="1" applyFont="1" applyFill="1" applyBorder="1" applyAlignment="1">
      <alignment horizontal="center"/>
    </xf>
    <xf numFmtId="164" fontId="1" fillId="0" borderId="54" xfId="0" applyNumberFormat="1" applyFont="1" applyBorder="1"/>
    <xf numFmtId="164" fontId="1" fillId="0" borderId="66" xfId="0" applyNumberFormat="1" applyFont="1" applyBorder="1"/>
    <xf numFmtId="0" fontId="1" fillId="6" borderId="58" xfId="0" applyFont="1" applyFill="1" applyBorder="1" applyAlignment="1">
      <alignment horizontal="center"/>
    </xf>
    <xf numFmtId="0" fontId="1" fillId="6" borderId="57" xfId="0" applyFont="1" applyFill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164" fontId="1" fillId="0" borderId="59" xfId="0" applyNumberFormat="1" applyFont="1" applyBorder="1"/>
    <xf numFmtId="164" fontId="1" fillId="0" borderId="26" xfId="0" applyNumberFormat="1" applyFont="1" applyBorder="1"/>
    <xf numFmtId="164" fontId="1" fillId="0" borderId="71" xfId="0" applyNumberFormat="1" applyFont="1" applyBorder="1"/>
    <xf numFmtId="0" fontId="1" fillId="0" borderId="59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6" fillId="7" borderId="67" xfId="0" applyFont="1" applyFill="1" applyBorder="1" applyAlignment="1">
      <alignment horizontal="center"/>
    </xf>
    <xf numFmtId="0" fontId="1" fillId="7" borderId="52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 shrinkToFit="1"/>
    </xf>
    <xf numFmtId="0" fontId="1" fillId="2" borderId="18" xfId="0" applyFont="1" applyFill="1" applyBorder="1" applyAlignment="1">
      <alignment horizontal="center"/>
    </xf>
    <xf numFmtId="0" fontId="1" fillId="9" borderId="71" xfId="0" applyFont="1" applyFill="1" applyBorder="1" applyAlignment="1">
      <alignment shrinkToFit="1"/>
    </xf>
    <xf numFmtId="2" fontId="1" fillId="0" borderId="0" xfId="0" applyNumberFormat="1" applyFont="1"/>
    <xf numFmtId="2" fontId="4" fillId="2" borderId="10" xfId="0" applyNumberFormat="1" applyFont="1" applyFill="1" applyBorder="1" applyAlignment="1">
      <alignment vertical="center"/>
    </xf>
    <xf numFmtId="2" fontId="3" fillId="2" borderId="77" xfId="0" applyNumberFormat="1" applyFont="1" applyFill="1" applyBorder="1" applyAlignment="1">
      <alignment horizontal="center"/>
    </xf>
    <xf numFmtId="2" fontId="1" fillId="8" borderId="67" xfId="0" applyNumberFormat="1" applyFont="1" applyFill="1" applyBorder="1" applyAlignment="1">
      <alignment shrinkToFit="1"/>
    </xf>
    <xf numFmtId="2" fontId="1" fillId="0" borderId="71" xfId="0" applyNumberFormat="1" applyFont="1" applyBorder="1" applyAlignment="1">
      <alignment shrinkToFit="1"/>
    </xf>
    <xf numFmtId="2" fontId="1" fillId="8" borderId="50" xfId="0" applyNumberFormat="1" applyFont="1" applyFill="1" applyBorder="1" applyAlignment="1">
      <alignment shrinkToFit="1"/>
    </xf>
    <xf numFmtId="2" fontId="1" fillId="2" borderId="50" xfId="0" applyNumberFormat="1" applyFont="1" applyFill="1" applyBorder="1" applyAlignment="1">
      <alignment horizontal="center" vertical="top"/>
    </xf>
    <xf numFmtId="2" fontId="1" fillId="0" borderId="50" xfId="0" applyNumberFormat="1" applyFont="1" applyBorder="1" applyAlignment="1">
      <alignment horizontal="center"/>
    </xf>
    <xf numFmtId="2" fontId="0" fillId="0" borderId="0" xfId="0" applyNumberFormat="1"/>
    <xf numFmtId="164" fontId="19" fillId="0" borderId="50" xfId="0" applyNumberFormat="1" applyFont="1" applyBorder="1"/>
    <xf numFmtId="164" fontId="19" fillId="0" borderId="49" xfId="0" applyNumberFormat="1" applyFont="1" applyBorder="1"/>
    <xf numFmtId="164" fontId="19" fillId="0" borderId="48" xfId="0" applyNumberFormat="1" applyFont="1" applyBorder="1"/>
    <xf numFmtId="0" fontId="19" fillId="6" borderId="51" xfId="0" applyFont="1" applyFill="1" applyBorder="1" applyAlignment="1">
      <alignment horizontal="center"/>
    </xf>
    <xf numFmtId="0" fontId="19" fillId="6" borderId="50" xfId="0" applyFont="1" applyFill="1" applyBorder="1" applyAlignment="1">
      <alignment horizontal="center"/>
    </xf>
    <xf numFmtId="0" fontId="19" fillId="6" borderId="52" xfId="0" applyFont="1" applyFill="1" applyBorder="1" applyAlignment="1">
      <alignment horizontal="center"/>
    </xf>
    <xf numFmtId="1" fontId="19" fillId="0" borderId="51" xfId="0" applyNumberFormat="1" applyFont="1" applyBorder="1" applyAlignment="1">
      <alignment horizontal="center"/>
    </xf>
    <xf numFmtId="1" fontId="19" fillId="0" borderId="50" xfId="0" applyNumberFormat="1" applyFont="1" applyBorder="1" applyAlignment="1">
      <alignment horizontal="center"/>
    </xf>
    <xf numFmtId="1" fontId="19" fillId="0" borderId="59" xfId="0" applyNumberFormat="1" applyFont="1" applyBorder="1" applyAlignment="1">
      <alignment horizontal="center"/>
    </xf>
    <xf numFmtId="0" fontId="19" fillId="6" borderId="67" xfId="0" applyFont="1" applyFill="1" applyBorder="1" applyAlignment="1">
      <alignment horizontal="center"/>
    </xf>
    <xf numFmtId="1" fontId="19" fillId="6" borderId="68" xfId="0" applyNumberFormat="1" applyFont="1" applyFill="1" applyBorder="1"/>
    <xf numFmtId="1" fontId="19" fillId="6" borderId="51" xfId="0" applyNumberFormat="1" applyFont="1" applyFill="1" applyBorder="1"/>
    <xf numFmtId="1" fontId="19" fillId="6" borderId="50" xfId="0" applyNumberFormat="1" applyFont="1" applyFill="1" applyBorder="1"/>
    <xf numFmtId="1" fontId="19" fillId="6" borderId="52" xfId="0" applyNumberFormat="1" applyFont="1" applyFill="1" applyBorder="1"/>
    <xf numFmtId="1" fontId="19" fillId="0" borderId="69" xfId="0" applyNumberFormat="1" applyFont="1" applyBorder="1"/>
    <xf numFmtId="1" fontId="19" fillId="0" borderId="50" xfId="0" applyNumberFormat="1" applyFont="1" applyBorder="1"/>
    <xf numFmtId="1" fontId="19" fillId="0" borderId="70" xfId="0" applyNumberFormat="1" applyFont="1" applyBorder="1"/>
    <xf numFmtId="1" fontId="19" fillId="0" borderId="71" xfId="0" applyNumberFormat="1" applyFont="1" applyBorder="1"/>
    <xf numFmtId="1" fontId="19" fillId="0" borderId="62" xfId="0" applyNumberFormat="1" applyFont="1" applyBorder="1" applyAlignment="1">
      <alignment horizontal="center"/>
    </xf>
    <xf numFmtId="1" fontId="19" fillId="0" borderId="52" xfId="0" applyNumberFormat="1" applyFont="1" applyBorder="1" applyAlignment="1">
      <alignment horizontal="center"/>
    </xf>
    <xf numFmtId="1" fontId="19" fillId="0" borderId="71" xfId="0" applyNumberFormat="1" applyFont="1" applyBorder="1" applyAlignment="1">
      <alignment horizontal="center"/>
    </xf>
    <xf numFmtId="1" fontId="19" fillId="0" borderId="54" xfId="0" applyNumberFormat="1" applyFont="1" applyBorder="1" applyAlignment="1">
      <alignment horizontal="center"/>
    </xf>
    <xf numFmtId="1" fontId="19" fillId="6" borderId="51" xfId="0" applyNumberFormat="1" applyFont="1" applyFill="1" applyBorder="1" applyAlignment="1">
      <alignment horizontal="center"/>
    </xf>
    <xf numFmtId="1" fontId="19" fillId="6" borderId="50" xfId="0" applyNumberFormat="1" applyFont="1" applyFill="1" applyBorder="1" applyAlignment="1">
      <alignment horizontal="center"/>
    </xf>
    <xf numFmtId="1" fontId="19" fillId="6" borderId="52" xfId="0" applyNumberFormat="1" applyFont="1" applyFill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9" fillId="0" borderId="52" xfId="0" applyFont="1" applyBorder="1"/>
    <xf numFmtId="0" fontId="19" fillId="0" borderId="71" xfId="0" applyFont="1" applyBorder="1"/>
    <xf numFmtId="0" fontId="19" fillId="0" borderId="50" xfId="0" applyFont="1" applyBorder="1"/>
    <xf numFmtId="0" fontId="19" fillId="0" borderId="59" xfId="0" applyFont="1" applyBorder="1"/>
    <xf numFmtId="0" fontId="19" fillId="0" borderId="51" xfId="0" applyFont="1" applyBorder="1"/>
    <xf numFmtId="0" fontId="19" fillId="0" borderId="52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53" xfId="0" applyFont="1" applyBorder="1"/>
    <xf numFmtId="0" fontId="20" fillId="0" borderId="0" xfId="0" applyFont="1"/>
    <xf numFmtId="0" fontId="19" fillId="0" borderId="71" xfId="0" applyFont="1" applyBorder="1" applyAlignment="1">
      <alignment shrinkToFit="1"/>
    </xf>
    <xf numFmtId="0" fontId="19" fillId="0" borderId="0" xfId="0" applyFont="1" applyAlignment="1">
      <alignment shrinkToFit="1"/>
    </xf>
    <xf numFmtId="0" fontId="19" fillId="8" borderId="67" xfId="0" applyFont="1" applyFill="1" applyBorder="1" applyAlignment="1">
      <alignment shrinkToFit="1"/>
    </xf>
    <xf numFmtId="1" fontId="19" fillId="0" borderId="26" xfId="0" applyNumberFormat="1" applyFont="1" applyBorder="1" applyAlignment="1">
      <alignment horizontal="center"/>
    </xf>
    <xf numFmtId="0" fontId="19" fillId="8" borderId="55" xfId="0" applyFont="1" applyFill="1" applyBorder="1" applyAlignment="1">
      <alignment shrinkToFit="1"/>
    </xf>
    <xf numFmtId="2" fontId="1" fillId="0" borderId="55" xfId="0" applyNumberFormat="1" applyFont="1" applyBorder="1" applyAlignment="1">
      <alignment shrinkToFit="1"/>
    </xf>
    <xf numFmtId="0" fontId="1" fillId="0" borderId="72" xfId="0" applyFont="1" applyBorder="1" applyAlignment="1">
      <alignment shrinkToFit="1"/>
    </xf>
    <xf numFmtId="2" fontId="1" fillId="0" borderId="50" xfId="0" applyNumberFormat="1" applyFont="1" applyBorder="1" applyAlignment="1">
      <alignment shrinkToFit="1"/>
    </xf>
    <xf numFmtId="164" fontId="1" fillId="0" borderId="55" xfId="0" applyNumberFormat="1" applyFont="1" applyBorder="1" applyAlignment="1">
      <alignment shrinkToFit="1"/>
    </xf>
    <xf numFmtId="0" fontId="19" fillId="0" borderId="72" xfId="0" applyFont="1" applyBorder="1" applyAlignment="1">
      <alignment shrinkToFit="1"/>
    </xf>
    <xf numFmtId="2" fontId="19" fillId="0" borderId="55" xfId="0" applyNumberFormat="1" applyFont="1" applyBorder="1" applyAlignment="1">
      <alignment shrinkToFit="1"/>
    </xf>
    <xf numFmtId="0" fontId="1" fillId="0" borderId="73" xfId="0" applyFont="1" applyBorder="1" applyAlignment="1">
      <alignment shrinkToFit="1"/>
    </xf>
    <xf numFmtId="0" fontId="1" fillId="0" borderId="49" xfId="0" applyFont="1" applyBorder="1" applyAlignment="1">
      <alignment shrinkToFit="1"/>
    </xf>
    <xf numFmtId="0" fontId="1" fillId="9" borderId="67" xfId="0" applyFont="1" applyFill="1" applyBorder="1" applyAlignment="1">
      <alignment shrinkToFit="1"/>
    </xf>
    <xf numFmtId="2" fontId="1" fillId="9" borderId="67" xfId="0" applyNumberFormat="1" applyFont="1" applyFill="1" applyBorder="1" applyAlignment="1">
      <alignment shrinkToFit="1"/>
    </xf>
    <xf numFmtId="2" fontId="1" fillId="0" borderId="72" xfId="0" applyNumberFormat="1" applyFont="1" applyBorder="1" applyAlignment="1">
      <alignment shrinkToFit="1"/>
    </xf>
    <xf numFmtId="2" fontId="1" fillId="8" borderId="75" xfId="0" applyNumberFormat="1" applyFont="1" applyFill="1" applyBorder="1" applyAlignment="1">
      <alignment shrinkToFit="1"/>
    </xf>
    <xf numFmtId="2" fontId="1" fillId="0" borderId="67" xfId="0" applyNumberFormat="1" applyFont="1" applyBorder="1" applyAlignment="1">
      <alignment shrinkToFit="1"/>
    </xf>
    <xf numFmtId="2" fontId="1" fillId="8" borderId="55" xfId="0" applyNumberFormat="1" applyFont="1" applyFill="1" applyBorder="1" applyAlignment="1">
      <alignment shrinkToFit="1"/>
    </xf>
    <xf numFmtId="0" fontId="19" fillId="8" borderId="75" xfId="0" applyFont="1" applyFill="1" applyBorder="1" applyAlignment="1">
      <alignment shrinkToFit="1"/>
    </xf>
    <xf numFmtId="0" fontId="19" fillId="0" borderId="73" xfId="0" applyFont="1" applyBorder="1" applyAlignment="1">
      <alignment shrinkToFit="1"/>
    </xf>
    <xf numFmtId="0" fontId="19" fillId="8" borderId="17" xfId="0" applyFont="1" applyFill="1" applyBorder="1" applyAlignment="1">
      <alignment shrinkToFit="1"/>
    </xf>
    <xf numFmtId="2" fontId="1" fillId="0" borderId="73" xfId="0" applyNumberFormat="1" applyFont="1" applyBorder="1" applyAlignment="1">
      <alignment shrinkToFit="1"/>
    </xf>
    <xf numFmtId="0" fontId="1" fillId="0" borderId="55" xfId="0" applyFont="1" applyBorder="1" applyAlignment="1">
      <alignment shrinkToFit="1"/>
    </xf>
    <xf numFmtId="0" fontId="1" fillId="0" borderId="76" xfId="0" applyFont="1" applyBorder="1" applyAlignment="1">
      <alignment shrinkToFit="1"/>
    </xf>
    <xf numFmtId="0" fontId="3" fillId="2" borderId="77" xfId="0" applyFont="1" applyFill="1" applyBorder="1" applyAlignment="1">
      <alignment horizontal="center"/>
    </xf>
    <xf numFmtId="0" fontId="3" fillId="2" borderId="73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 shrinkToFit="1"/>
    </xf>
    <xf numFmtId="0" fontId="1" fillId="2" borderId="81" xfId="0" applyFont="1" applyFill="1" applyBorder="1" applyAlignment="1">
      <alignment vertical="center"/>
    </xf>
    <xf numFmtId="0" fontId="1" fillId="2" borderId="81" xfId="0" applyFont="1" applyFill="1" applyBorder="1" applyAlignment="1">
      <alignment horizontal="center" vertical="center"/>
    </xf>
    <xf numFmtId="0" fontId="1" fillId="6" borderId="81" xfId="0" applyFont="1" applyFill="1" applyBorder="1"/>
    <xf numFmtId="0" fontId="1" fillId="0" borderId="81" xfId="0" applyFont="1" applyBorder="1" applyAlignment="1">
      <alignment shrinkToFit="1"/>
    </xf>
    <xf numFmtId="0" fontId="13" fillId="0" borderId="81" xfId="0" applyFont="1" applyBorder="1" applyAlignment="1">
      <alignment shrinkToFit="1"/>
    </xf>
    <xf numFmtId="0" fontId="18" fillId="0" borderId="81" xfId="0" applyFont="1" applyBorder="1"/>
    <xf numFmtId="0" fontId="19" fillId="2" borderId="81" xfId="0" applyFont="1" applyFill="1" applyBorder="1" applyAlignment="1">
      <alignment vertical="center"/>
    </xf>
    <xf numFmtId="0" fontId="19" fillId="2" borderId="81" xfId="0" applyFont="1" applyFill="1" applyBorder="1" applyAlignment="1">
      <alignment horizontal="center" vertical="center"/>
    </xf>
    <xf numFmtId="0" fontId="19" fillId="6" borderId="81" xfId="0" applyFont="1" applyFill="1" applyBorder="1"/>
    <xf numFmtId="0" fontId="19" fillId="0" borderId="81" xfId="0" applyFont="1" applyBorder="1" applyAlignment="1">
      <alignment shrinkToFit="1"/>
    </xf>
    <xf numFmtId="0" fontId="1" fillId="2" borderId="81" xfId="0" applyFont="1" applyFill="1" applyBorder="1"/>
    <xf numFmtId="0" fontId="1" fillId="7" borderId="81" xfId="0" applyFont="1" applyFill="1" applyBorder="1"/>
    <xf numFmtId="0" fontId="1" fillId="0" borderId="81" xfId="0" applyFont="1" applyBorder="1"/>
    <xf numFmtId="0" fontId="11" fillId="2" borderId="81" xfId="0" applyFont="1" applyFill="1" applyBorder="1" applyAlignment="1">
      <alignment vertical="center"/>
    </xf>
    <xf numFmtId="0" fontId="12" fillId="2" borderId="81" xfId="0" applyFont="1" applyFill="1" applyBorder="1" applyAlignment="1">
      <alignment horizontal="center" vertical="center"/>
    </xf>
    <xf numFmtId="0" fontId="10" fillId="0" borderId="81" xfId="0" applyFont="1" applyBorder="1"/>
    <xf numFmtId="0" fontId="19" fillId="6" borderId="81" xfId="0" applyFont="1" applyFill="1" applyBorder="1" applyAlignment="1">
      <alignment shrinkToFit="1"/>
    </xf>
    <xf numFmtId="0" fontId="1" fillId="6" borderId="81" xfId="0" applyFont="1" applyFill="1" applyBorder="1" applyAlignment="1">
      <alignment shrinkToFit="1"/>
    </xf>
    <xf numFmtId="0" fontId="21" fillId="2" borderId="81" xfId="0" applyFont="1" applyFill="1" applyBorder="1" applyAlignment="1">
      <alignment vertical="center"/>
    </xf>
    <xf numFmtId="0" fontId="19" fillId="0" borderId="81" xfId="0" applyFont="1" applyBorder="1"/>
    <xf numFmtId="0" fontId="5" fillId="2" borderId="81" xfId="0" applyFont="1" applyFill="1" applyBorder="1" applyAlignment="1">
      <alignment vertical="center"/>
    </xf>
    <xf numFmtId="0" fontId="5" fillId="2" borderId="81" xfId="0" applyFont="1" applyFill="1" applyBorder="1" applyAlignment="1">
      <alignment horizontal="center" vertical="center"/>
    </xf>
    <xf numFmtId="0" fontId="5" fillId="6" borderId="81" xfId="0" applyFont="1" applyFill="1" applyBorder="1"/>
    <xf numFmtId="0" fontId="5" fillId="6" borderId="81" xfId="0" applyFont="1" applyFill="1" applyBorder="1" applyAlignment="1">
      <alignment shrinkToFit="1"/>
    </xf>
    <xf numFmtId="0" fontId="5" fillId="0" borderId="50" xfId="0" applyFont="1" applyBorder="1" applyAlignment="1">
      <alignment shrinkToFit="1"/>
    </xf>
    <xf numFmtId="0" fontId="5" fillId="0" borderId="71" xfId="0" applyFont="1" applyBorder="1" applyAlignment="1">
      <alignment shrinkToFit="1"/>
    </xf>
    <xf numFmtId="0" fontId="5" fillId="0" borderId="71" xfId="0" applyFont="1" applyBorder="1"/>
    <xf numFmtId="164" fontId="5" fillId="0" borderId="50" xfId="0" applyNumberFormat="1" applyFont="1" applyBorder="1"/>
    <xf numFmtId="164" fontId="5" fillId="0" borderId="49" xfId="0" applyNumberFormat="1" applyFont="1" applyBorder="1"/>
    <xf numFmtId="164" fontId="5" fillId="0" borderId="48" xfId="0" applyNumberFormat="1" applyFont="1" applyBorder="1"/>
    <xf numFmtId="0" fontId="5" fillId="6" borderId="51" xfId="0" applyFont="1" applyFill="1" applyBorder="1" applyAlignment="1">
      <alignment horizontal="center"/>
    </xf>
    <xf numFmtId="0" fontId="5" fillId="6" borderId="50" xfId="0" applyFont="1" applyFill="1" applyBorder="1" applyAlignment="1">
      <alignment horizontal="center"/>
    </xf>
    <xf numFmtId="0" fontId="5" fillId="6" borderId="52" xfId="0" applyFont="1" applyFill="1" applyBorder="1" applyAlignment="1">
      <alignment horizontal="center"/>
    </xf>
    <xf numFmtId="1" fontId="5" fillId="0" borderId="51" xfId="0" applyNumberFormat="1" applyFont="1" applyBorder="1" applyAlignment="1">
      <alignment horizontal="center"/>
    </xf>
    <xf numFmtId="1" fontId="5" fillId="0" borderId="50" xfId="0" applyNumberFormat="1" applyFont="1" applyBorder="1" applyAlignment="1">
      <alignment horizontal="center"/>
    </xf>
    <xf numFmtId="1" fontId="5" fillId="0" borderId="59" xfId="0" applyNumberFormat="1" applyFont="1" applyBorder="1" applyAlignment="1">
      <alignment horizontal="center"/>
    </xf>
    <xf numFmtId="0" fontId="5" fillId="6" borderId="67" xfId="0" applyFont="1" applyFill="1" applyBorder="1" applyAlignment="1">
      <alignment horizontal="center"/>
    </xf>
    <xf numFmtId="1" fontId="5" fillId="6" borderId="68" xfId="0" applyNumberFormat="1" applyFont="1" applyFill="1" applyBorder="1"/>
    <xf numFmtId="1" fontId="5" fillId="6" borderId="51" xfId="0" applyNumberFormat="1" applyFont="1" applyFill="1" applyBorder="1"/>
    <xf numFmtId="1" fontId="5" fillId="6" borderId="50" xfId="0" applyNumberFormat="1" applyFont="1" applyFill="1" applyBorder="1"/>
    <xf numFmtId="1" fontId="5" fillId="6" borderId="52" xfId="0" applyNumberFormat="1" applyFont="1" applyFill="1" applyBorder="1"/>
    <xf numFmtId="1" fontId="5" fillId="0" borderId="69" xfId="0" applyNumberFormat="1" applyFont="1" applyBorder="1"/>
    <xf numFmtId="1" fontId="5" fillId="0" borderId="50" xfId="0" applyNumberFormat="1" applyFont="1" applyBorder="1"/>
    <xf numFmtId="1" fontId="5" fillId="0" borderId="70" xfId="0" applyNumberFormat="1" applyFont="1" applyBorder="1"/>
    <xf numFmtId="1" fontId="5" fillId="0" borderId="71" xfId="0" applyNumberFormat="1" applyFont="1" applyBorder="1"/>
    <xf numFmtId="1" fontId="5" fillId="0" borderId="62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71" xfId="0" applyNumberFormat="1" applyFont="1" applyBorder="1" applyAlignment="1">
      <alignment horizontal="center"/>
    </xf>
    <xf numFmtId="1" fontId="5" fillId="0" borderId="54" xfId="0" applyNumberFormat="1" applyFont="1" applyBorder="1" applyAlignment="1">
      <alignment horizontal="center"/>
    </xf>
    <xf numFmtId="1" fontId="5" fillId="6" borderId="51" xfId="0" applyNumberFormat="1" applyFont="1" applyFill="1" applyBorder="1" applyAlignment="1">
      <alignment horizontal="center"/>
    </xf>
    <xf numFmtId="1" fontId="5" fillId="6" borderId="50" xfId="0" applyNumberFormat="1" applyFont="1" applyFill="1" applyBorder="1" applyAlignment="1">
      <alignment horizontal="center"/>
    </xf>
    <xf numFmtId="1" fontId="5" fillId="6" borderId="52" xfId="0" applyNumberFormat="1" applyFont="1" applyFill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2" xfId="0" applyFont="1" applyBorder="1"/>
    <xf numFmtId="0" fontId="5" fillId="0" borderId="50" xfId="0" applyFont="1" applyBorder="1"/>
    <xf numFmtId="0" fontId="5" fillId="0" borderId="59" xfId="0" applyFont="1" applyBorder="1"/>
    <xf numFmtId="0" fontId="5" fillId="0" borderId="51" xfId="0" applyFont="1" applyBorder="1"/>
    <xf numFmtId="0" fontId="5" fillId="0" borderId="5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53" xfId="0" applyFont="1" applyBorder="1"/>
    <xf numFmtId="0" fontId="22" fillId="0" borderId="0" xfId="0" applyFont="1"/>
    <xf numFmtId="0" fontId="5" fillId="0" borderId="81" xfId="0" applyFont="1" applyBorder="1" applyAlignment="1">
      <alignment shrinkToFit="1"/>
    </xf>
    <xf numFmtId="0" fontId="6" fillId="3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3" fillId="4" borderId="6" xfId="0" applyFont="1" applyFill="1" applyBorder="1" applyAlignment="1">
      <alignment horizontal="left"/>
    </xf>
    <xf numFmtId="0" fontId="5" fillId="0" borderId="10" xfId="0" applyFont="1" applyBorder="1"/>
    <xf numFmtId="0" fontId="7" fillId="4" borderId="6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/>
    <xf numFmtId="0" fontId="3" fillId="4" borderId="9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0" borderId="14" xfId="0" applyFont="1" applyBorder="1"/>
    <xf numFmtId="0" fontId="3" fillId="5" borderId="6" xfId="0" applyFont="1" applyFill="1" applyBorder="1" applyAlignment="1">
      <alignment horizontal="center"/>
    </xf>
    <xf numFmtId="14" fontId="4" fillId="3" borderId="20" xfId="0" applyNumberFormat="1" applyFont="1" applyFill="1" applyBorder="1" applyAlignment="1">
      <alignment horizontal="center"/>
    </xf>
    <xf numFmtId="0" fontId="5" fillId="0" borderId="21" xfId="0" applyFont="1" applyBorder="1"/>
    <xf numFmtId="0" fontId="5" fillId="0" borderId="22" xfId="0" applyFont="1" applyBorder="1"/>
    <xf numFmtId="0" fontId="8" fillId="3" borderId="20" xfId="0" applyFont="1" applyFill="1" applyBorder="1" applyAlignment="1">
      <alignment horizontal="center"/>
    </xf>
    <xf numFmtId="14" fontId="4" fillId="3" borderId="23" xfId="0" applyNumberFormat="1" applyFont="1" applyFill="1" applyBorder="1" applyAlignment="1">
      <alignment horizontal="center"/>
    </xf>
    <xf numFmtId="14" fontId="4" fillId="4" borderId="20" xfId="0" applyNumberFormat="1" applyFont="1" applyFill="1" applyBorder="1" applyAlignment="1">
      <alignment horizontal="center"/>
    </xf>
    <xf numFmtId="0" fontId="5" fillId="0" borderId="24" xfId="0" applyFont="1" applyBorder="1"/>
    <xf numFmtId="14" fontId="9" fillId="4" borderId="20" xfId="0" applyNumberFormat="1" applyFont="1" applyFill="1" applyBorder="1" applyAlignment="1">
      <alignment horizontal="center"/>
    </xf>
    <xf numFmtId="14" fontId="4" fillId="4" borderId="25" xfId="0" applyNumberFormat="1" applyFont="1" applyFill="1" applyBorder="1" applyAlignment="1">
      <alignment horizontal="center"/>
    </xf>
    <xf numFmtId="0" fontId="5" fillId="0" borderId="26" xfId="0" applyFont="1" applyBorder="1"/>
    <xf numFmtId="0" fontId="5" fillId="0" borderId="27" xfId="0" applyFont="1" applyBorder="1"/>
    <xf numFmtId="14" fontId="4" fillId="4" borderId="21" xfId="0" applyNumberFormat="1" applyFont="1" applyFill="1" applyBorder="1" applyAlignment="1">
      <alignment horizontal="center"/>
    </xf>
    <xf numFmtId="14" fontId="4" fillId="4" borderId="23" xfId="0" applyNumberFormat="1" applyFont="1" applyFill="1" applyBorder="1" applyAlignment="1">
      <alignment horizontal="center"/>
    </xf>
    <xf numFmtId="14" fontId="4" fillId="5" borderId="20" xfId="0" applyNumberFormat="1" applyFont="1" applyFill="1" applyBorder="1" applyAlignment="1">
      <alignment horizontal="center"/>
    </xf>
    <xf numFmtId="0" fontId="5" fillId="0" borderId="28" xfId="0" applyFont="1" applyBorder="1"/>
    <xf numFmtId="0" fontId="11" fillId="3" borderId="9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left"/>
    </xf>
    <xf numFmtId="0" fontId="11" fillId="4" borderId="9" xfId="0" applyFont="1" applyFill="1" applyBorder="1" applyAlignment="1">
      <alignment horizontal="left"/>
    </xf>
    <xf numFmtId="0" fontId="11" fillId="4" borderId="9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14" fontId="1" fillId="5" borderId="23" xfId="0" applyNumberFormat="1" applyFont="1" applyFill="1" applyBorder="1" applyAlignment="1">
      <alignment horizontal="center"/>
    </xf>
    <xf numFmtId="14" fontId="1" fillId="5" borderId="20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0" fontId="15" fillId="3" borderId="20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14" fontId="1" fillId="3" borderId="23" xfId="0" applyNumberFormat="1" applyFont="1" applyFill="1" applyBorder="1" applyAlignment="1">
      <alignment horizontal="center"/>
    </xf>
    <xf numFmtId="14" fontId="1" fillId="4" borderId="20" xfId="0" applyNumberFormat="1" applyFont="1" applyFill="1" applyBorder="1" applyAlignment="1">
      <alignment horizontal="center"/>
    </xf>
    <xf numFmtId="14" fontId="1" fillId="4" borderId="2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CC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451"/>
  <sheetViews>
    <sheetView tabSelected="1" zoomScale="80" zoomScaleNormal="80" workbookViewId="0">
      <pane xSplit="14" ySplit="5" topLeftCell="O6" activePane="bottomRight" state="frozen"/>
      <selection pane="topRight" activeCell="O1" sqref="O1"/>
      <selection pane="bottomLeft" activeCell="A6" sqref="A6"/>
      <selection pane="bottomRight"/>
    </sheetView>
  </sheetViews>
  <sheetFormatPr baseColWidth="10" defaultColWidth="11.1640625" defaultRowHeight="15" customHeight="1" x14ac:dyDescent="0.2"/>
  <cols>
    <col min="1" max="1" width="8.1640625" customWidth="1"/>
    <col min="2" max="2" width="9.6640625" customWidth="1"/>
    <col min="3" max="3" width="8.1640625" bestFit="1" customWidth="1"/>
    <col min="4" max="5" width="5.6640625" customWidth="1"/>
    <col min="6" max="6" width="20.1640625" customWidth="1"/>
    <col min="7" max="7" width="14.1640625" customWidth="1"/>
    <col min="8" max="8" width="4.6640625" customWidth="1"/>
    <col min="9" max="9" width="6.33203125" customWidth="1"/>
    <col min="10" max="10" width="6.1640625" style="237" customWidth="1"/>
    <col min="11" max="11" width="8.6640625" customWidth="1"/>
    <col min="12" max="12" width="6.6640625" customWidth="1"/>
    <col min="13" max="13" width="8.6640625" customWidth="1"/>
    <col min="14" max="14" width="10.1640625" customWidth="1"/>
    <col min="15" max="15" width="2.6640625" customWidth="1"/>
    <col min="16" max="16" width="3.6640625" customWidth="1"/>
    <col min="17" max="18" width="2.6640625" customWidth="1"/>
    <col min="19" max="19" width="4" customWidth="1"/>
    <col min="20" max="21" width="2.6640625" customWidth="1"/>
    <col min="22" max="22" width="4.1640625" customWidth="1"/>
    <col min="23" max="23" width="2.6640625" customWidth="1"/>
    <col min="24" max="24" width="2.6640625" hidden="1" customWidth="1"/>
    <col min="25" max="25" width="4.6640625" hidden="1" customWidth="1"/>
    <col min="26" max="26" width="2.6640625" hidden="1" customWidth="1"/>
    <col min="27" max="27" width="2.6640625" customWidth="1"/>
    <col min="28" max="28" width="5" customWidth="1"/>
    <col min="29" max="30" width="2.6640625" customWidth="1"/>
    <col min="31" max="31" width="5.6640625" customWidth="1"/>
    <col min="32" max="38" width="2.6640625" customWidth="1"/>
    <col min="39" max="40" width="4.1640625" customWidth="1"/>
    <col min="41" max="41" width="8.1640625" customWidth="1"/>
    <col min="42" max="43" width="4.1640625" customWidth="1"/>
    <col min="44" max="44" width="8.1640625" customWidth="1"/>
    <col min="45" max="46" width="4.1640625" customWidth="1"/>
    <col min="47" max="47" width="8.33203125" bestFit="1" customWidth="1"/>
    <col min="48" max="49" width="4.1640625" customWidth="1"/>
    <col min="50" max="50" width="8.33203125" bestFit="1" customWidth="1"/>
    <col min="51" max="51" width="7.6640625" customWidth="1"/>
    <col min="52" max="52" width="4.1640625" customWidth="1"/>
    <col min="53" max="53" width="8.33203125" bestFit="1" customWidth="1"/>
    <col min="54" max="55" width="4.1640625" customWidth="1"/>
    <col min="56" max="56" width="8.33203125" bestFit="1" customWidth="1"/>
    <col min="57" max="58" width="3.6640625" customWidth="1"/>
    <col min="59" max="59" width="8.33203125" bestFit="1" customWidth="1"/>
    <col min="60" max="77" width="2.6640625" customWidth="1"/>
    <col min="78" max="79" width="2.1640625" customWidth="1"/>
    <col min="80" max="80" width="5.1640625" customWidth="1"/>
    <col min="81" max="101" width="3.1640625" customWidth="1"/>
  </cols>
  <sheetData>
    <row r="1" spans="1:101" ht="21" x14ac:dyDescent="0.25">
      <c r="A1" s="2" t="s">
        <v>0</v>
      </c>
      <c r="B1" s="2"/>
      <c r="C1" s="2"/>
      <c r="D1" s="1"/>
      <c r="E1" s="1"/>
      <c r="F1" s="3"/>
      <c r="G1" s="3"/>
      <c r="H1" s="3" t="s">
        <v>1</v>
      </c>
      <c r="I1" s="1"/>
      <c r="J1" s="2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4"/>
      <c r="BI1" s="4"/>
      <c r="BJ1" s="1"/>
      <c r="BK1" s="1"/>
      <c r="BL1" s="1"/>
      <c r="BM1" s="1"/>
      <c r="BN1" s="4"/>
      <c r="BO1" s="4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4"/>
      <c r="CD1" s="4"/>
      <c r="CE1" s="4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</row>
    <row r="2" spans="1:101" ht="22" thickBot="1" x14ac:dyDescent="0.3">
      <c r="A2" s="2" t="s">
        <v>2</v>
      </c>
      <c r="B2" s="2"/>
      <c r="C2" s="2">
        <v>2026</v>
      </c>
      <c r="D2" s="2"/>
      <c r="E2" s="2"/>
      <c r="F2" s="3"/>
      <c r="G2" s="3"/>
      <c r="H2" s="3"/>
      <c r="I2" s="1"/>
      <c r="J2" s="22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385</v>
      </c>
      <c r="AN2" s="1"/>
      <c r="AO2" s="1"/>
      <c r="AP2" s="1" t="s">
        <v>385</v>
      </c>
      <c r="AQ2" s="1"/>
      <c r="AR2" s="1"/>
      <c r="AS2" s="1" t="s">
        <v>385</v>
      </c>
      <c r="AT2" s="1"/>
      <c r="AU2" s="1"/>
      <c r="AV2" s="1" t="s">
        <v>386</v>
      </c>
      <c r="AW2" s="1"/>
      <c r="AX2" s="1"/>
      <c r="AY2" s="1" t="s">
        <v>386</v>
      </c>
      <c r="AZ2" s="1"/>
      <c r="BA2" s="1"/>
      <c r="BB2" s="1" t="s">
        <v>386</v>
      </c>
      <c r="BC2" s="1"/>
      <c r="BD2" s="1"/>
      <c r="BE2" s="1" t="s">
        <v>386</v>
      </c>
      <c r="BF2" s="1"/>
      <c r="BG2" s="1"/>
      <c r="BH2" s="4"/>
      <c r="BI2" s="4"/>
      <c r="BJ2" s="1"/>
      <c r="BK2" s="1"/>
      <c r="BL2" s="1"/>
      <c r="BM2" s="1"/>
      <c r="BN2" s="4"/>
      <c r="BO2" s="4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4"/>
      <c r="CD2" s="4"/>
      <c r="CE2" s="4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</row>
    <row r="3" spans="1:101" ht="17" thickTop="1" x14ac:dyDescent="0.2">
      <c r="A3" s="5"/>
      <c r="B3" s="6"/>
      <c r="C3" s="6"/>
      <c r="D3" s="7"/>
      <c r="E3" s="8"/>
      <c r="F3" s="9"/>
      <c r="G3" s="10"/>
      <c r="H3" s="11"/>
      <c r="I3" s="8"/>
      <c r="J3" s="230"/>
      <c r="K3" s="12"/>
      <c r="L3" s="12"/>
      <c r="M3" s="12"/>
      <c r="N3" s="12"/>
      <c r="O3" s="380" t="s">
        <v>3</v>
      </c>
      <c r="P3" s="366"/>
      <c r="Q3" s="367"/>
      <c r="R3" s="365" t="s">
        <v>3</v>
      </c>
      <c r="S3" s="366"/>
      <c r="T3" s="367"/>
      <c r="U3" s="380" t="s">
        <v>4</v>
      </c>
      <c r="V3" s="366"/>
      <c r="W3" s="367"/>
      <c r="X3" s="365" t="s">
        <v>4</v>
      </c>
      <c r="Y3" s="366"/>
      <c r="Z3" s="367"/>
      <c r="AA3" s="380" t="s">
        <v>5</v>
      </c>
      <c r="AB3" s="366"/>
      <c r="AC3" s="367"/>
      <c r="AD3" s="365" t="s">
        <v>5</v>
      </c>
      <c r="AE3" s="366"/>
      <c r="AF3" s="367"/>
      <c r="AG3" s="378" t="s">
        <v>6</v>
      </c>
      <c r="AH3" s="366"/>
      <c r="AI3" s="367"/>
      <c r="AJ3" s="365" t="s">
        <v>6</v>
      </c>
      <c r="AK3" s="366"/>
      <c r="AL3" s="367"/>
      <c r="AM3" s="368" t="s">
        <v>7</v>
      </c>
      <c r="AN3" s="366"/>
      <c r="AO3" s="369"/>
      <c r="AP3" s="370" t="s">
        <v>7</v>
      </c>
      <c r="AQ3" s="366"/>
      <c r="AR3" s="369"/>
      <c r="AS3" s="371" t="s">
        <v>8</v>
      </c>
      <c r="AT3" s="372"/>
      <c r="AU3" s="373"/>
      <c r="AV3" s="13" t="s">
        <v>9</v>
      </c>
      <c r="AW3" s="14"/>
      <c r="AX3" s="15"/>
      <c r="AY3" s="368" t="s">
        <v>10</v>
      </c>
      <c r="AZ3" s="366"/>
      <c r="BA3" s="367"/>
      <c r="BB3" s="374" t="s">
        <v>11</v>
      </c>
      <c r="BC3" s="366"/>
      <c r="BD3" s="369"/>
      <c r="BE3" s="375" t="s">
        <v>12</v>
      </c>
      <c r="BF3" s="366"/>
      <c r="BG3" s="367"/>
      <c r="BH3" s="378" t="s">
        <v>13</v>
      </c>
      <c r="BI3" s="366"/>
      <c r="BJ3" s="367"/>
      <c r="BK3" s="379" t="s">
        <v>13</v>
      </c>
      <c r="BL3" s="366"/>
      <c r="BM3" s="367"/>
      <c r="BN3" s="380" t="s">
        <v>14</v>
      </c>
      <c r="BO3" s="366"/>
      <c r="BP3" s="381"/>
      <c r="BQ3" s="365" t="s">
        <v>14</v>
      </c>
      <c r="BR3" s="366"/>
      <c r="BS3" s="367"/>
      <c r="BT3" s="380" t="s">
        <v>15</v>
      </c>
      <c r="BU3" s="366"/>
      <c r="BV3" s="367"/>
      <c r="BW3" s="365" t="s">
        <v>15</v>
      </c>
      <c r="BX3" s="366"/>
      <c r="BY3" s="369"/>
      <c r="BZ3" s="382" t="s">
        <v>16</v>
      </c>
      <c r="CA3" s="366"/>
      <c r="CB3" s="367"/>
      <c r="CC3" s="376" t="s">
        <v>17</v>
      </c>
      <c r="CD3" s="366"/>
      <c r="CE3" s="367"/>
      <c r="CF3" s="375" t="s">
        <v>18</v>
      </c>
      <c r="CG3" s="366"/>
      <c r="CH3" s="367"/>
      <c r="CI3" s="375" t="s">
        <v>19</v>
      </c>
      <c r="CJ3" s="366"/>
      <c r="CK3" s="367"/>
      <c r="CL3" s="377" t="s">
        <v>20</v>
      </c>
      <c r="CM3" s="366"/>
      <c r="CN3" s="367"/>
      <c r="CO3" s="368" t="s">
        <v>21</v>
      </c>
      <c r="CP3" s="366"/>
      <c r="CQ3" s="367"/>
      <c r="CR3" s="376" t="s">
        <v>22</v>
      </c>
      <c r="CS3" s="366"/>
      <c r="CT3" s="369"/>
      <c r="CU3" s="368" t="s">
        <v>23</v>
      </c>
      <c r="CV3" s="366"/>
      <c r="CW3" s="367"/>
    </row>
    <row r="4" spans="1:101" ht="16" x14ac:dyDescent="0.2">
      <c r="A4" s="16" t="s">
        <v>24</v>
      </c>
      <c r="B4" s="16" t="s">
        <v>24</v>
      </c>
      <c r="C4" s="17" t="s">
        <v>25</v>
      </c>
      <c r="D4" s="18" t="s">
        <v>26</v>
      </c>
      <c r="E4" s="19" t="s">
        <v>27</v>
      </c>
      <c r="F4" s="20" t="s">
        <v>28</v>
      </c>
      <c r="G4" s="21" t="s">
        <v>29</v>
      </c>
      <c r="H4" s="22" t="s">
        <v>30</v>
      </c>
      <c r="I4" s="23" t="s">
        <v>31</v>
      </c>
      <c r="J4" s="231" t="s">
        <v>394</v>
      </c>
      <c r="K4" s="24" t="s">
        <v>32</v>
      </c>
      <c r="L4" s="24" t="s">
        <v>33</v>
      </c>
      <c r="M4" s="24" t="s">
        <v>34</v>
      </c>
      <c r="N4" s="24" t="s">
        <v>32</v>
      </c>
      <c r="O4" s="383">
        <v>46067</v>
      </c>
      <c r="P4" s="384"/>
      <c r="Q4" s="385"/>
      <c r="R4" s="386" t="s">
        <v>35</v>
      </c>
      <c r="S4" s="384"/>
      <c r="T4" s="385"/>
      <c r="U4" s="383">
        <v>46137</v>
      </c>
      <c r="V4" s="384"/>
      <c r="W4" s="385"/>
      <c r="X4" s="386" t="s">
        <v>35</v>
      </c>
      <c r="Y4" s="384"/>
      <c r="Z4" s="385"/>
      <c r="AA4" s="383">
        <v>46151</v>
      </c>
      <c r="AB4" s="384"/>
      <c r="AC4" s="385"/>
      <c r="AD4" s="386" t="s">
        <v>35</v>
      </c>
      <c r="AE4" s="384"/>
      <c r="AF4" s="385"/>
      <c r="AG4" s="387">
        <v>46179</v>
      </c>
      <c r="AH4" s="384"/>
      <c r="AI4" s="385"/>
      <c r="AJ4" s="386" t="s">
        <v>35</v>
      </c>
      <c r="AK4" s="384"/>
      <c r="AL4" s="385"/>
      <c r="AM4" s="388">
        <v>46102</v>
      </c>
      <c r="AN4" s="384"/>
      <c r="AO4" s="389"/>
      <c r="AP4" s="390" t="s">
        <v>35</v>
      </c>
      <c r="AQ4" s="384"/>
      <c r="AR4" s="389"/>
      <c r="AS4" s="391">
        <v>46123</v>
      </c>
      <c r="AT4" s="392"/>
      <c r="AU4" s="393"/>
      <c r="AV4" s="394">
        <v>46102</v>
      </c>
      <c r="AW4" s="384"/>
      <c r="AX4" s="389"/>
      <c r="AY4" s="388">
        <v>46165</v>
      </c>
      <c r="AZ4" s="384"/>
      <c r="BA4" s="385"/>
      <c r="BB4" s="395">
        <v>46172</v>
      </c>
      <c r="BC4" s="384"/>
      <c r="BD4" s="389"/>
      <c r="BE4" s="388">
        <v>46186</v>
      </c>
      <c r="BF4" s="384"/>
      <c r="BG4" s="385"/>
      <c r="BH4" s="387">
        <v>46284</v>
      </c>
      <c r="BI4" s="384"/>
      <c r="BJ4" s="385"/>
      <c r="BK4" s="386" t="s">
        <v>35</v>
      </c>
      <c r="BL4" s="384"/>
      <c r="BM4" s="385"/>
      <c r="BN4" s="383">
        <v>46335</v>
      </c>
      <c r="BO4" s="384"/>
      <c r="BP4" s="397"/>
      <c r="BQ4" s="386" t="s">
        <v>35</v>
      </c>
      <c r="BR4" s="384"/>
      <c r="BS4" s="385"/>
      <c r="BT4" s="383">
        <v>46362</v>
      </c>
      <c r="BU4" s="384"/>
      <c r="BV4" s="385"/>
      <c r="BW4" s="386" t="s">
        <v>35</v>
      </c>
      <c r="BX4" s="384"/>
      <c r="BY4" s="389"/>
      <c r="BZ4" s="396"/>
      <c r="CA4" s="384"/>
      <c r="CB4" s="385"/>
      <c r="CC4" s="395">
        <v>46257</v>
      </c>
      <c r="CD4" s="384"/>
      <c r="CE4" s="385"/>
      <c r="CF4" s="388"/>
      <c r="CG4" s="384"/>
      <c r="CH4" s="385"/>
      <c r="CI4" s="388"/>
      <c r="CJ4" s="384"/>
      <c r="CK4" s="385"/>
      <c r="CL4" s="395"/>
      <c r="CM4" s="384"/>
      <c r="CN4" s="385"/>
      <c r="CO4" s="388"/>
      <c r="CP4" s="384"/>
      <c r="CQ4" s="385"/>
      <c r="CR4" s="395"/>
      <c r="CS4" s="384"/>
      <c r="CT4" s="389"/>
      <c r="CU4" s="388"/>
      <c r="CV4" s="384"/>
      <c r="CW4" s="385"/>
    </row>
    <row r="5" spans="1:101" ht="17" thickBot="1" x14ac:dyDescent="0.25">
      <c r="A5" s="299">
        <v>2025</v>
      </c>
      <c r="B5" s="299">
        <v>2026</v>
      </c>
      <c r="C5" s="299" t="s">
        <v>37</v>
      </c>
      <c r="D5" s="300">
        <v>2025</v>
      </c>
      <c r="E5" s="299"/>
      <c r="F5" s="301"/>
      <c r="G5" s="21" t="s">
        <v>38</v>
      </c>
      <c r="H5" s="26"/>
      <c r="I5" s="27" t="s">
        <v>39</v>
      </c>
      <c r="J5" s="25">
        <v>2026</v>
      </c>
      <c r="K5" s="28">
        <v>2025</v>
      </c>
      <c r="L5" s="28">
        <v>2025</v>
      </c>
      <c r="M5" s="28">
        <v>2026</v>
      </c>
      <c r="N5" s="28">
        <v>2026</v>
      </c>
      <c r="O5" s="29" t="s">
        <v>40</v>
      </c>
      <c r="P5" s="30" t="s">
        <v>34</v>
      </c>
      <c r="Q5" s="31" t="s">
        <v>41</v>
      </c>
      <c r="R5" s="32" t="s">
        <v>40</v>
      </c>
      <c r="S5" s="33" t="s">
        <v>34</v>
      </c>
      <c r="T5" s="34" t="s">
        <v>41</v>
      </c>
      <c r="U5" s="32" t="s">
        <v>40</v>
      </c>
      <c r="V5" s="33" t="s">
        <v>34</v>
      </c>
      <c r="W5" s="34" t="s">
        <v>41</v>
      </c>
      <c r="X5" s="32" t="s">
        <v>40</v>
      </c>
      <c r="Y5" s="33" t="s">
        <v>34</v>
      </c>
      <c r="Z5" s="34" t="s">
        <v>41</v>
      </c>
      <c r="AA5" s="32" t="s">
        <v>40</v>
      </c>
      <c r="AB5" s="33" t="s">
        <v>34</v>
      </c>
      <c r="AC5" s="34" t="s">
        <v>41</v>
      </c>
      <c r="AD5" s="32" t="s">
        <v>40</v>
      </c>
      <c r="AE5" s="33" t="s">
        <v>34</v>
      </c>
      <c r="AF5" s="34" t="s">
        <v>41</v>
      </c>
      <c r="AG5" s="35" t="s">
        <v>40</v>
      </c>
      <c r="AH5" s="33" t="s">
        <v>34</v>
      </c>
      <c r="AI5" s="36" t="s">
        <v>41</v>
      </c>
      <c r="AJ5" s="37" t="s">
        <v>40</v>
      </c>
      <c r="AK5" s="38" t="s">
        <v>34</v>
      </c>
      <c r="AL5" s="39" t="s">
        <v>41</v>
      </c>
      <c r="AM5" s="32" t="s">
        <v>40</v>
      </c>
      <c r="AN5" s="33" t="s">
        <v>34</v>
      </c>
      <c r="AO5" s="34" t="s">
        <v>41</v>
      </c>
      <c r="AP5" s="32" t="s">
        <v>40</v>
      </c>
      <c r="AQ5" s="33" t="s">
        <v>34</v>
      </c>
      <c r="AR5" s="40" t="s">
        <v>41</v>
      </c>
      <c r="AS5" s="41" t="s">
        <v>40</v>
      </c>
      <c r="AT5" s="42" t="s">
        <v>34</v>
      </c>
      <c r="AU5" s="43" t="s">
        <v>41</v>
      </c>
      <c r="AV5" s="44" t="s">
        <v>40</v>
      </c>
      <c r="AW5" s="33" t="s">
        <v>34</v>
      </c>
      <c r="AX5" s="45" t="s">
        <v>41</v>
      </c>
      <c r="AY5" s="32" t="s">
        <v>40</v>
      </c>
      <c r="AZ5" s="33" t="s">
        <v>34</v>
      </c>
      <c r="BA5" s="45" t="s">
        <v>41</v>
      </c>
      <c r="BB5" s="35" t="s">
        <v>40</v>
      </c>
      <c r="BC5" s="33" t="s">
        <v>34</v>
      </c>
      <c r="BD5" s="36" t="s">
        <v>41</v>
      </c>
      <c r="BE5" s="32" t="s">
        <v>40</v>
      </c>
      <c r="BF5" s="33" t="s">
        <v>34</v>
      </c>
      <c r="BG5" s="46" t="s">
        <v>41</v>
      </c>
      <c r="BH5" s="29" t="s">
        <v>40</v>
      </c>
      <c r="BI5" s="30" t="s">
        <v>34</v>
      </c>
      <c r="BJ5" s="47" t="s">
        <v>41</v>
      </c>
      <c r="BK5" s="37" t="s">
        <v>40</v>
      </c>
      <c r="BL5" s="38" t="s">
        <v>34</v>
      </c>
      <c r="BM5" s="39" t="s">
        <v>41</v>
      </c>
      <c r="BN5" s="32" t="s">
        <v>40</v>
      </c>
      <c r="BO5" s="33" t="s">
        <v>34</v>
      </c>
      <c r="BP5" s="36" t="s">
        <v>41</v>
      </c>
      <c r="BQ5" s="37" t="s">
        <v>40</v>
      </c>
      <c r="BR5" s="38" t="s">
        <v>34</v>
      </c>
      <c r="BS5" s="39" t="s">
        <v>41</v>
      </c>
      <c r="BT5" s="32" t="s">
        <v>40</v>
      </c>
      <c r="BU5" s="33" t="s">
        <v>34</v>
      </c>
      <c r="BV5" s="45" t="s">
        <v>41</v>
      </c>
      <c r="BW5" s="37" t="s">
        <v>40</v>
      </c>
      <c r="BX5" s="38" t="s">
        <v>34</v>
      </c>
      <c r="BY5" s="39" t="s">
        <v>41</v>
      </c>
      <c r="BZ5" s="32" t="s">
        <v>40</v>
      </c>
      <c r="CA5" s="33" t="s">
        <v>34</v>
      </c>
      <c r="CB5" s="45" t="s">
        <v>41</v>
      </c>
      <c r="CC5" s="48" t="s">
        <v>40</v>
      </c>
      <c r="CD5" s="49" t="s">
        <v>34</v>
      </c>
      <c r="CE5" s="39" t="s">
        <v>41</v>
      </c>
      <c r="CF5" s="32" t="s">
        <v>40</v>
      </c>
      <c r="CG5" s="33" t="s">
        <v>34</v>
      </c>
      <c r="CH5" s="45" t="s">
        <v>41</v>
      </c>
      <c r="CI5" s="32" t="s">
        <v>40</v>
      </c>
      <c r="CJ5" s="33" t="s">
        <v>34</v>
      </c>
      <c r="CK5" s="45" t="s">
        <v>41</v>
      </c>
      <c r="CL5" s="35" t="s">
        <v>40</v>
      </c>
      <c r="CM5" s="33" t="s">
        <v>34</v>
      </c>
      <c r="CN5" s="45" t="s">
        <v>41</v>
      </c>
      <c r="CO5" s="32"/>
      <c r="CP5" s="33"/>
      <c r="CQ5" s="46"/>
      <c r="CR5" s="32" t="s">
        <v>40</v>
      </c>
      <c r="CS5" s="33" t="s">
        <v>34</v>
      </c>
      <c r="CT5" s="45" t="s">
        <v>41</v>
      </c>
      <c r="CU5" s="32" t="s">
        <v>40</v>
      </c>
      <c r="CV5" s="33" t="s">
        <v>34</v>
      </c>
      <c r="CW5" s="45" t="s">
        <v>41</v>
      </c>
    </row>
    <row r="6" spans="1:101" ht="16" x14ac:dyDescent="0.2">
      <c r="A6" s="302" t="s">
        <v>42</v>
      </c>
      <c r="B6" s="302" t="s">
        <v>42</v>
      </c>
      <c r="C6" s="303" t="s">
        <v>43</v>
      </c>
      <c r="D6" s="304" t="s">
        <v>44</v>
      </c>
      <c r="E6" s="304"/>
      <c r="F6" s="305" t="s">
        <v>45</v>
      </c>
      <c r="G6" s="305" t="s">
        <v>46</v>
      </c>
      <c r="H6" s="297">
        <v>2018</v>
      </c>
      <c r="I6" s="130" t="s">
        <v>64</v>
      </c>
      <c r="J6" s="130" t="s">
        <v>64</v>
      </c>
      <c r="K6" s="54">
        <v>7</v>
      </c>
      <c r="L6" s="55">
        <f>K6/4</f>
        <v>1.75</v>
      </c>
      <c r="M6" s="56">
        <f t="shared" ref="M6:M31" si="0">SUM(O6:CW6)</f>
        <v>8</v>
      </c>
      <c r="N6" s="54">
        <f t="shared" ref="N6:N31" si="1">L6+M6</f>
        <v>9.75</v>
      </c>
      <c r="O6" s="57"/>
      <c r="P6" s="58"/>
      <c r="Q6" s="59"/>
      <c r="R6" s="57"/>
      <c r="S6" s="58"/>
      <c r="T6" s="59"/>
      <c r="U6" s="60" t="s">
        <v>48</v>
      </c>
      <c r="V6" s="61">
        <v>5</v>
      </c>
      <c r="W6" s="62"/>
      <c r="X6" s="57"/>
      <c r="Y6" s="58"/>
      <c r="Z6" s="59"/>
      <c r="AA6" s="60"/>
      <c r="AB6" s="61"/>
      <c r="AC6" s="62"/>
      <c r="AD6" s="57"/>
      <c r="AE6" s="58"/>
      <c r="AF6" s="59"/>
      <c r="AG6" s="63" t="s">
        <v>49</v>
      </c>
      <c r="AH6" s="64">
        <v>3</v>
      </c>
      <c r="AI6" s="65"/>
      <c r="AJ6" s="66"/>
      <c r="AK6" s="67"/>
      <c r="AL6" s="68"/>
      <c r="AM6" s="69"/>
      <c r="AN6" s="70"/>
      <c r="AO6" s="71"/>
      <c r="AP6" s="69"/>
      <c r="AQ6" s="70"/>
      <c r="AR6" s="71"/>
      <c r="AS6" s="72"/>
      <c r="AT6" s="73"/>
      <c r="AU6" s="74"/>
      <c r="AV6" s="75"/>
      <c r="AW6" s="76"/>
      <c r="AX6" s="77"/>
      <c r="AY6" s="60"/>
      <c r="AZ6" s="61"/>
      <c r="BA6" s="77"/>
      <c r="BB6" s="78"/>
      <c r="BC6" s="76"/>
      <c r="BD6" s="62"/>
      <c r="BE6" s="79"/>
      <c r="BF6" s="80"/>
      <c r="BG6" s="81"/>
      <c r="BH6" s="82"/>
      <c r="BI6" s="83"/>
      <c r="BJ6" s="84"/>
      <c r="BK6" s="53"/>
      <c r="BL6" s="76"/>
      <c r="BM6" s="85"/>
      <c r="BN6" s="86"/>
      <c r="BO6" s="87"/>
      <c r="BP6" s="85"/>
      <c r="BQ6" s="88"/>
      <c r="BR6" s="76"/>
      <c r="BS6" s="89"/>
      <c r="BT6" s="86"/>
      <c r="BU6" s="87"/>
      <c r="BV6" s="90"/>
      <c r="BW6" s="88"/>
      <c r="BX6" s="76"/>
      <c r="BY6" s="85"/>
      <c r="BZ6" s="86"/>
      <c r="CA6" s="87"/>
      <c r="CB6" s="90"/>
      <c r="CC6" s="91"/>
      <c r="CD6" s="91"/>
      <c r="CE6" s="91"/>
      <c r="CF6" s="60"/>
      <c r="CG6" s="61"/>
      <c r="CH6" s="77"/>
      <c r="CI6" s="88"/>
      <c r="CJ6" s="76"/>
      <c r="CK6" s="89"/>
      <c r="CL6" s="91"/>
      <c r="CM6" s="91"/>
      <c r="CN6" s="91"/>
      <c r="CO6" s="86"/>
      <c r="CP6" s="87"/>
      <c r="CQ6" s="90"/>
      <c r="CR6" s="86"/>
      <c r="CS6" s="87"/>
      <c r="CT6" s="90"/>
      <c r="CU6" s="88"/>
      <c r="CV6" s="76"/>
      <c r="CW6" s="90"/>
    </row>
    <row r="7" spans="1:101" ht="16" x14ac:dyDescent="0.2">
      <c r="A7" s="302" t="s">
        <v>42</v>
      </c>
      <c r="B7" s="302" t="s">
        <v>42</v>
      </c>
      <c r="C7" s="303" t="s">
        <v>43</v>
      </c>
      <c r="D7" s="304" t="s">
        <v>44</v>
      </c>
      <c r="E7" s="304"/>
      <c r="F7" s="306" t="s">
        <v>392</v>
      </c>
      <c r="G7" s="305" t="s">
        <v>51</v>
      </c>
      <c r="H7" s="130">
        <v>2018</v>
      </c>
      <c r="I7" s="3" t="s">
        <v>47</v>
      </c>
      <c r="J7" s="279" t="s">
        <v>387</v>
      </c>
      <c r="K7" s="55">
        <v>6</v>
      </c>
      <c r="L7" s="55">
        <f t="shared" ref="L7:L8" si="2">K7/4</f>
        <v>1.5</v>
      </c>
      <c r="M7" s="56">
        <f t="shared" si="0"/>
        <v>10</v>
      </c>
      <c r="N7" s="54">
        <f t="shared" si="1"/>
        <v>11.5</v>
      </c>
      <c r="O7" s="57"/>
      <c r="P7" s="58"/>
      <c r="Q7" s="59"/>
      <c r="R7" s="57"/>
      <c r="S7" s="58"/>
      <c r="T7" s="59"/>
      <c r="U7" s="69" t="s">
        <v>52</v>
      </c>
      <c r="V7" s="95">
        <v>3.5</v>
      </c>
      <c r="W7" s="71"/>
      <c r="X7" s="57"/>
      <c r="Y7" s="58"/>
      <c r="Z7" s="59"/>
      <c r="AA7" s="69" t="s">
        <v>52</v>
      </c>
      <c r="AB7" s="95">
        <v>3.5</v>
      </c>
      <c r="AC7" s="71"/>
      <c r="AD7" s="57"/>
      <c r="AE7" s="58"/>
      <c r="AF7" s="59"/>
      <c r="AG7" s="96" t="s">
        <v>49</v>
      </c>
      <c r="AH7" s="58">
        <v>3</v>
      </c>
      <c r="AI7" s="97"/>
      <c r="AJ7" s="98"/>
      <c r="AK7" s="99"/>
      <c r="AL7" s="100"/>
      <c r="AM7" s="69"/>
      <c r="AN7" s="70"/>
      <c r="AO7" s="71"/>
      <c r="AP7" s="69"/>
      <c r="AQ7" s="70"/>
      <c r="AR7" s="71"/>
      <c r="AS7" s="101"/>
      <c r="AT7" s="102"/>
      <c r="AU7" s="103"/>
      <c r="AV7" s="104"/>
      <c r="AW7" s="70"/>
      <c r="AX7" s="77"/>
      <c r="AY7" s="69"/>
      <c r="AZ7" s="70"/>
      <c r="BA7" s="105"/>
      <c r="BB7" s="106"/>
      <c r="BC7" s="70"/>
      <c r="BD7" s="62"/>
      <c r="BE7" s="107"/>
      <c r="BF7" s="108"/>
      <c r="BG7" s="109"/>
      <c r="BH7" s="110"/>
      <c r="BI7" s="111"/>
      <c r="BJ7" s="112"/>
      <c r="BK7" s="113"/>
      <c r="BL7" s="114"/>
      <c r="BM7" s="115"/>
      <c r="BN7" s="110"/>
      <c r="BO7" s="111"/>
      <c r="BP7" s="115"/>
      <c r="BQ7" s="116"/>
      <c r="BR7" s="114"/>
      <c r="BS7" s="112"/>
      <c r="BT7" s="110"/>
      <c r="BU7" s="111"/>
      <c r="BV7" s="117"/>
      <c r="BW7" s="116"/>
      <c r="BX7" s="114"/>
      <c r="BY7" s="115"/>
      <c r="BZ7" s="110"/>
      <c r="CA7" s="111"/>
      <c r="CB7" s="117"/>
      <c r="CC7" s="118"/>
      <c r="CD7" s="118"/>
      <c r="CE7" s="118"/>
      <c r="CF7" s="69"/>
      <c r="CG7" s="70"/>
      <c r="CH7" s="105"/>
      <c r="CI7" s="88"/>
      <c r="CJ7" s="114"/>
      <c r="CK7" s="112"/>
      <c r="CL7" s="118"/>
      <c r="CM7" s="118"/>
      <c r="CN7" s="118"/>
      <c r="CO7" s="110"/>
      <c r="CP7" s="111"/>
      <c r="CQ7" s="117"/>
      <c r="CR7" s="110"/>
      <c r="CS7" s="111"/>
      <c r="CT7" s="117"/>
      <c r="CU7" s="116"/>
      <c r="CV7" s="114"/>
      <c r="CW7" s="117"/>
    </row>
    <row r="8" spans="1:101" ht="16" x14ac:dyDescent="0.2">
      <c r="A8" s="302" t="s">
        <v>42</v>
      </c>
      <c r="B8" s="302" t="s">
        <v>42</v>
      </c>
      <c r="C8" s="303" t="s">
        <v>43</v>
      </c>
      <c r="D8" s="304" t="s">
        <v>44</v>
      </c>
      <c r="E8" s="304"/>
      <c r="F8" s="305" t="s">
        <v>45</v>
      </c>
      <c r="G8" s="305" t="s">
        <v>53</v>
      </c>
      <c r="H8" s="130">
        <v>2019</v>
      </c>
      <c r="I8" s="130" t="s">
        <v>64</v>
      </c>
      <c r="J8" s="130" t="s">
        <v>64</v>
      </c>
      <c r="K8" s="55">
        <v>13.5</v>
      </c>
      <c r="L8" s="55">
        <f t="shared" si="2"/>
        <v>3.375</v>
      </c>
      <c r="M8" s="56">
        <f t="shared" si="0"/>
        <v>17.5</v>
      </c>
      <c r="N8" s="54">
        <f t="shared" si="1"/>
        <v>20.875</v>
      </c>
      <c r="O8" s="57"/>
      <c r="P8" s="58"/>
      <c r="Q8" s="59"/>
      <c r="R8" s="57"/>
      <c r="S8" s="58"/>
      <c r="T8" s="59"/>
      <c r="U8" s="69" t="s">
        <v>52</v>
      </c>
      <c r="V8" s="119">
        <v>7</v>
      </c>
      <c r="W8" s="71">
        <v>1</v>
      </c>
      <c r="X8" s="57"/>
      <c r="Y8" s="58"/>
      <c r="Z8" s="59"/>
      <c r="AA8" s="69" t="s">
        <v>52</v>
      </c>
      <c r="AB8" s="95">
        <v>3.5</v>
      </c>
      <c r="AC8" s="71"/>
      <c r="AD8" s="57"/>
      <c r="AE8" s="58"/>
      <c r="AF8" s="59"/>
      <c r="AG8" s="96" t="s">
        <v>48</v>
      </c>
      <c r="AH8" s="58">
        <v>5</v>
      </c>
      <c r="AI8" s="97">
        <v>1</v>
      </c>
      <c r="AJ8" s="98"/>
      <c r="AK8" s="99"/>
      <c r="AL8" s="100"/>
      <c r="AM8" s="69"/>
      <c r="AN8" s="70"/>
      <c r="AO8" s="71"/>
      <c r="AP8" s="69"/>
      <c r="AQ8" s="70"/>
      <c r="AR8" s="71"/>
      <c r="AS8" s="101"/>
      <c r="AT8" s="102"/>
      <c r="AU8" s="103"/>
      <c r="AV8" s="104"/>
      <c r="AW8" s="114"/>
      <c r="AX8" s="77"/>
      <c r="AY8" s="69"/>
      <c r="AZ8" s="70"/>
      <c r="BA8" s="105"/>
      <c r="BB8" s="106"/>
      <c r="BC8" s="114"/>
      <c r="BD8" s="62"/>
      <c r="BE8" s="107"/>
      <c r="BF8" s="108"/>
      <c r="BG8" s="109"/>
      <c r="BH8" s="110"/>
      <c r="BI8" s="111"/>
      <c r="BJ8" s="112"/>
      <c r="BK8" s="113"/>
      <c r="BL8" s="114"/>
      <c r="BM8" s="115"/>
      <c r="BN8" s="110"/>
      <c r="BO8" s="111"/>
      <c r="BP8" s="115"/>
      <c r="BQ8" s="116"/>
      <c r="BR8" s="114"/>
      <c r="BS8" s="112"/>
      <c r="BT8" s="110"/>
      <c r="BU8" s="111"/>
      <c r="BV8" s="117"/>
      <c r="BW8" s="116"/>
      <c r="BX8" s="114"/>
      <c r="BY8" s="115"/>
      <c r="BZ8" s="110"/>
      <c r="CA8" s="111"/>
      <c r="CB8" s="117"/>
      <c r="CC8" s="118"/>
      <c r="CD8" s="118"/>
      <c r="CE8" s="118"/>
      <c r="CF8" s="69"/>
      <c r="CG8" s="70"/>
      <c r="CH8" s="105"/>
      <c r="CI8" s="88"/>
      <c r="CJ8" s="114"/>
      <c r="CK8" s="112"/>
      <c r="CL8" s="118"/>
      <c r="CM8" s="118"/>
      <c r="CN8" s="118"/>
      <c r="CO8" s="110"/>
      <c r="CP8" s="111"/>
      <c r="CQ8" s="117"/>
      <c r="CR8" s="110"/>
      <c r="CS8" s="111"/>
      <c r="CT8" s="117"/>
      <c r="CU8" s="116"/>
      <c r="CV8" s="114"/>
      <c r="CW8" s="117"/>
    </row>
    <row r="9" spans="1:101" ht="16" x14ac:dyDescent="0.2">
      <c r="A9" s="302" t="s">
        <v>42</v>
      </c>
      <c r="B9" s="302" t="s">
        <v>42</v>
      </c>
      <c r="C9" s="303" t="s">
        <v>43</v>
      </c>
      <c r="D9" s="304" t="s">
        <v>44</v>
      </c>
      <c r="E9" s="304"/>
      <c r="F9" s="305" t="s">
        <v>55</v>
      </c>
      <c r="G9" s="305" t="s">
        <v>56</v>
      </c>
      <c r="H9" s="130">
        <v>2019</v>
      </c>
      <c r="I9" s="130" t="s">
        <v>54</v>
      </c>
      <c r="J9" s="279" t="s">
        <v>387</v>
      </c>
      <c r="K9" s="55">
        <v>0</v>
      </c>
      <c r="L9" s="55">
        <v>0</v>
      </c>
      <c r="M9" s="56">
        <f t="shared" si="0"/>
        <v>0</v>
      </c>
      <c r="N9" s="54">
        <f t="shared" si="1"/>
        <v>0</v>
      </c>
      <c r="O9" s="57"/>
      <c r="P9" s="58"/>
      <c r="Q9" s="59"/>
      <c r="R9" s="57"/>
      <c r="S9" s="58"/>
      <c r="T9" s="59"/>
      <c r="U9" s="69"/>
      <c r="V9" s="119"/>
      <c r="W9" s="71"/>
      <c r="X9" s="57"/>
      <c r="Y9" s="58"/>
      <c r="Z9" s="59"/>
      <c r="AA9" s="69"/>
      <c r="AB9" s="70"/>
      <c r="AC9" s="71"/>
      <c r="AD9" s="57"/>
      <c r="AE9" s="58"/>
      <c r="AF9" s="59"/>
      <c r="AG9" s="96" t="s">
        <v>57</v>
      </c>
      <c r="AH9" s="58">
        <v>0</v>
      </c>
      <c r="AI9" s="97"/>
      <c r="AJ9" s="98"/>
      <c r="AK9" s="99"/>
      <c r="AL9" s="100"/>
      <c r="AM9" s="69"/>
      <c r="AN9" s="70"/>
      <c r="AO9" s="71"/>
      <c r="AP9" s="69"/>
      <c r="AQ9" s="70"/>
      <c r="AR9" s="71"/>
      <c r="AS9" s="101"/>
      <c r="AT9" s="102"/>
      <c r="AU9" s="103"/>
      <c r="AV9" s="104"/>
      <c r="AW9" s="70"/>
      <c r="AX9" s="77"/>
      <c r="AY9" s="69"/>
      <c r="AZ9" s="70"/>
      <c r="BA9" s="105"/>
      <c r="BB9" s="106"/>
      <c r="BC9" s="70"/>
      <c r="BD9" s="62"/>
      <c r="BE9" s="107"/>
      <c r="BF9" s="108"/>
      <c r="BG9" s="109"/>
      <c r="BH9" s="110"/>
      <c r="BI9" s="111"/>
      <c r="BJ9" s="112"/>
      <c r="BK9" s="113"/>
      <c r="BL9" s="114"/>
      <c r="BM9" s="115"/>
      <c r="BN9" s="110"/>
      <c r="BO9" s="111"/>
      <c r="BP9" s="115"/>
      <c r="BQ9" s="116"/>
      <c r="BR9" s="114"/>
      <c r="BS9" s="112"/>
      <c r="BT9" s="110"/>
      <c r="BU9" s="111"/>
      <c r="BV9" s="117"/>
      <c r="BW9" s="116"/>
      <c r="BX9" s="114"/>
      <c r="BY9" s="115"/>
      <c r="BZ9" s="110"/>
      <c r="CA9" s="111"/>
      <c r="CB9" s="117"/>
      <c r="CC9" s="118"/>
      <c r="CD9" s="118"/>
      <c r="CE9" s="118"/>
      <c r="CF9" s="69"/>
      <c r="CG9" s="70"/>
      <c r="CH9" s="105"/>
      <c r="CI9" s="88"/>
      <c r="CJ9" s="114"/>
      <c r="CK9" s="112"/>
      <c r="CL9" s="118"/>
      <c r="CM9" s="118"/>
      <c r="CN9" s="118"/>
      <c r="CO9" s="110"/>
      <c r="CP9" s="111"/>
      <c r="CQ9" s="117"/>
      <c r="CR9" s="110"/>
      <c r="CS9" s="111"/>
      <c r="CT9" s="117"/>
      <c r="CU9" s="116"/>
      <c r="CV9" s="114"/>
      <c r="CW9" s="117"/>
    </row>
    <row r="10" spans="1:101" ht="16" x14ac:dyDescent="0.2">
      <c r="A10" s="302" t="s">
        <v>42</v>
      </c>
      <c r="B10" s="302" t="s">
        <v>42</v>
      </c>
      <c r="C10" s="303" t="s">
        <v>43</v>
      </c>
      <c r="D10" s="304" t="s">
        <v>44</v>
      </c>
      <c r="E10" s="304"/>
      <c r="F10" s="305" t="s">
        <v>58</v>
      </c>
      <c r="G10" s="307" t="s">
        <v>393</v>
      </c>
      <c r="H10" s="130">
        <v>2019</v>
      </c>
      <c r="I10" s="280" t="s">
        <v>47</v>
      </c>
      <c r="J10" s="279" t="s">
        <v>387</v>
      </c>
      <c r="K10" s="55">
        <v>0</v>
      </c>
      <c r="L10" s="55">
        <v>0</v>
      </c>
      <c r="M10" s="56">
        <f t="shared" si="0"/>
        <v>6</v>
      </c>
      <c r="N10" s="54">
        <f t="shared" si="1"/>
        <v>6</v>
      </c>
      <c r="O10" s="57"/>
      <c r="P10" s="58"/>
      <c r="Q10" s="59"/>
      <c r="R10" s="57"/>
      <c r="S10" s="58"/>
      <c r="T10" s="59"/>
      <c r="U10" s="69"/>
      <c r="V10" s="119"/>
      <c r="W10" s="71"/>
      <c r="X10" s="57"/>
      <c r="Y10" s="58"/>
      <c r="Z10" s="59"/>
      <c r="AA10" s="69"/>
      <c r="AB10" s="70"/>
      <c r="AC10" s="71"/>
      <c r="AD10" s="57"/>
      <c r="AE10" s="58"/>
      <c r="AF10" s="59"/>
      <c r="AG10" s="96" t="s">
        <v>48</v>
      </c>
      <c r="AH10" s="58">
        <v>5</v>
      </c>
      <c r="AI10" s="97">
        <v>1</v>
      </c>
      <c r="AJ10" s="98"/>
      <c r="AK10" s="99"/>
      <c r="AL10" s="100"/>
      <c r="AM10" s="69"/>
      <c r="AN10" s="70"/>
      <c r="AO10" s="71"/>
      <c r="AP10" s="69"/>
      <c r="AQ10" s="70"/>
      <c r="AR10" s="71"/>
      <c r="AS10" s="101"/>
      <c r="AT10" s="102"/>
      <c r="AU10" s="103"/>
      <c r="AV10" s="104"/>
      <c r="AW10" s="70"/>
      <c r="AX10" s="77"/>
      <c r="AY10" s="69"/>
      <c r="AZ10" s="70"/>
      <c r="BA10" s="105"/>
      <c r="BB10" s="106"/>
      <c r="BC10" s="70"/>
      <c r="BD10" s="62"/>
      <c r="BE10" s="107"/>
      <c r="BF10" s="108"/>
      <c r="BG10" s="109"/>
      <c r="BH10" s="110"/>
      <c r="BI10" s="111"/>
      <c r="BJ10" s="112"/>
      <c r="BK10" s="113"/>
      <c r="BL10" s="114"/>
      <c r="BM10" s="115"/>
      <c r="BN10" s="110"/>
      <c r="BO10" s="111"/>
      <c r="BP10" s="115"/>
      <c r="BQ10" s="116"/>
      <c r="BR10" s="114"/>
      <c r="BS10" s="112"/>
      <c r="BT10" s="110"/>
      <c r="BU10" s="111"/>
      <c r="BV10" s="117"/>
      <c r="BW10" s="116"/>
      <c r="BX10" s="114"/>
      <c r="BY10" s="115"/>
      <c r="BZ10" s="110"/>
      <c r="CA10" s="111"/>
      <c r="CB10" s="117"/>
      <c r="CC10" s="118"/>
      <c r="CD10" s="118"/>
      <c r="CE10" s="118"/>
      <c r="CF10" s="69"/>
      <c r="CG10" s="70"/>
      <c r="CH10" s="105"/>
      <c r="CI10" s="88"/>
      <c r="CJ10" s="114"/>
      <c r="CK10" s="112"/>
      <c r="CL10" s="118"/>
      <c r="CM10" s="118"/>
      <c r="CN10" s="118"/>
      <c r="CO10" s="110"/>
      <c r="CP10" s="111"/>
      <c r="CQ10" s="117"/>
      <c r="CR10" s="110"/>
      <c r="CS10" s="111"/>
      <c r="CT10" s="117"/>
      <c r="CU10" s="116"/>
      <c r="CV10" s="114"/>
      <c r="CW10" s="117"/>
    </row>
    <row r="11" spans="1:101" ht="16" x14ac:dyDescent="0.2">
      <c r="A11" s="302" t="s">
        <v>42</v>
      </c>
      <c r="B11" s="302" t="s">
        <v>42</v>
      </c>
      <c r="C11" s="303" t="s">
        <v>43</v>
      </c>
      <c r="D11" s="304" t="s">
        <v>59</v>
      </c>
      <c r="E11" s="304"/>
      <c r="F11" s="305" t="s">
        <v>55</v>
      </c>
      <c r="G11" s="305" t="s">
        <v>60</v>
      </c>
      <c r="H11" s="130">
        <v>2018</v>
      </c>
      <c r="I11" s="232" t="s">
        <v>108</v>
      </c>
      <c r="J11" s="232" t="s">
        <v>108</v>
      </c>
      <c r="K11" s="55">
        <v>12</v>
      </c>
      <c r="L11" s="55">
        <f t="shared" ref="L11:L17" si="3">K11/4</f>
        <v>3</v>
      </c>
      <c r="M11" s="56">
        <f t="shared" si="0"/>
        <v>8</v>
      </c>
      <c r="N11" s="54">
        <f t="shared" si="1"/>
        <v>11</v>
      </c>
      <c r="O11" s="57"/>
      <c r="P11" s="58"/>
      <c r="Q11" s="59"/>
      <c r="R11" s="57"/>
      <c r="S11" s="58"/>
      <c r="T11" s="59"/>
      <c r="U11" s="69"/>
      <c r="V11" s="70"/>
      <c r="W11" s="71"/>
      <c r="X11" s="57"/>
      <c r="Y11" s="58"/>
      <c r="Z11" s="59"/>
      <c r="AA11" s="69"/>
      <c r="AB11" s="70"/>
      <c r="AC11" s="71"/>
      <c r="AD11" s="57"/>
      <c r="AE11" s="58"/>
      <c r="AF11" s="59"/>
      <c r="AG11" s="96" t="s">
        <v>52</v>
      </c>
      <c r="AH11" s="58">
        <v>7</v>
      </c>
      <c r="AI11" s="97">
        <v>1</v>
      </c>
      <c r="AJ11" s="98"/>
      <c r="AK11" s="99"/>
      <c r="AL11" s="100"/>
      <c r="AM11" s="69"/>
      <c r="AN11" s="70"/>
      <c r="AO11" s="71"/>
      <c r="AP11" s="69"/>
      <c r="AQ11" s="70"/>
      <c r="AR11" s="71"/>
      <c r="AS11" s="101"/>
      <c r="AT11" s="102"/>
      <c r="AU11" s="103"/>
      <c r="AV11" s="104"/>
      <c r="AW11" s="70"/>
      <c r="AX11" s="77"/>
      <c r="AY11" s="69"/>
      <c r="AZ11" s="70"/>
      <c r="BA11" s="105"/>
      <c r="BB11" s="106"/>
      <c r="BC11" s="70"/>
      <c r="BD11" s="62"/>
      <c r="BE11" s="107"/>
      <c r="BF11" s="108"/>
      <c r="BG11" s="109"/>
      <c r="BH11" s="110"/>
      <c r="BI11" s="111"/>
      <c r="BJ11" s="112"/>
      <c r="BK11" s="113"/>
      <c r="BL11" s="114"/>
      <c r="BM11" s="115"/>
      <c r="BN11" s="110"/>
      <c r="BO11" s="111"/>
      <c r="BP11" s="115"/>
      <c r="BQ11" s="116"/>
      <c r="BR11" s="114"/>
      <c r="BS11" s="112"/>
      <c r="BT11" s="110"/>
      <c r="BU11" s="111"/>
      <c r="BV11" s="117"/>
      <c r="BW11" s="116"/>
      <c r="BX11" s="114"/>
      <c r="BY11" s="115"/>
      <c r="BZ11" s="110"/>
      <c r="CA11" s="111"/>
      <c r="CB11" s="117"/>
      <c r="CC11" s="118"/>
      <c r="CD11" s="118"/>
      <c r="CE11" s="118"/>
      <c r="CF11" s="69"/>
      <c r="CG11" s="70"/>
      <c r="CH11" s="105"/>
      <c r="CI11" s="88"/>
      <c r="CJ11" s="114"/>
      <c r="CK11" s="112"/>
      <c r="CL11" s="118"/>
      <c r="CM11" s="118"/>
      <c r="CN11" s="118"/>
      <c r="CO11" s="110"/>
      <c r="CP11" s="111"/>
      <c r="CQ11" s="117"/>
      <c r="CR11" s="110"/>
      <c r="CS11" s="111"/>
      <c r="CT11" s="117"/>
      <c r="CU11" s="116"/>
      <c r="CV11" s="114"/>
      <c r="CW11" s="117"/>
    </row>
    <row r="12" spans="1:101" ht="16" x14ac:dyDescent="0.2">
      <c r="A12" s="302" t="s">
        <v>42</v>
      </c>
      <c r="B12" s="302" t="s">
        <v>42</v>
      </c>
      <c r="C12" s="303" t="s">
        <v>43</v>
      </c>
      <c r="D12" s="304" t="s">
        <v>59</v>
      </c>
      <c r="E12" s="304"/>
      <c r="F12" s="305" t="s">
        <v>55</v>
      </c>
      <c r="G12" s="305" t="s">
        <v>62</v>
      </c>
      <c r="H12" s="130">
        <v>2018</v>
      </c>
      <c r="I12" s="94" t="s">
        <v>61</v>
      </c>
      <c r="J12" s="279" t="s">
        <v>387</v>
      </c>
      <c r="K12" s="55">
        <v>5</v>
      </c>
      <c r="L12" s="55">
        <f t="shared" si="3"/>
        <v>1.25</v>
      </c>
      <c r="M12" s="56">
        <f t="shared" si="0"/>
        <v>3.5</v>
      </c>
      <c r="N12" s="54">
        <f t="shared" si="1"/>
        <v>4.75</v>
      </c>
      <c r="O12" s="57"/>
      <c r="P12" s="58"/>
      <c r="Q12" s="59"/>
      <c r="R12" s="57"/>
      <c r="S12" s="58"/>
      <c r="T12" s="59"/>
      <c r="U12" s="69"/>
      <c r="V12" s="70"/>
      <c r="W12" s="71"/>
      <c r="X12" s="57"/>
      <c r="Y12" s="58"/>
      <c r="Z12" s="59"/>
      <c r="AA12" s="69"/>
      <c r="AB12" s="70"/>
      <c r="AC12" s="71"/>
      <c r="AD12" s="57"/>
      <c r="AE12" s="58"/>
      <c r="AF12" s="59"/>
      <c r="AG12" s="96" t="s">
        <v>52</v>
      </c>
      <c r="AH12" s="58">
        <v>3.5</v>
      </c>
      <c r="AI12" s="97"/>
      <c r="AJ12" s="98"/>
      <c r="AK12" s="99"/>
      <c r="AL12" s="100"/>
      <c r="AM12" s="69"/>
      <c r="AN12" s="70"/>
      <c r="AO12" s="71"/>
      <c r="AP12" s="69"/>
      <c r="AQ12" s="70"/>
      <c r="AR12" s="71"/>
      <c r="AS12" s="101"/>
      <c r="AT12" s="102"/>
      <c r="AU12" s="103"/>
      <c r="AV12" s="104"/>
      <c r="AW12" s="70"/>
      <c r="AX12" s="77"/>
      <c r="AY12" s="69"/>
      <c r="AZ12" s="70"/>
      <c r="BA12" s="105"/>
      <c r="BB12" s="106"/>
      <c r="BC12" s="70"/>
      <c r="BD12" s="62"/>
      <c r="BE12" s="107"/>
      <c r="BF12" s="108"/>
      <c r="BG12" s="109"/>
      <c r="BH12" s="110"/>
      <c r="BI12" s="111"/>
      <c r="BJ12" s="112"/>
      <c r="BK12" s="113"/>
      <c r="BL12" s="114"/>
      <c r="BM12" s="115"/>
      <c r="BN12" s="110"/>
      <c r="BO12" s="111"/>
      <c r="BP12" s="115"/>
      <c r="BQ12" s="116"/>
      <c r="BR12" s="114"/>
      <c r="BS12" s="112"/>
      <c r="BT12" s="110"/>
      <c r="BU12" s="111"/>
      <c r="BV12" s="117"/>
      <c r="BW12" s="116"/>
      <c r="BX12" s="114"/>
      <c r="BY12" s="115"/>
      <c r="BZ12" s="110"/>
      <c r="CA12" s="111"/>
      <c r="CB12" s="117"/>
      <c r="CC12" s="118"/>
      <c r="CD12" s="118"/>
      <c r="CE12" s="118"/>
      <c r="CF12" s="69"/>
      <c r="CG12" s="70"/>
      <c r="CH12" s="105"/>
      <c r="CI12" s="88"/>
      <c r="CJ12" s="114"/>
      <c r="CK12" s="112"/>
      <c r="CL12" s="118"/>
      <c r="CM12" s="118"/>
      <c r="CN12" s="118"/>
      <c r="CO12" s="110"/>
      <c r="CP12" s="111"/>
      <c r="CQ12" s="117"/>
      <c r="CR12" s="110"/>
      <c r="CS12" s="111"/>
      <c r="CT12" s="117"/>
      <c r="CU12" s="116"/>
      <c r="CV12" s="114"/>
      <c r="CW12" s="117"/>
    </row>
    <row r="13" spans="1:101" ht="16" x14ac:dyDescent="0.2">
      <c r="A13" s="302" t="s">
        <v>42</v>
      </c>
      <c r="B13" s="302" t="s">
        <v>42</v>
      </c>
      <c r="C13" s="303" t="s">
        <v>43</v>
      </c>
      <c r="D13" s="304" t="s">
        <v>59</v>
      </c>
      <c r="E13" s="304"/>
      <c r="F13" s="305" t="s">
        <v>55</v>
      </c>
      <c r="G13" s="305" t="s">
        <v>63</v>
      </c>
      <c r="H13" s="130">
        <v>2018</v>
      </c>
      <c r="I13" s="281" t="s">
        <v>61</v>
      </c>
      <c r="J13" s="281" t="s">
        <v>61</v>
      </c>
      <c r="K13" s="55">
        <v>7</v>
      </c>
      <c r="L13" s="55">
        <f t="shared" si="3"/>
        <v>1.75</v>
      </c>
      <c r="M13" s="56">
        <f t="shared" si="0"/>
        <v>8.5</v>
      </c>
      <c r="N13" s="54">
        <f t="shared" si="1"/>
        <v>10.25</v>
      </c>
      <c r="O13" s="57" t="s">
        <v>52</v>
      </c>
      <c r="P13" s="58">
        <v>3.5</v>
      </c>
      <c r="Q13" s="59"/>
      <c r="R13" s="57"/>
      <c r="S13" s="58"/>
      <c r="T13" s="59"/>
      <c r="U13" s="69"/>
      <c r="V13" s="70"/>
      <c r="W13" s="71"/>
      <c r="X13" s="57"/>
      <c r="Y13" s="58"/>
      <c r="Z13" s="59"/>
      <c r="AA13" s="69"/>
      <c r="AB13" s="70"/>
      <c r="AC13" s="71"/>
      <c r="AD13" s="57"/>
      <c r="AE13" s="58"/>
      <c r="AF13" s="59"/>
      <c r="AG13" s="96" t="s">
        <v>48</v>
      </c>
      <c r="AH13" s="58">
        <v>5</v>
      </c>
      <c r="AI13" s="97"/>
      <c r="AJ13" s="98"/>
      <c r="AK13" s="99"/>
      <c r="AL13" s="100"/>
      <c r="AM13" s="69"/>
      <c r="AN13" s="70"/>
      <c r="AO13" s="71"/>
      <c r="AP13" s="69"/>
      <c r="AQ13" s="70"/>
      <c r="AR13" s="71"/>
      <c r="AS13" s="101"/>
      <c r="AT13" s="102"/>
      <c r="AU13" s="103"/>
      <c r="AV13" s="104"/>
      <c r="AW13" s="70"/>
      <c r="AX13" s="77"/>
      <c r="AY13" s="69"/>
      <c r="AZ13" s="70"/>
      <c r="BA13" s="105"/>
      <c r="BB13" s="106"/>
      <c r="BC13" s="70"/>
      <c r="BD13" s="62"/>
      <c r="BE13" s="107"/>
      <c r="BF13" s="108"/>
      <c r="BG13" s="109"/>
      <c r="BH13" s="110"/>
      <c r="BI13" s="111"/>
      <c r="BJ13" s="112"/>
      <c r="BK13" s="113"/>
      <c r="BL13" s="114"/>
      <c r="BM13" s="115"/>
      <c r="BN13" s="110"/>
      <c r="BO13" s="111"/>
      <c r="BP13" s="115"/>
      <c r="BQ13" s="116"/>
      <c r="BR13" s="114"/>
      <c r="BS13" s="112"/>
      <c r="BT13" s="110"/>
      <c r="BU13" s="111"/>
      <c r="BV13" s="117"/>
      <c r="BW13" s="116"/>
      <c r="BX13" s="114"/>
      <c r="BY13" s="115"/>
      <c r="BZ13" s="110"/>
      <c r="CA13" s="111"/>
      <c r="CB13" s="117"/>
      <c r="CC13" s="118"/>
      <c r="CD13" s="118"/>
      <c r="CE13" s="118"/>
      <c r="CF13" s="69"/>
      <c r="CG13" s="70"/>
      <c r="CH13" s="105"/>
      <c r="CI13" s="88"/>
      <c r="CJ13" s="114"/>
      <c r="CK13" s="112"/>
      <c r="CL13" s="118"/>
      <c r="CM13" s="118"/>
      <c r="CN13" s="118"/>
      <c r="CO13" s="110"/>
      <c r="CP13" s="111"/>
      <c r="CQ13" s="117"/>
      <c r="CR13" s="110"/>
      <c r="CS13" s="111"/>
      <c r="CT13" s="117"/>
      <c r="CU13" s="116"/>
      <c r="CV13" s="114"/>
      <c r="CW13" s="117"/>
    </row>
    <row r="14" spans="1:101" ht="16" x14ac:dyDescent="0.2">
      <c r="A14" s="302" t="s">
        <v>65</v>
      </c>
      <c r="B14" s="302" t="s">
        <v>65</v>
      </c>
      <c r="C14" s="303" t="s">
        <v>43</v>
      </c>
      <c r="D14" s="304" t="s">
        <v>66</v>
      </c>
      <c r="E14" s="304" t="s">
        <v>67</v>
      </c>
      <c r="F14" s="305" t="s">
        <v>68</v>
      </c>
      <c r="G14" s="305" t="s">
        <v>69</v>
      </c>
      <c r="H14" s="130">
        <v>2015</v>
      </c>
      <c r="I14" s="282" t="s">
        <v>64</v>
      </c>
      <c r="J14" s="279" t="s">
        <v>64</v>
      </c>
      <c r="K14" s="55">
        <v>5</v>
      </c>
      <c r="L14" s="55">
        <f t="shared" si="3"/>
        <v>1.25</v>
      </c>
      <c r="M14" s="56">
        <f t="shared" si="0"/>
        <v>7</v>
      </c>
      <c r="N14" s="54">
        <f t="shared" si="1"/>
        <v>8.25</v>
      </c>
      <c r="O14" s="57"/>
      <c r="P14" s="58"/>
      <c r="Q14" s="59"/>
      <c r="R14" s="57"/>
      <c r="S14" s="58"/>
      <c r="T14" s="59"/>
      <c r="U14" s="60" t="s">
        <v>57</v>
      </c>
      <c r="V14" s="61">
        <v>0</v>
      </c>
      <c r="W14" s="62">
        <v>1</v>
      </c>
      <c r="X14" s="57"/>
      <c r="Y14" s="58"/>
      <c r="Z14" s="59"/>
      <c r="AA14" s="69" t="s">
        <v>48</v>
      </c>
      <c r="AB14" s="70">
        <v>5</v>
      </c>
      <c r="AC14" s="71">
        <v>1</v>
      </c>
      <c r="AD14" s="57"/>
      <c r="AE14" s="58"/>
      <c r="AF14" s="59"/>
      <c r="AG14" s="63" t="s">
        <v>57</v>
      </c>
      <c r="AH14" s="64">
        <v>0</v>
      </c>
      <c r="AI14" s="65"/>
      <c r="AJ14" s="66"/>
      <c r="AK14" s="67"/>
      <c r="AL14" s="68"/>
      <c r="AM14" s="69"/>
      <c r="AN14" s="70"/>
      <c r="AO14" s="71"/>
      <c r="AP14" s="69"/>
      <c r="AQ14" s="70"/>
      <c r="AR14" s="71"/>
      <c r="AS14" s="101"/>
      <c r="AT14" s="102"/>
      <c r="AU14" s="103"/>
      <c r="AV14" s="75"/>
      <c r="AW14" s="122"/>
      <c r="AX14" s="77"/>
      <c r="AY14" s="60"/>
      <c r="AZ14" s="61"/>
      <c r="BA14" s="77"/>
      <c r="BB14" s="78"/>
      <c r="BC14" s="122"/>
      <c r="BD14" s="62"/>
      <c r="BE14" s="79"/>
      <c r="BF14" s="80"/>
      <c r="BG14" s="81"/>
      <c r="BH14" s="86"/>
      <c r="BI14" s="87"/>
      <c r="BJ14" s="89"/>
      <c r="BK14" s="53"/>
      <c r="BL14" s="76"/>
      <c r="BM14" s="85"/>
      <c r="BN14" s="86"/>
      <c r="BO14" s="87"/>
      <c r="BP14" s="85"/>
      <c r="BQ14" s="88"/>
      <c r="BR14" s="76"/>
      <c r="BS14" s="89"/>
      <c r="BT14" s="86"/>
      <c r="BU14" s="87"/>
      <c r="BV14" s="90"/>
      <c r="BW14" s="88"/>
      <c r="BX14" s="76"/>
      <c r="BY14" s="85"/>
      <c r="BZ14" s="86"/>
      <c r="CA14" s="87"/>
      <c r="CB14" s="90"/>
      <c r="CC14" s="91"/>
      <c r="CD14" s="91"/>
      <c r="CE14" s="91"/>
      <c r="CF14" s="60"/>
      <c r="CG14" s="61"/>
      <c r="CH14" s="77"/>
      <c r="CI14" s="88"/>
      <c r="CJ14" s="76"/>
      <c r="CK14" s="89"/>
      <c r="CL14" s="91"/>
      <c r="CM14" s="91"/>
      <c r="CN14" s="91"/>
      <c r="CO14" s="86"/>
      <c r="CP14" s="87"/>
      <c r="CQ14" s="90"/>
      <c r="CR14" s="86"/>
      <c r="CS14" s="87"/>
      <c r="CT14" s="90"/>
      <c r="CU14" s="88"/>
      <c r="CV14" s="76"/>
      <c r="CW14" s="90"/>
    </row>
    <row r="15" spans="1:101" s="273" customFormat="1" ht="16" x14ac:dyDescent="0.2">
      <c r="A15" s="308" t="s">
        <v>65</v>
      </c>
      <c r="B15" s="308" t="s">
        <v>65</v>
      </c>
      <c r="C15" s="309" t="s">
        <v>43</v>
      </c>
      <c r="D15" s="310" t="s">
        <v>66</v>
      </c>
      <c r="E15" s="310" t="s">
        <v>70</v>
      </c>
      <c r="F15" s="311" t="s">
        <v>71</v>
      </c>
      <c r="G15" s="311" t="s">
        <v>72</v>
      </c>
      <c r="H15" s="274">
        <v>2015</v>
      </c>
      <c r="I15" s="283" t="s">
        <v>47</v>
      </c>
      <c r="J15" s="284" t="s">
        <v>388</v>
      </c>
      <c r="K15" s="238">
        <v>1.0625</v>
      </c>
      <c r="L15" s="238">
        <f t="shared" si="3"/>
        <v>0.265625</v>
      </c>
      <c r="M15" s="239">
        <f t="shared" si="0"/>
        <v>0</v>
      </c>
      <c r="N15" s="240">
        <f t="shared" si="1"/>
        <v>0.265625</v>
      </c>
      <c r="O15" s="241"/>
      <c r="P15" s="242"/>
      <c r="Q15" s="243"/>
      <c r="R15" s="241"/>
      <c r="S15" s="242"/>
      <c r="T15" s="243"/>
      <c r="U15" s="244"/>
      <c r="V15" s="245"/>
      <c r="W15" s="246"/>
      <c r="X15" s="57"/>
      <c r="Y15" s="58"/>
      <c r="Z15" s="59"/>
      <c r="AA15" s="244"/>
      <c r="AB15" s="245"/>
      <c r="AC15" s="246"/>
      <c r="AD15" s="241"/>
      <c r="AE15" s="242"/>
      <c r="AF15" s="243"/>
      <c r="AG15" s="247"/>
      <c r="AH15" s="242"/>
      <c r="AI15" s="248"/>
      <c r="AJ15" s="249"/>
      <c r="AK15" s="250"/>
      <c r="AL15" s="251"/>
      <c r="AM15" s="244"/>
      <c r="AN15" s="245"/>
      <c r="AO15" s="246"/>
      <c r="AP15" s="244"/>
      <c r="AQ15" s="245"/>
      <c r="AR15" s="246"/>
      <c r="AS15" s="252"/>
      <c r="AT15" s="253"/>
      <c r="AU15" s="254"/>
      <c r="AV15" s="255"/>
      <c r="AW15" s="245"/>
      <c r="AX15" s="256"/>
      <c r="AY15" s="244"/>
      <c r="AZ15" s="245"/>
      <c r="BA15" s="257"/>
      <c r="BB15" s="258"/>
      <c r="BC15" s="245"/>
      <c r="BD15" s="259"/>
      <c r="BE15" s="260"/>
      <c r="BF15" s="261"/>
      <c r="BG15" s="262"/>
      <c r="BH15" s="263"/>
      <c r="BI15" s="264"/>
      <c r="BJ15" s="265"/>
      <c r="BK15" s="266"/>
      <c r="BL15" s="267"/>
      <c r="BM15" s="268"/>
      <c r="BN15" s="263"/>
      <c r="BO15" s="264"/>
      <c r="BP15" s="268"/>
      <c r="BQ15" s="269"/>
      <c r="BR15" s="267"/>
      <c r="BS15" s="265"/>
      <c r="BT15" s="263"/>
      <c r="BU15" s="264"/>
      <c r="BV15" s="270"/>
      <c r="BW15" s="269"/>
      <c r="BX15" s="267"/>
      <c r="BY15" s="268"/>
      <c r="BZ15" s="263"/>
      <c r="CA15" s="264"/>
      <c r="CB15" s="270"/>
      <c r="CC15" s="271"/>
      <c r="CD15" s="271"/>
      <c r="CE15" s="271"/>
      <c r="CF15" s="244"/>
      <c r="CG15" s="245"/>
      <c r="CH15" s="257"/>
      <c r="CI15" s="272"/>
      <c r="CJ15" s="267"/>
      <c r="CK15" s="265"/>
      <c r="CL15" s="271"/>
      <c r="CM15" s="271"/>
      <c r="CN15" s="271"/>
      <c r="CO15" s="263"/>
      <c r="CP15" s="264"/>
      <c r="CQ15" s="270"/>
      <c r="CR15" s="263"/>
      <c r="CS15" s="264"/>
      <c r="CT15" s="270"/>
      <c r="CU15" s="269"/>
      <c r="CV15" s="267"/>
      <c r="CW15" s="270"/>
    </row>
    <row r="16" spans="1:101" ht="16" x14ac:dyDescent="0.2">
      <c r="A16" s="312" t="s">
        <v>65</v>
      </c>
      <c r="B16" s="312" t="s">
        <v>65</v>
      </c>
      <c r="C16" s="303" t="s">
        <v>43</v>
      </c>
      <c r="D16" s="313" t="s">
        <v>66</v>
      </c>
      <c r="E16" s="313" t="s">
        <v>67</v>
      </c>
      <c r="F16" s="306" t="s">
        <v>392</v>
      </c>
      <c r="G16" s="314" t="s">
        <v>73</v>
      </c>
      <c r="H16" s="130">
        <v>2015</v>
      </c>
      <c r="I16" s="280" t="s">
        <v>47</v>
      </c>
      <c r="J16" s="279" t="s">
        <v>387</v>
      </c>
      <c r="K16" s="55">
        <v>3</v>
      </c>
      <c r="L16" s="55">
        <f t="shared" si="3"/>
        <v>0.75</v>
      </c>
      <c r="M16" s="56">
        <f t="shared" si="0"/>
        <v>0</v>
      </c>
      <c r="N16" s="54">
        <f t="shared" si="1"/>
        <v>0.75</v>
      </c>
      <c r="O16" s="57"/>
      <c r="P16" s="58"/>
      <c r="Q16" s="59"/>
      <c r="R16" s="57"/>
      <c r="S16" s="58"/>
      <c r="T16" s="59"/>
      <c r="U16" s="69" t="s">
        <v>74</v>
      </c>
      <c r="V16" s="70">
        <v>0</v>
      </c>
      <c r="W16" s="71"/>
      <c r="X16" s="57"/>
      <c r="Y16" s="58"/>
      <c r="Z16" s="59"/>
      <c r="AA16" s="69" t="s">
        <v>75</v>
      </c>
      <c r="AB16" s="70">
        <v>0</v>
      </c>
      <c r="AC16" s="71"/>
      <c r="AD16" s="57"/>
      <c r="AE16" s="58"/>
      <c r="AF16" s="59"/>
      <c r="AG16" s="96" t="s">
        <v>74</v>
      </c>
      <c r="AH16" s="58">
        <v>0</v>
      </c>
      <c r="AI16" s="97"/>
      <c r="AJ16" s="98"/>
      <c r="AK16" s="99"/>
      <c r="AL16" s="100"/>
      <c r="AM16" s="69"/>
      <c r="AN16" s="70"/>
      <c r="AO16" s="71"/>
      <c r="AP16" s="69"/>
      <c r="AQ16" s="70"/>
      <c r="AR16" s="71"/>
      <c r="AS16" s="101"/>
      <c r="AT16" s="102"/>
      <c r="AU16" s="103"/>
      <c r="AV16" s="104"/>
      <c r="AW16" s="70"/>
      <c r="AX16" s="77"/>
      <c r="AY16" s="69"/>
      <c r="AZ16" s="70"/>
      <c r="BA16" s="105"/>
      <c r="BB16" s="106"/>
      <c r="BC16" s="70"/>
      <c r="BD16" s="62"/>
      <c r="BE16" s="107"/>
      <c r="BF16" s="108"/>
      <c r="BG16" s="109"/>
      <c r="BH16" s="110"/>
      <c r="BI16" s="111"/>
      <c r="BJ16" s="112"/>
      <c r="BK16" s="113"/>
      <c r="BL16" s="114"/>
      <c r="BM16" s="115"/>
      <c r="BN16" s="110"/>
      <c r="BO16" s="111"/>
      <c r="BP16" s="115"/>
      <c r="BQ16" s="116"/>
      <c r="BR16" s="114"/>
      <c r="BS16" s="112"/>
      <c r="BT16" s="110"/>
      <c r="BU16" s="111"/>
      <c r="BV16" s="117"/>
      <c r="BW16" s="116"/>
      <c r="BX16" s="114"/>
      <c r="BY16" s="115"/>
      <c r="BZ16" s="110"/>
      <c r="CA16" s="111"/>
      <c r="CB16" s="117"/>
      <c r="CC16" s="118"/>
      <c r="CD16" s="118"/>
      <c r="CE16" s="118"/>
      <c r="CF16" s="69"/>
      <c r="CG16" s="70"/>
      <c r="CH16" s="105"/>
      <c r="CI16" s="88"/>
      <c r="CJ16" s="114"/>
      <c r="CK16" s="112"/>
      <c r="CL16" s="118"/>
      <c r="CM16" s="118"/>
      <c r="CN16" s="118"/>
      <c r="CO16" s="110"/>
      <c r="CP16" s="111"/>
      <c r="CQ16" s="117"/>
      <c r="CR16" s="110"/>
      <c r="CS16" s="111"/>
      <c r="CT16" s="117"/>
      <c r="CU16" s="116"/>
      <c r="CV16" s="114"/>
      <c r="CW16" s="117"/>
    </row>
    <row r="17" spans="1:101" ht="15.75" customHeight="1" x14ac:dyDescent="0.2">
      <c r="A17" s="302" t="s">
        <v>65</v>
      </c>
      <c r="B17" s="302" t="s">
        <v>65</v>
      </c>
      <c r="C17" s="303" t="s">
        <v>43</v>
      </c>
      <c r="D17" s="304" t="s">
        <v>66</v>
      </c>
      <c r="E17" s="304" t="s">
        <v>70</v>
      </c>
      <c r="F17" s="305" t="s">
        <v>55</v>
      </c>
      <c r="G17" s="305" t="s">
        <v>76</v>
      </c>
      <c r="H17" s="130">
        <v>2015</v>
      </c>
      <c r="I17" s="281" t="s">
        <v>61</v>
      </c>
      <c r="J17" s="281" t="s">
        <v>61</v>
      </c>
      <c r="K17" s="55">
        <v>2.125</v>
      </c>
      <c r="L17" s="55">
        <f t="shared" si="3"/>
        <v>0.53125</v>
      </c>
      <c r="M17" s="56">
        <f t="shared" si="0"/>
        <v>8</v>
      </c>
      <c r="N17" s="54">
        <f t="shared" si="1"/>
        <v>8.53125</v>
      </c>
      <c r="O17" s="57"/>
      <c r="P17" s="58"/>
      <c r="Q17" s="59"/>
      <c r="R17" s="57"/>
      <c r="S17" s="58"/>
      <c r="T17" s="59"/>
      <c r="U17" s="69"/>
      <c r="V17" s="70"/>
      <c r="W17" s="71"/>
      <c r="X17" s="57"/>
      <c r="Y17" s="58"/>
      <c r="Z17" s="59"/>
      <c r="AA17" s="69"/>
      <c r="AB17" s="70"/>
      <c r="AC17" s="71"/>
      <c r="AD17" s="57"/>
      <c r="AE17" s="58"/>
      <c r="AF17" s="59"/>
      <c r="AG17" s="96" t="s">
        <v>52</v>
      </c>
      <c r="AH17" s="58">
        <v>7</v>
      </c>
      <c r="AI17" s="97">
        <v>1</v>
      </c>
      <c r="AJ17" s="98"/>
      <c r="AK17" s="99"/>
      <c r="AL17" s="100"/>
      <c r="AM17" s="69"/>
      <c r="AN17" s="70"/>
      <c r="AO17" s="71"/>
      <c r="AP17" s="69"/>
      <c r="AQ17" s="70"/>
      <c r="AR17" s="71"/>
      <c r="AS17" s="101"/>
      <c r="AT17" s="102"/>
      <c r="AU17" s="103"/>
      <c r="AV17" s="104"/>
      <c r="AW17" s="70"/>
      <c r="AX17" s="77"/>
      <c r="AY17" s="69"/>
      <c r="AZ17" s="70"/>
      <c r="BA17" s="105"/>
      <c r="BB17" s="106"/>
      <c r="BC17" s="70"/>
      <c r="BD17" s="62"/>
      <c r="BE17" s="107"/>
      <c r="BF17" s="108"/>
      <c r="BG17" s="109"/>
      <c r="BH17" s="110"/>
      <c r="BI17" s="111"/>
      <c r="BJ17" s="112"/>
      <c r="BK17" s="113"/>
      <c r="BL17" s="114"/>
      <c r="BM17" s="115"/>
      <c r="BN17" s="110"/>
      <c r="BO17" s="111"/>
      <c r="BP17" s="115"/>
      <c r="BQ17" s="116"/>
      <c r="BR17" s="114"/>
      <c r="BS17" s="112"/>
      <c r="BT17" s="110"/>
      <c r="BU17" s="111"/>
      <c r="BV17" s="117"/>
      <c r="BW17" s="116"/>
      <c r="BX17" s="114"/>
      <c r="BY17" s="115"/>
      <c r="BZ17" s="110"/>
      <c r="CA17" s="111"/>
      <c r="CB17" s="117"/>
      <c r="CC17" s="118"/>
      <c r="CD17" s="118"/>
      <c r="CE17" s="118"/>
      <c r="CF17" s="69"/>
      <c r="CG17" s="70"/>
      <c r="CH17" s="105"/>
      <c r="CI17" s="88"/>
      <c r="CJ17" s="114"/>
      <c r="CK17" s="112"/>
      <c r="CL17" s="118"/>
      <c r="CM17" s="118"/>
      <c r="CN17" s="118"/>
      <c r="CO17" s="110"/>
      <c r="CP17" s="111"/>
      <c r="CQ17" s="117"/>
      <c r="CR17" s="110"/>
      <c r="CS17" s="111"/>
      <c r="CT17" s="117"/>
      <c r="CU17" s="116"/>
      <c r="CV17" s="114"/>
      <c r="CW17" s="117"/>
    </row>
    <row r="18" spans="1:101" ht="16" x14ac:dyDescent="0.2">
      <c r="A18" s="302" t="s">
        <v>42</v>
      </c>
      <c r="B18" s="315" t="s">
        <v>65</v>
      </c>
      <c r="C18" s="316" t="s">
        <v>77</v>
      </c>
      <c r="D18" s="304" t="s">
        <v>66</v>
      </c>
      <c r="E18" s="313" t="s">
        <v>67</v>
      </c>
      <c r="F18" s="305" t="s">
        <v>68</v>
      </c>
      <c r="G18" s="305" t="s">
        <v>78</v>
      </c>
      <c r="H18" s="298">
        <v>2017</v>
      </c>
      <c r="I18" s="282" t="s">
        <v>64</v>
      </c>
      <c r="J18" s="279" t="s">
        <v>64</v>
      </c>
      <c r="K18" s="55">
        <v>22</v>
      </c>
      <c r="L18" s="129">
        <f t="shared" ref="L18:L19" si="4">K18/8</f>
        <v>2.75</v>
      </c>
      <c r="M18" s="56">
        <f t="shared" si="0"/>
        <v>14</v>
      </c>
      <c r="N18" s="54">
        <f t="shared" si="1"/>
        <v>16.75</v>
      </c>
      <c r="O18" s="57" t="s">
        <v>48</v>
      </c>
      <c r="P18" s="58">
        <v>5</v>
      </c>
      <c r="Q18" s="59"/>
      <c r="R18" s="57"/>
      <c r="S18" s="58"/>
      <c r="T18" s="59"/>
      <c r="U18" s="69" t="s">
        <v>52</v>
      </c>
      <c r="V18" s="70">
        <v>7</v>
      </c>
      <c r="W18" s="71">
        <v>1</v>
      </c>
      <c r="X18" s="57"/>
      <c r="Y18" s="58"/>
      <c r="Z18" s="59"/>
      <c r="AA18" s="60" t="s">
        <v>57</v>
      </c>
      <c r="AB18" s="61">
        <v>0</v>
      </c>
      <c r="AC18" s="62">
        <v>1</v>
      </c>
      <c r="AD18" s="57"/>
      <c r="AE18" s="58"/>
      <c r="AF18" s="59"/>
      <c r="AG18" s="96"/>
      <c r="AH18" s="58"/>
      <c r="AI18" s="97"/>
      <c r="AJ18" s="98"/>
      <c r="AK18" s="99"/>
      <c r="AL18" s="100"/>
      <c r="AM18" s="69"/>
      <c r="AN18" s="70"/>
      <c r="AO18" s="71"/>
      <c r="AP18" s="69"/>
      <c r="AQ18" s="70"/>
      <c r="AR18" s="71"/>
      <c r="AS18" s="101"/>
      <c r="AT18" s="102"/>
      <c r="AU18" s="103"/>
      <c r="AV18" s="104"/>
      <c r="AW18" s="70"/>
      <c r="AX18" s="77"/>
      <c r="AY18" s="69"/>
      <c r="AZ18" s="70"/>
      <c r="BA18" s="105"/>
      <c r="BB18" s="106" t="s">
        <v>210</v>
      </c>
      <c r="BC18" s="70">
        <v>0</v>
      </c>
      <c r="BD18" s="62">
        <v>0</v>
      </c>
      <c r="BE18" s="107"/>
      <c r="BF18" s="108"/>
      <c r="BG18" s="109"/>
      <c r="BH18" s="110"/>
      <c r="BI18" s="111"/>
      <c r="BJ18" s="112"/>
      <c r="BK18" s="113"/>
      <c r="BL18" s="114"/>
      <c r="BM18" s="115"/>
      <c r="BN18" s="110"/>
      <c r="BO18" s="111"/>
      <c r="BP18" s="115"/>
      <c r="BQ18" s="116"/>
      <c r="BR18" s="114"/>
      <c r="BS18" s="112"/>
      <c r="BT18" s="110"/>
      <c r="BU18" s="111"/>
      <c r="BV18" s="117"/>
      <c r="BW18" s="116"/>
      <c r="BX18" s="114"/>
      <c r="BY18" s="115"/>
      <c r="BZ18" s="110"/>
      <c r="CA18" s="111"/>
      <c r="CB18" s="117"/>
      <c r="CC18" s="118"/>
      <c r="CD18" s="118"/>
      <c r="CE18" s="118"/>
      <c r="CF18" s="69"/>
      <c r="CG18" s="70"/>
      <c r="CH18" s="105"/>
      <c r="CI18" s="88"/>
      <c r="CJ18" s="114"/>
      <c r="CK18" s="112"/>
      <c r="CL18" s="118"/>
      <c r="CM18" s="118"/>
      <c r="CN18" s="118"/>
      <c r="CO18" s="110"/>
      <c r="CP18" s="111"/>
      <c r="CQ18" s="117"/>
      <c r="CR18" s="110"/>
      <c r="CS18" s="111"/>
      <c r="CT18" s="117"/>
      <c r="CU18" s="116"/>
      <c r="CV18" s="114"/>
      <c r="CW18" s="117"/>
    </row>
    <row r="19" spans="1:101" ht="16" x14ac:dyDescent="0.2">
      <c r="A19" s="302"/>
      <c r="B19" s="302" t="s">
        <v>65</v>
      </c>
      <c r="C19" s="316"/>
      <c r="D19" s="304" t="s">
        <v>66</v>
      </c>
      <c r="E19" s="313" t="s">
        <v>67</v>
      </c>
      <c r="F19" s="305" t="s">
        <v>79</v>
      </c>
      <c r="G19" s="305" t="s">
        <v>80</v>
      </c>
      <c r="H19" s="130">
        <v>2016</v>
      </c>
      <c r="I19" s="285" t="s">
        <v>61</v>
      </c>
      <c r="J19" s="285" t="s">
        <v>61</v>
      </c>
      <c r="K19" s="55">
        <v>0</v>
      </c>
      <c r="L19" s="129">
        <f t="shared" si="4"/>
        <v>0</v>
      </c>
      <c r="M19" s="56">
        <f t="shared" si="0"/>
        <v>0</v>
      </c>
      <c r="N19" s="54">
        <f t="shared" si="1"/>
        <v>0</v>
      </c>
      <c r="O19" s="57"/>
      <c r="P19" s="58"/>
      <c r="Q19" s="59"/>
      <c r="R19" s="57"/>
      <c r="S19" s="58"/>
      <c r="T19" s="59"/>
      <c r="U19" s="69" t="s">
        <v>81</v>
      </c>
      <c r="V19" s="70">
        <v>0</v>
      </c>
      <c r="W19" s="71"/>
      <c r="X19" s="57"/>
      <c r="Y19" s="58"/>
      <c r="Z19" s="59"/>
      <c r="AA19" s="69"/>
      <c r="AB19" s="70"/>
      <c r="AC19" s="71"/>
      <c r="AD19" s="57"/>
      <c r="AE19" s="58"/>
      <c r="AF19" s="59"/>
      <c r="AG19" s="96"/>
      <c r="AH19" s="58"/>
      <c r="AI19" s="97"/>
      <c r="AJ19" s="98"/>
      <c r="AK19" s="99"/>
      <c r="AL19" s="100"/>
      <c r="AM19" s="69"/>
      <c r="AN19" s="70"/>
      <c r="AO19" s="71"/>
      <c r="AP19" s="69"/>
      <c r="AQ19" s="70"/>
      <c r="AR19" s="71"/>
      <c r="AS19" s="101"/>
      <c r="AT19" s="102"/>
      <c r="AU19" s="103"/>
      <c r="AV19" s="104"/>
      <c r="AW19" s="70"/>
      <c r="AX19" s="77"/>
      <c r="AY19" s="69"/>
      <c r="AZ19" s="70"/>
      <c r="BA19" s="105"/>
      <c r="BB19" s="106"/>
      <c r="BC19" s="70"/>
      <c r="BD19" s="62"/>
      <c r="BE19" s="107"/>
      <c r="BF19" s="108"/>
      <c r="BG19" s="109"/>
      <c r="BH19" s="110"/>
      <c r="BI19" s="111"/>
      <c r="BJ19" s="112"/>
      <c r="BK19" s="113"/>
      <c r="BL19" s="114"/>
      <c r="BM19" s="115"/>
      <c r="BN19" s="110"/>
      <c r="BO19" s="111"/>
      <c r="BP19" s="115"/>
      <c r="BQ19" s="116"/>
      <c r="BR19" s="114"/>
      <c r="BS19" s="112"/>
      <c r="BT19" s="110"/>
      <c r="BU19" s="111"/>
      <c r="BV19" s="117"/>
      <c r="BW19" s="116"/>
      <c r="BX19" s="114"/>
      <c r="BY19" s="115"/>
      <c r="BZ19" s="110"/>
      <c r="CA19" s="111"/>
      <c r="CB19" s="117"/>
      <c r="CC19" s="118"/>
      <c r="CD19" s="118"/>
      <c r="CE19" s="118"/>
      <c r="CF19" s="69"/>
      <c r="CG19" s="70"/>
      <c r="CH19" s="105"/>
      <c r="CI19" s="88"/>
      <c r="CJ19" s="114"/>
      <c r="CK19" s="112"/>
      <c r="CL19" s="118"/>
      <c r="CM19" s="118"/>
      <c r="CN19" s="118"/>
      <c r="CO19" s="110"/>
      <c r="CP19" s="111"/>
      <c r="CQ19" s="117"/>
      <c r="CR19" s="110"/>
      <c r="CS19" s="111"/>
      <c r="CT19" s="117"/>
      <c r="CU19" s="116"/>
      <c r="CV19" s="114"/>
      <c r="CW19" s="117"/>
    </row>
    <row r="20" spans="1:101" ht="16" x14ac:dyDescent="0.2">
      <c r="A20" s="302"/>
      <c r="B20" s="302" t="s">
        <v>65</v>
      </c>
      <c r="C20" s="316"/>
      <c r="D20" s="304" t="s">
        <v>66</v>
      </c>
      <c r="E20" s="313" t="s">
        <v>67</v>
      </c>
      <c r="F20" s="305" t="s">
        <v>82</v>
      </c>
      <c r="G20" s="305" t="s">
        <v>83</v>
      </c>
      <c r="H20" s="130">
        <v>2016</v>
      </c>
      <c r="I20" s="130" t="s">
        <v>61</v>
      </c>
      <c r="J20" s="233" t="s">
        <v>61</v>
      </c>
      <c r="K20" s="55">
        <v>0</v>
      </c>
      <c r="L20" s="129">
        <v>0</v>
      </c>
      <c r="M20" s="56">
        <f t="shared" si="0"/>
        <v>0</v>
      </c>
      <c r="N20" s="54">
        <f t="shared" si="1"/>
        <v>0</v>
      </c>
      <c r="O20" s="57"/>
      <c r="P20" s="58"/>
      <c r="Q20" s="59"/>
      <c r="R20" s="57"/>
      <c r="S20" s="58"/>
      <c r="T20" s="59"/>
      <c r="U20" s="69" t="s">
        <v>84</v>
      </c>
      <c r="V20" s="70">
        <v>0</v>
      </c>
      <c r="W20" s="71"/>
      <c r="X20" s="57"/>
      <c r="Y20" s="58"/>
      <c r="Z20" s="59"/>
      <c r="AA20" s="69" t="s">
        <v>81</v>
      </c>
      <c r="AB20" s="70">
        <v>0</v>
      </c>
      <c r="AC20" s="71"/>
      <c r="AD20" s="57"/>
      <c r="AE20" s="58"/>
      <c r="AF20" s="59"/>
      <c r="AG20" s="96"/>
      <c r="AH20" s="58"/>
      <c r="AI20" s="97"/>
      <c r="AJ20" s="98"/>
      <c r="AK20" s="99"/>
      <c r="AL20" s="100"/>
      <c r="AM20" s="69"/>
      <c r="AN20" s="70"/>
      <c r="AO20" s="71"/>
      <c r="AP20" s="69"/>
      <c r="AQ20" s="70"/>
      <c r="AR20" s="71"/>
      <c r="AS20" s="101"/>
      <c r="AT20" s="102"/>
      <c r="AU20" s="103"/>
      <c r="AV20" s="104"/>
      <c r="AW20" s="70"/>
      <c r="AX20" s="77"/>
      <c r="AY20" s="69"/>
      <c r="AZ20" s="70"/>
      <c r="BA20" s="105"/>
      <c r="BB20" s="106"/>
      <c r="BC20" s="70"/>
      <c r="BD20" s="62"/>
      <c r="BE20" s="107"/>
      <c r="BF20" s="108"/>
      <c r="BG20" s="109"/>
      <c r="BH20" s="110"/>
      <c r="BI20" s="111"/>
      <c r="BJ20" s="112"/>
      <c r="BK20" s="113"/>
      <c r="BL20" s="114"/>
      <c r="BM20" s="115"/>
      <c r="BN20" s="110"/>
      <c r="BO20" s="111"/>
      <c r="BP20" s="115"/>
      <c r="BQ20" s="116"/>
      <c r="BR20" s="114"/>
      <c r="BS20" s="112"/>
      <c r="BT20" s="110"/>
      <c r="BU20" s="111"/>
      <c r="BV20" s="117"/>
      <c r="BW20" s="116"/>
      <c r="BX20" s="114"/>
      <c r="BY20" s="115"/>
      <c r="BZ20" s="110"/>
      <c r="CA20" s="111"/>
      <c r="CB20" s="117"/>
      <c r="CC20" s="118"/>
      <c r="CD20" s="118"/>
      <c r="CE20" s="118"/>
      <c r="CF20" s="69"/>
      <c r="CG20" s="70"/>
      <c r="CH20" s="105"/>
      <c r="CI20" s="88"/>
      <c r="CJ20" s="114"/>
      <c r="CK20" s="112"/>
      <c r="CL20" s="118"/>
      <c r="CM20" s="118"/>
      <c r="CN20" s="118"/>
      <c r="CO20" s="110"/>
      <c r="CP20" s="111"/>
      <c r="CQ20" s="117"/>
      <c r="CR20" s="110"/>
      <c r="CS20" s="111"/>
      <c r="CT20" s="117"/>
      <c r="CU20" s="116"/>
      <c r="CV20" s="114"/>
      <c r="CW20" s="117"/>
    </row>
    <row r="21" spans="1:101" ht="16" x14ac:dyDescent="0.2">
      <c r="A21" s="302"/>
      <c r="B21" s="302" t="s">
        <v>65</v>
      </c>
      <c r="C21" s="316"/>
      <c r="D21" s="304" t="s">
        <v>66</v>
      </c>
      <c r="E21" s="313" t="s">
        <v>67</v>
      </c>
      <c r="F21" s="305" t="s">
        <v>85</v>
      </c>
      <c r="G21" s="305" t="s">
        <v>86</v>
      </c>
      <c r="H21" s="130">
        <v>2015</v>
      </c>
      <c r="I21" s="286" t="s">
        <v>61</v>
      </c>
      <c r="J21" s="286" t="s">
        <v>61</v>
      </c>
      <c r="K21" s="55">
        <v>0</v>
      </c>
      <c r="L21" s="129">
        <f>K21/8</f>
        <v>0</v>
      </c>
      <c r="M21" s="56">
        <f t="shared" si="0"/>
        <v>0</v>
      </c>
      <c r="N21" s="54">
        <f t="shared" si="1"/>
        <v>0</v>
      </c>
      <c r="O21" s="57"/>
      <c r="P21" s="58"/>
      <c r="Q21" s="59"/>
      <c r="R21" s="57"/>
      <c r="S21" s="58"/>
      <c r="T21" s="59"/>
      <c r="U21" s="69" t="s">
        <v>75</v>
      </c>
      <c r="V21" s="70">
        <v>0</v>
      </c>
      <c r="W21" s="71"/>
      <c r="X21" s="57"/>
      <c r="Y21" s="58"/>
      <c r="Z21" s="59"/>
      <c r="AA21" s="69"/>
      <c r="AB21" s="70"/>
      <c r="AC21" s="71"/>
      <c r="AD21" s="57"/>
      <c r="AE21" s="58"/>
      <c r="AF21" s="59"/>
      <c r="AG21" s="96"/>
      <c r="AH21" s="58"/>
      <c r="AI21" s="97"/>
      <c r="AJ21" s="98"/>
      <c r="AK21" s="99"/>
      <c r="AL21" s="100"/>
      <c r="AM21" s="69"/>
      <c r="AN21" s="70"/>
      <c r="AO21" s="71"/>
      <c r="AP21" s="69"/>
      <c r="AQ21" s="70"/>
      <c r="AR21" s="71"/>
      <c r="AS21" s="101"/>
      <c r="AT21" s="102"/>
      <c r="AU21" s="103"/>
      <c r="AV21" s="104"/>
      <c r="AW21" s="70"/>
      <c r="AX21" s="77"/>
      <c r="AY21" s="69"/>
      <c r="AZ21" s="70"/>
      <c r="BA21" s="105"/>
      <c r="BB21" s="106"/>
      <c r="BC21" s="70"/>
      <c r="BD21" s="62"/>
      <c r="BE21" s="107"/>
      <c r="BF21" s="108"/>
      <c r="BG21" s="109"/>
      <c r="BH21" s="110"/>
      <c r="BI21" s="111"/>
      <c r="BJ21" s="112"/>
      <c r="BK21" s="113"/>
      <c r="BL21" s="114"/>
      <c r="BM21" s="115"/>
      <c r="BN21" s="110"/>
      <c r="BO21" s="111"/>
      <c r="BP21" s="115"/>
      <c r="BQ21" s="116"/>
      <c r="BR21" s="114"/>
      <c r="BS21" s="112"/>
      <c r="BT21" s="110"/>
      <c r="BU21" s="111"/>
      <c r="BV21" s="117"/>
      <c r="BW21" s="116"/>
      <c r="BX21" s="114"/>
      <c r="BY21" s="115"/>
      <c r="BZ21" s="110"/>
      <c r="CA21" s="111"/>
      <c r="CB21" s="117"/>
      <c r="CC21" s="118"/>
      <c r="CD21" s="118"/>
      <c r="CE21" s="118"/>
      <c r="CF21" s="69"/>
      <c r="CG21" s="70"/>
      <c r="CH21" s="105"/>
      <c r="CI21" s="88"/>
      <c r="CJ21" s="114"/>
      <c r="CK21" s="112"/>
      <c r="CL21" s="118"/>
      <c r="CM21" s="118"/>
      <c r="CN21" s="118"/>
      <c r="CO21" s="110"/>
      <c r="CP21" s="111"/>
      <c r="CQ21" s="117"/>
      <c r="CR21" s="110"/>
      <c r="CS21" s="111"/>
      <c r="CT21" s="117"/>
      <c r="CU21" s="116"/>
      <c r="CV21" s="114"/>
      <c r="CW21" s="117"/>
    </row>
    <row r="22" spans="1:101" ht="15.75" customHeight="1" x14ac:dyDescent="0.2">
      <c r="A22" s="302" t="s">
        <v>65</v>
      </c>
      <c r="B22" s="302" t="s">
        <v>65</v>
      </c>
      <c r="C22" s="303" t="s">
        <v>43</v>
      </c>
      <c r="D22" s="304" t="s">
        <v>66</v>
      </c>
      <c r="E22" s="313" t="s">
        <v>67</v>
      </c>
      <c r="F22" s="305" t="s">
        <v>58</v>
      </c>
      <c r="G22" s="305" t="s">
        <v>87</v>
      </c>
      <c r="H22" s="130">
        <v>2015</v>
      </c>
      <c r="I22" s="279" t="s">
        <v>94</v>
      </c>
      <c r="J22" s="279" t="s">
        <v>94</v>
      </c>
      <c r="K22" s="55">
        <v>0</v>
      </c>
      <c r="L22" s="55">
        <f>K22/4</f>
        <v>0</v>
      </c>
      <c r="M22" s="56">
        <f t="shared" si="0"/>
        <v>0</v>
      </c>
      <c r="N22" s="54">
        <f t="shared" si="1"/>
        <v>0</v>
      </c>
      <c r="O22" s="57"/>
      <c r="P22" s="58"/>
      <c r="Q22" s="59"/>
      <c r="R22" s="57"/>
      <c r="S22" s="58"/>
      <c r="T22" s="59"/>
      <c r="U22" s="69"/>
      <c r="V22" s="70"/>
      <c r="W22" s="71"/>
      <c r="X22" s="57"/>
      <c r="Y22" s="58"/>
      <c r="Z22" s="59"/>
      <c r="AA22" s="69"/>
      <c r="AB22" s="70"/>
      <c r="AC22" s="71"/>
      <c r="AD22" s="57"/>
      <c r="AE22" s="58"/>
      <c r="AF22" s="59"/>
      <c r="AG22" s="96"/>
      <c r="AH22" s="58"/>
      <c r="AI22" s="97"/>
      <c r="AJ22" s="98"/>
      <c r="AK22" s="99"/>
      <c r="AL22" s="100"/>
      <c r="AM22" s="69"/>
      <c r="AN22" s="70"/>
      <c r="AO22" s="71"/>
      <c r="AP22" s="69"/>
      <c r="AQ22" s="70"/>
      <c r="AR22" s="71"/>
      <c r="AS22" s="101"/>
      <c r="AT22" s="102"/>
      <c r="AU22" s="103"/>
      <c r="AV22" s="104"/>
      <c r="AW22" s="70"/>
      <c r="AX22" s="77"/>
      <c r="AY22" s="69"/>
      <c r="AZ22" s="70"/>
      <c r="BA22" s="105"/>
      <c r="BB22" s="106"/>
      <c r="BC22" s="70"/>
      <c r="BD22" s="62"/>
      <c r="BE22" s="107"/>
      <c r="BF22" s="108"/>
      <c r="BG22" s="109"/>
      <c r="BH22" s="110"/>
      <c r="BI22" s="111"/>
      <c r="BJ22" s="112"/>
      <c r="BK22" s="113"/>
      <c r="BL22" s="114"/>
      <c r="BM22" s="115"/>
      <c r="BN22" s="110"/>
      <c r="BO22" s="111"/>
      <c r="BP22" s="115"/>
      <c r="BQ22" s="116"/>
      <c r="BR22" s="114"/>
      <c r="BS22" s="112"/>
      <c r="BT22" s="110"/>
      <c r="BU22" s="111"/>
      <c r="BV22" s="117"/>
      <c r="BW22" s="116"/>
      <c r="BX22" s="114"/>
      <c r="BY22" s="115"/>
      <c r="BZ22" s="110"/>
      <c r="CA22" s="111"/>
      <c r="CB22" s="117"/>
      <c r="CC22" s="118"/>
      <c r="CD22" s="118"/>
      <c r="CE22" s="118"/>
      <c r="CF22" s="69"/>
      <c r="CG22" s="70"/>
      <c r="CH22" s="105"/>
      <c r="CI22" s="88"/>
      <c r="CJ22" s="114"/>
      <c r="CK22" s="112"/>
      <c r="CL22" s="118"/>
      <c r="CM22" s="118"/>
      <c r="CN22" s="118"/>
      <c r="CO22" s="110"/>
      <c r="CP22" s="111"/>
      <c r="CQ22" s="117"/>
      <c r="CR22" s="110"/>
      <c r="CS22" s="111"/>
      <c r="CT22" s="117"/>
      <c r="CU22" s="116"/>
      <c r="CV22" s="114"/>
      <c r="CW22" s="117"/>
    </row>
    <row r="23" spans="1:101" ht="16" x14ac:dyDescent="0.2">
      <c r="A23" s="302" t="s">
        <v>42</v>
      </c>
      <c r="B23" s="315" t="s">
        <v>65</v>
      </c>
      <c r="C23" s="316" t="s">
        <v>77</v>
      </c>
      <c r="D23" s="304" t="s">
        <v>66</v>
      </c>
      <c r="E23" s="313" t="s">
        <v>67</v>
      </c>
      <c r="F23" s="305" t="s">
        <v>68</v>
      </c>
      <c r="G23" s="305" t="s">
        <v>88</v>
      </c>
      <c r="H23" s="130">
        <v>2017</v>
      </c>
      <c r="I23" s="282" t="s">
        <v>64</v>
      </c>
      <c r="J23" s="279" t="s">
        <v>64</v>
      </c>
      <c r="K23" s="55">
        <v>26</v>
      </c>
      <c r="L23" s="129">
        <f>K23/8</f>
        <v>3.25</v>
      </c>
      <c r="M23" s="56">
        <f t="shared" si="0"/>
        <v>41</v>
      </c>
      <c r="N23" s="54">
        <f t="shared" si="1"/>
        <v>44.25</v>
      </c>
      <c r="O23" s="57" t="s">
        <v>52</v>
      </c>
      <c r="P23" s="58">
        <v>7</v>
      </c>
      <c r="Q23" s="59">
        <v>1</v>
      </c>
      <c r="R23" s="57"/>
      <c r="S23" s="58"/>
      <c r="T23" s="59"/>
      <c r="U23" s="69" t="s">
        <v>49</v>
      </c>
      <c r="V23" s="70">
        <v>3</v>
      </c>
      <c r="W23" s="71">
        <v>1</v>
      </c>
      <c r="X23" s="57"/>
      <c r="Y23" s="58"/>
      <c r="Z23" s="59"/>
      <c r="AA23" s="69" t="s">
        <v>52</v>
      </c>
      <c r="AB23" s="70">
        <v>7</v>
      </c>
      <c r="AC23" s="71">
        <v>1</v>
      </c>
      <c r="AD23" s="57"/>
      <c r="AE23" s="58"/>
      <c r="AF23" s="59"/>
      <c r="AG23" s="96" t="s">
        <v>48</v>
      </c>
      <c r="AH23" s="58">
        <v>5</v>
      </c>
      <c r="AI23" s="97">
        <v>1</v>
      </c>
      <c r="AJ23" s="98"/>
      <c r="AK23" s="99"/>
      <c r="AL23" s="100"/>
      <c r="AM23" s="69"/>
      <c r="AN23" s="70"/>
      <c r="AO23" s="71"/>
      <c r="AP23" s="69"/>
      <c r="AQ23" s="70"/>
      <c r="AR23" s="71"/>
      <c r="AS23" s="101"/>
      <c r="AT23" s="102"/>
      <c r="AU23" s="103"/>
      <c r="AV23" s="104"/>
      <c r="AW23" s="70"/>
      <c r="AX23" s="77"/>
      <c r="AY23" s="69"/>
      <c r="AZ23" s="70"/>
      <c r="BA23" s="105"/>
      <c r="BB23" s="106" t="s">
        <v>75</v>
      </c>
      <c r="BC23" s="70">
        <v>0</v>
      </c>
      <c r="BD23" s="62">
        <v>1</v>
      </c>
      <c r="BE23" s="107" t="s">
        <v>52</v>
      </c>
      <c r="BF23" s="108">
        <v>12</v>
      </c>
      <c r="BG23" s="109">
        <v>2</v>
      </c>
      <c r="BH23" s="110"/>
      <c r="BI23" s="111"/>
      <c r="BJ23" s="112"/>
      <c r="BK23" s="113"/>
      <c r="BL23" s="114"/>
      <c r="BM23" s="115"/>
      <c r="BN23" s="110"/>
      <c r="BO23" s="111"/>
      <c r="BP23" s="115"/>
      <c r="BQ23" s="116"/>
      <c r="BR23" s="114"/>
      <c r="BS23" s="112"/>
      <c r="BT23" s="110"/>
      <c r="BU23" s="111"/>
      <c r="BV23" s="117"/>
      <c r="BW23" s="116"/>
      <c r="BX23" s="114"/>
      <c r="BY23" s="115"/>
      <c r="BZ23" s="110"/>
      <c r="CA23" s="111"/>
      <c r="CB23" s="117"/>
      <c r="CC23" s="118"/>
      <c r="CD23" s="118"/>
      <c r="CE23" s="118"/>
      <c r="CF23" s="69"/>
      <c r="CG23" s="70"/>
      <c r="CH23" s="105"/>
      <c r="CI23" s="88"/>
      <c r="CJ23" s="114"/>
      <c r="CK23" s="112"/>
      <c r="CL23" s="118"/>
      <c r="CM23" s="118"/>
      <c r="CN23" s="118"/>
      <c r="CO23" s="110"/>
      <c r="CP23" s="111"/>
      <c r="CQ23" s="117"/>
      <c r="CR23" s="110"/>
      <c r="CS23" s="111"/>
      <c r="CT23" s="117"/>
      <c r="CU23" s="116"/>
      <c r="CV23" s="114"/>
      <c r="CW23" s="117"/>
    </row>
    <row r="24" spans="1:101" ht="15.75" customHeight="1" x14ac:dyDescent="0.2">
      <c r="A24" s="302" t="s">
        <v>65</v>
      </c>
      <c r="B24" s="302" t="s">
        <v>65</v>
      </c>
      <c r="C24" s="303" t="s">
        <v>43</v>
      </c>
      <c r="D24" s="304" t="s">
        <v>66</v>
      </c>
      <c r="E24" s="313" t="s">
        <v>67</v>
      </c>
      <c r="F24" s="306" t="s">
        <v>71</v>
      </c>
      <c r="G24" s="305" t="s">
        <v>89</v>
      </c>
      <c r="H24" s="130">
        <v>2015</v>
      </c>
      <c r="I24" s="286" t="s">
        <v>61</v>
      </c>
      <c r="J24" s="286" t="s">
        <v>61</v>
      </c>
      <c r="K24" s="55">
        <v>0</v>
      </c>
      <c r="L24" s="55">
        <f t="shared" ref="L24:L29" si="5">K24/4</f>
        <v>0</v>
      </c>
      <c r="M24" s="56">
        <f t="shared" si="0"/>
        <v>4</v>
      </c>
      <c r="N24" s="54">
        <f t="shared" si="1"/>
        <v>4</v>
      </c>
      <c r="O24" s="57"/>
      <c r="P24" s="58"/>
      <c r="Q24" s="59"/>
      <c r="R24" s="57"/>
      <c r="S24" s="58"/>
      <c r="T24" s="59"/>
      <c r="U24" s="69"/>
      <c r="V24" s="70"/>
      <c r="W24" s="71"/>
      <c r="X24" s="57"/>
      <c r="Y24" s="58"/>
      <c r="Z24" s="59"/>
      <c r="AA24" s="69" t="s">
        <v>49</v>
      </c>
      <c r="AB24" s="70">
        <v>3</v>
      </c>
      <c r="AC24" s="71">
        <v>1</v>
      </c>
      <c r="AD24" s="57"/>
      <c r="AE24" s="58"/>
      <c r="AF24" s="59"/>
      <c r="AG24" s="96"/>
      <c r="AH24" s="58"/>
      <c r="AI24" s="97"/>
      <c r="AJ24" s="98"/>
      <c r="AK24" s="99"/>
      <c r="AL24" s="100"/>
      <c r="AM24" s="69"/>
      <c r="AN24" s="70"/>
      <c r="AO24" s="71"/>
      <c r="AP24" s="69"/>
      <c r="AQ24" s="70"/>
      <c r="AR24" s="71"/>
      <c r="AS24" s="101"/>
      <c r="AT24" s="102"/>
      <c r="AU24" s="103"/>
      <c r="AV24" s="104"/>
      <c r="AW24" s="70"/>
      <c r="AX24" s="77"/>
      <c r="AY24" s="69"/>
      <c r="AZ24" s="70"/>
      <c r="BA24" s="105"/>
      <c r="BB24" s="106"/>
      <c r="BC24" s="70"/>
      <c r="BD24" s="62"/>
      <c r="BE24" s="107"/>
      <c r="BF24" s="108"/>
      <c r="BG24" s="109"/>
      <c r="BH24" s="110"/>
      <c r="BI24" s="111"/>
      <c r="BJ24" s="112"/>
      <c r="BK24" s="113"/>
      <c r="BL24" s="114"/>
      <c r="BM24" s="115"/>
      <c r="BN24" s="110"/>
      <c r="BO24" s="111"/>
      <c r="BP24" s="115"/>
      <c r="BQ24" s="116"/>
      <c r="BR24" s="114"/>
      <c r="BS24" s="112"/>
      <c r="BT24" s="110"/>
      <c r="BU24" s="111"/>
      <c r="BV24" s="117"/>
      <c r="BW24" s="116"/>
      <c r="BX24" s="114"/>
      <c r="BY24" s="115"/>
      <c r="BZ24" s="110"/>
      <c r="CA24" s="111"/>
      <c r="CB24" s="117"/>
      <c r="CC24" s="118"/>
      <c r="CD24" s="118"/>
      <c r="CE24" s="118"/>
      <c r="CF24" s="69"/>
      <c r="CG24" s="70"/>
      <c r="CH24" s="105"/>
      <c r="CI24" s="88"/>
      <c r="CJ24" s="114"/>
      <c r="CK24" s="112"/>
      <c r="CL24" s="118"/>
      <c r="CM24" s="118"/>
      <c r="CN24" s="118"/>
      <c r="CO24" s="110"/>
      <c r="CP24" s="111"/>
      <c r="CQ24" s="117"/>
      <c r="CR24" s="110"/>
      <c r="CS24" s="111"/>
      <c r="CT24" s="117"/>
      <c r="CU24" s="116"/>
      <c r="CV24" s="114"/>
      <c r="CW24" s="117"/>
    </row>
    <row r="25" spans="1:101" ht="15.75" customHeight="1" x14ac:dyDescent="0.2">
      <c r="A25" s="302" t="s">
        <v>65</v>
      </c>
      <c r="B25" s="302" t="s">
        <v>65</v>
      </c>
      <c r="C25" s="303" t="s">
        <v>43</v>
      </c>
      <c r="D25" s="304" t="s">
        <v>66</v>
      </c>
      <c r="E25" s="304" t="s">
        <v>70</v>
      </c>
      <c r="F25" s="364" t="s">
        <v>50</v>
      </c>
      <c r="G25" s="305" t="s">
        <v>90</v>
      </c>
      <c r="H25" s="130">
        <v>2016</v>
      </c>
      <c r="I25" s="279" t="s">
        <v>47</v>
      </c>
      <c r="J25" s="279" t="s">
        <v>47</v>
      </c>
      <c r="K25" s="55">
        <v>3.5</v>
      </c>
      <c r="L25" s="55">
        <f t="shared" si="5"/>
        <v>0.875</v>
      </c>
      <c r="M25" s="56">
        <f t="shared" si="0"/>
        <v>13.5</v>
      </c>
      <c r="N25" s="54">
        <f t="shared" si="1"/>
        <v>14.375</v>
      </c>
      <c r="O25" s="57" t="s">
        <v>52</v>
      </c>
      <c r="P25" s="58">
        <v>3.5</v>
      </c>
      <c r="Q25" s="59"/>
      <c r="R25" s="57"/>
      <c r="S25" s="58"/>
      <c r="T25" s="59"/>
      <c r="U25" s="69" t="s">
        <v>52</v>
      </c>
      <c r="V25" s="95">
        <v>3.5</v>
      </c>
      <c r="W25" s="71"/>
      <c r="X25" s="57"/>
      <c r="Y25" s="58"/>
      <c r="Z25" s="59"/>
      <c r="AA25" s="69" t="s">
        <v>52</v>
      </c>
      <c r="AB25" s="95">
        <v>3.5</v>
      </c>
      <c r="AC25" s="71"/>
      <c r="AD25" s="57"/>
      <c r="AE25" s="58"/>
      <c r="AF25" s="59"/>
      <c r="AG25" s="96" t="s">
        <v>49</v>
      </c>
      <c r="AH25" s="58">
        <v>3</v>
      </c>
      <c r="AI25" s="97"/>
      <c r="AJ25" s="98"/>
      <c r="AK25" s="99"/>
      <c r="AL25" s="100"/>
      <c r="AM25" s="69"/>
      <c r="AN25" s="70"/>
      <c r="AO25" s="71"/>
      <c r="AP25" s="69"/>
      <c r="AQ25" s="70"/>
      <c r="AR25" s="71"/>
      <c r="AS25" s="101"/>
      <c r="AT25" s="102"/>
      <c r="AU25" s="103"/>
      <c r="AV25" s="104"/>
      <c r="AW25" s="70"/>
      <c r="AX25" s="77"/>
      <c r="AY25" s="69"/>
      <c r="AZ25" s="70"/>
      <c r="BA25" s="105"/>
      <c r="BB25" s="106"/>
      <c r="BC25" s="70"/>
      <c r="BD25" s="62"/>
      <c r="BE25" s="107"/>
      <c r="BF25" s="108"/>
      <c r="BG25" s="109"/>
      <c r="BH25" s="110"/>
      <c r="BI25" s="111"/>
      <c r="BJ25" s="112"/>
      <c r="BK25" s="113"/>
      <c r="BL25" s="114"/>
      <c r="BM25" s="115"/>
      <c r="BN25" s="110"/>
      <c r="BO25" s="111"/>
      <c r="BP25" s="115"/>
      <c r="BQ25" s="116"/>
      <c r="BR25" s="114"/>
      <c r="BS25" s="112"/>
      <c r="BT25" s="110"/>
      <c r="BU25" s="111"/>
      <c r="BV25" s="117"/>
      <c r="BW25" s="116"/>
      <c r="BX25" s="114"/>
      <c r="BY25" s="115"/>
      <c r="BZ25" s="110"/>
      <c r="CA25" s="111"/>
      <c r="CB25" s="117"/>
      <c r="CC25" s="118"/>
      <c r="CD25" s="118"/>
      <c r="CE25" s="118"/>
      <c r="CF25" s="69"/>
      <c r="CG25" s="70"/>
      <c r="CH25" s="105"/>
      <c r="CI25" s="88"/>
      <c r="CJ25" s="114"/>
      <c r="CK25" s="112"/>
      <c r="CL25" s="118"/>
      <c r="CM25" s="118"/>
      <c r="CN25" s="118"/>
      <c r="CO25" s="110"/>
      <c r="CP25" s="111"/>
      <c r="CQ25" s="117"/>
      <c r="CR25" s="110"/>
      <c r="CS25" s="111"/>
      <c r="CT25" s="117"/>
      <c r="CU25" s="116"/>
      <c r="CV25" s="114"/>
      <c r="CW25" s="117"/>
    </row>
    <row r="26" spans="1:101" ht="15.75" customHeight="1" x14ac:dyDescent="0.2">
      <c r="A26" s="302" t="s">
        <v>65</v>
      </c>
      <c r="B26" s="302" t="s">
        <v>65</v>
      </c>
      <c r="C26" s="303" t="s">
        <v>43</v>
      </c>
      <c r="D26" s="304" t="s">
        <v>66</v>
      </c>
      <c r="E26" s="313" t="s">
        <v>67</v>
      </c>
      <c r="F26" s="305" t="s">
        <v>45</v>
      </c>
      <c r="G26" s="305" t="s">
        <v>91</v>
      </c>
      <c r="H26" s="130">
        <v>2016</v>
      </c>
      <c r="I26" s="130" t="s">
        <v>61</v>
      </c>
      <c r="J26" s="130" t="s">
        <v>61</v>
      </c>
      <c r="K26" s="55">
        <v>14.125</v>
      </c>
      <c r="L26" s="55">
        <f t="shared" si="5"/>
        <v>3.53125</v>
      </c>
      <c r="M26" s="56">
        <f t="shared" si="0"/>
        <v>6</v>
      </c>
      <c r="N26" s="54">
        <f t="shared" si="1"/>
        <v>9.53125</v>
      </c>
      <c r="O26" s="57"/>
      <c r="P26" s="58"/>
      <c r="Q26" s="59"/>
      <c r="R26" s="57"/>
      <c r="S26" s="58"/>
      <c r="T26" s="59"/>
      <c r="U26" s="69" t="s">
        <v>48</v>
      </c>
      <c r="V26" s="70">
        <v>5</v>
      </c>
      <c r="W26" s="71">
        <v>1</v>
      </c>
      <c r="X26" s="57"/>
      <c r="Y26" s="58"/>
      <c r="Z26" s="59"/>
      <c r="AA26" s="69" t="s">
        <v>74</v>
      </c>
      <c r="AB26" s="70">
        <v>0</v>
      </c>
      <c r="AC26" s="71"/>
      <c r="AD26" s="57"/>
      <c r="AE26" s="58"/>
      <c r="AF26" s="59"/>
      <c r="AG26" s="96"/>
      <c r="AH26" s="58"/>
      <c r="AI26" s="97"/>
      <c r="AJ26" s="98"/>
      <c r="AK26" s="99"/>
      <c r="AL26" s="100"/>
      <c r="AM26" s="69"/>
      <c r="AN26" s="70"/>
      <c r="AO26" s="71"/>
      <c r="AP26" s="69"/>
      <c r="AQ26" s="70"/>
      <c r="AR26" s="71"/>
      <c r="AS26" s="101"/>
      <c r="AT26" s="102"/>
      <c r="AU26" s="103"/>
      <c r="AV26" s="104"/>
      <c r="AW26" s="70"/>
      <c r="AX26" s="77"/>
      <c r="AY26" s="69"/>
      <c r="AZ26" s="70"/>
      <c r="BA26" s="105"/>
      <c r="BB26" s="106"/>
      <c r="BC26" s="70"/>
      <c r="BD26" s="62"/>
      <c r="BE26" s="107"/>
      <c r="BF26" s="108"/>
      <c r="BG26" s="109"/>
      <c r="BH26" s="110"/>
      <c r="BI26" s="111"/>
      <c r="BJ26" s="112"/>
      <c r="BK26" s="113"/>
      <c r="BL26" s="114"/>
      <c r="BM26" s="115"/>
      <c r="BN26" s="110"/>
      <c r="BO26" s="111"/>
      <c r="BP26" s="115"/>
      <c r="BQ26" s="116"/>
      <c r="BR26" s="114"/>
      <c r="BS26" s="112"/>
      <c r="BT26" s="110"/>
      <c r="BU26" s="111"/>
      <c r="BV26" s="117"/>
      <c r="BW26" s="116"/>
      <c r="BX26" s="114"/>
      <c r="BY26" s="115"/>
      <c r="BZ26" s="110"/>
      <c r="CA26" s="111"/>
      <c r="CB26" s="117"/>
      <c r="CC26" s="118"/>
      <c r="CD26" s="118"/>
      <c r="CE26" s="118"/>
      <c r="CF26" s="69"/>
      <c r="CG26" s="70"/>
      <c r="CH26" s="105"/>
      <c r="CI26" s="88"/>
      <c r="CJ26" s="114"/>
      <c r="CK26" s="112"/>
      <c r="CL26" s="118"/>
      <c r="CM26" s="118"/>
      <c r="CN26" s="118"/>
      <c r="CO26" s="110"/>
      <c r="CP26" s="111"/>
      <c r="CQ26" s="117"/>
      <c r="CR26" s="110"/>
      <c r="CS26" s="111"/>
      <c r="CT26" s="117"/>
      <c r="CU26" s="116"/>
      <c r="CV26" s="114"/>
      <c r="CW26" s="117"/>
    </row>
    <row r="27" spans="1:101" ht="15.75" customHeight="1" x14ac:dyDescent="0.2">
      <c r="A27" s="302" t="s">
        <v>65</v>
      </c>
      <c r="B27" s="302" t="s">
        <v>65</v>
      </c>
      <c r="C27" s="303" t="s">
        <v>43</v>
      </c>
      <c r="D27" s="304" t="s">
        <v>92</v>
      </c>
      <c r="E27" s="304" t="s">
        <v>67</v>
      </c>
      <c r="F27" s="305" t="s">
        <v>58</v>
      </c>
      <c r="G27" s="305" t="s">
        <v>93</v>
      </c>
      <c r="H27" s="130">
        <v>2015</v>
      </c>
      <c r="I27" s="3" t="s">
        <v>94</v>
      </c>
      <c r="J27" s="279" t="s">
        <v>387</v>
      </c>
      <c r="K27" s="55">
        <v>0</v>
      </c>
      <c r="L27" s="55">
        <f t="shared" si="5"/>
        <v>0</v>
      </c>
      <c r="M27" s="56">
        <f t="shared" si="0"/>
        <v>0</v>
      </c>
      <c r="N27" s="54">
        <f t="shared" si="1"/>
        <v>0</v>
      </c>
      <c r="O27" s="57"/>
      <c r="P27" s="58"/>
      <c r="Q27" s="59"/>
      <c r="R27" s="57"/>
      <c r="S27" s="58"/>
      <c r="T27" s="59"/>
      <c r="U27" s="69"/>
      <c r="V27" s="70"/>
      <c r="W27" s="71"/>
      <c r="X27" s="57"/>
      <c r="Y27" s="58"/>
      <c r="Z27" s="59"/>
      <c r="AA27" s="57" t="s">
        <v>75</v>
      </c>
      <c r="AB27" s="58">
        <v>0</v>
      </c>
      <c r="AC27" s="71"/>
      <c r="AD27" s="57"/>
      <c r="AE27" s="58"/>
      <c r="AF27" s="59"/>
      <c r="AG27" s="96"/>
      <c r="AH27" s="58"/>
      <c r="AI27" s="97"/>
      <c r="AJ27" s="98"/>
      <c r="AK27" s="99"/>
      <c r="AL27" s="100"/>
      <c r="AM27" s="69"/>
      <c r="AN27" s="70"/>
      <c r="AO27" s="71"/>
      <c r="AP27" s="69"/>
      <c r="AQ27" s="70"/>
      <c r="AR27" s="71"/>
      <c r="AS27" s="101"/>
      <c r="AT27" s="102"/>
      <c r="AU27" s="103"/>
      <c r="AV27" s="104"/>
      <c r="AW27" s="70"/>
      <c r="AX27" s="77"/>
      <c r="AY27" s="69"/>
      <c r="AZ27" s="70"/>
      <c r="BA27" s="105"/>
      <c r="BB27" s="106"/>
      <c r="BC27" s="70"/>
      <c r="BD27" s="62"/>
      <c r="BE27" s="107"/>
      <c r="BF27" s="108"/>
      <c r="BG27" s="109"/>
      <c r="BH27" s="110"/>
      <c r="BI27" s="111"/>
      <c r="BJ27" s="112"/>
      <c r="BK27" s="113"/>
      <c r="BL27" s="114"/>
      <c r="BM27" s="115"/>
      <c r="BN27" s="110"/>
      <c r="BO27" s="111"/>
      <c r="BP27" s="115"/>
      <c r="BQ27" s="116"/>
      <c r="BR27" s="114"/>
      <c r="BS27" s="112"/>
      <c r="BT27" s="110"/>
      <c r="BU27" s="111"/>
      <c r="BV27" s="117"/>
      <c r="BW27" s="116"/>
      <c r="BX27" s="114"/>
      <c r="BY27" s="115"/>
      <c r="BZ27" s="110"/>
      <c r="CA27" s="111"/>
      <c r="CB27" s="117"/>
      <c r="CC27" s="118"/>
      <c r="CD27" s="118"/>
      <c r="CE27" s="118"/>
      <c r="CF27" s="69"/>
      <c r="CG27" s="70"/>
      <c r="CH27" s="105"/>
      <c r="CI27" s="88"/>
      <c r="CJ27" s="114"/>
      <c r="CK27" s="112"/>
      <c r="CL27" s="118"/>
      <c r="CM27" s="118"/>
      <c r="CN27" s="118"/>
      <c r="CO27" s="110"/>
      <c r="CP27" s="111"/>
      <c r="CQ27" s="117"/>
      <c r="CR27" s="110"/>
      <c r="CS27" s="111"/>
      <c r="CT27" s="117"/>
      <c r="CU27" s="116"/>
      <c r="CV27" s="114"/>
      <c r="CW27" s="117"/>
    </row>
    <row r="28" spans="1:101" ht="15.75" customHeight="1" x14ac:dyDescent="0.2">
      <c r="A28" s="302" t="s">
        <v>65</v>
      </c>
      <c r="B28" s="302" t="s">
        <v>65</v>
      </c>
      <c r="C28" s="303" t="s">
        <v>43</v>
      </c>
      <c r="D28" s="304" t="s">
        <v>92</v>
      </c>
      <c r="E28" s="304" t="s">
        <v>67</v>
      </c>
      <c r="F28" s="305" t="s">
        <v>68</v>
      </c>
      <c r="G28" s="305" t="s">
        <v>95</v>
      </c>
      <c r="H28" s="130">
        <v>2015</v>
      </c>
      <c r="I28" s="282" t="s">
        <v>94</v>
      </c>
      <c r="J28" s="279" t="s">
        <v>94</v>
      </c>
      <c r="K28" s="55">
        <v>9</v>
      </c>
      <c r="L28" s="55">
        <f t="shared" si="5"/>
        <v>2.25</v>
      </c>
      <c r="M28" s="56">
        <f t="shared" si="0"/>
        <v>29</v>
      </c>
      <c r="N28" s="54">
        <f t="shared" si="1"/>
        <v>31.25</v>
      </c>
      <c r="O28" s="57" t="s">
        <v>49</v>
      </c>
      <c r="P28" s="58">
        <v>3</v>
      </c>
      <c r="Q28" s="59"/>
      <c r="R28" s="57"/>
      <c r="S28" s="58"/>
      <c r="T28" s="59"/>
      <c r="U28" s="69" t="s">
        <v>48</v>
      </c>
      <c r="V28" s="70">
        <v>5</v>
      </c>
      <c r="W28" s="71">
        <v>1</v>
      </c>
      <c r="X28" s="57"/>
      <c r="Y28" s="58"/>
      <c r="Z28" s="59"/>
      <c r="AA28" s="69" t="s">
        <v>49</v>
      </c>
      <c r="AB28" s="70">
        <v>3</v>
      </c>
      <c r="AC28" s="71">
        <v>1</v>
      </c>
      <c r="AD28" s="57"/>
      <c r="AE28" s="58"/>
      <c r="AF28" s="59"/>
      <c r="AG28" s="96" t="s">
        <v>49</v>
      </c>
      <c r="AH28" s="58">
        <v>3</v>
      </c>
      <c r="AI28" s="97">
        <v>1</v>
      </c>
      <c r="AJ28" s="98"/>
      <c r="AK28" s="99"/>
      <c r="AL28" s="100"/>
      <c r="AM28" s="69"/>
      <c r="AN28" s="70"/>
      <c r="AO28" s="71"/>
      <c r="AP28" s="69"/>
      <c r="AQ28" s="70"/>
      <c r="AR28" s="71"/>
      <c r="AS28" s="101"/>
      <c r="AT28" s="102"/>
      <c r="AU28" s="103"/>
      <c r="AV28" s="104"/>
      <c r="AW28" s="70"/>
      <c r="AX28" s="77"/>
      <c r="AY28" s="69"/>
      <c r="AZ28" s="70"/>
      <c r="BA28" s="105"/>
      <c r="BB28" s="106">
        <v>4</v>
      </c>
      <c r="BC28" s="70">
        <v>6</v>
      </c>
      <c r="BD28" s="62">
        <v>2</v>
      </c>
      <c r="BE28" s="107"/>
      <c r="BF28" s="108"/>
      <c r="BG28" s="109"/>
      <c r="BH28" s="110"/>
      <c r="BI28" s="111"/>
      <c r="BJ28" s="112"/>
      <c r="BK28" s="113"/>
      <c r="BL28" s="114"/>
      <c r="BM28" s="115"/>
      <c r="BN28" s="110"/>
      <c r="BO28" s="111"/>
      <c r="BP28" s="115"/>
      <c r="BQ28" s="116"/>
      <c r="BR28" s="114"/>
      <c r="BS28" s="112"/>
      <c r="BT28" s="110"/>
      <c r="BU28" s="111"/>
      <c r="BV28" s="117"/>
      <c r="BW28" s="116"/>
      <c r="BX28" s="114"/>
      <c r="BY28" s="115"/>
      <c r="BZ28" s="110"/>
      <c r="CA28" s="111"/>
      <c r="CB28" s="117"/>
      <c r="CC28" s="118"/>
      <c r="CD28" s="118"/>
      <c r="CE28" s="118"/>
      <c r="CF28" s="69"/>
      <c r="CG28" s="70"/>
      <c r="CH28" s="105"/>
      <c r="CI28" s="88"/>
      <c r="CJ28" s="114"/>
      <c r="CK28" s="112"/>
      <c r="CL28" s="118"/>
      <c r="CM28" s="118"/>
      <c r="CN28" s="118"/>
      <c r="CO28" s="110"/>
      <c r="CP28" s="111"/>
      <c r="CQ28" s="117"/>
      <c r="CR28" s="110"/>
      <c r="CS28" s="111"/>
      <c r="CT28" s="117"/>
      <c r="CU28" s="116"/>
      <c r="CV28" s="114"/>
      <c r="CW28" s="117"/>
    </row>
    <row r="29" spans="1:101" s="273" customFormat="1" ht="15.75" customHeight="1" x14ac:dyDescent="0.2">
      <c r="A29" s="308" t="s">
        <v>65</v>
      </c>
      <c r="B29" s="308" t="s">
        <v>65</v>
      </c>
      <c r="C29" s="309" t="s">
        <v>43</v>
      </c>
      <c r="D29" s="310" t="s">
        <v>92</v>
      </c>
      <c r="E29" s="310" t="s">
        <v>67</v>
      </c>
      <c r="F29" s="311" t="s">
        <v>55</v>
      </c>
      <c r="G29" s="311" t="s">
        <v>96</v>
      </c>
      <c r="H29" s="274">
        <v>2015</v>
      </c>
      <c r="I29" s="283" t="s">
        <v>61</v>
      </c>
      <c r="J29" s="284" t="s">
        <v>388</v>
      </c>
      <c r="K29" s="238">
        <v>0.75</v>
      </c>
      <c r="L29" s="238">
        <f t="shared" si="5"/>
        <v>0.1875</v>
      </c>
      <c r="M29" s="239">
        <f t="shared" si="0"/>
        <v>0</v>
      </c>
      <c r="N29" s="240">
        <f t="shared" si="1"/>
        <v>0.1875</v>
      </c>
      <c r="O29" s="241"/>
      <c r="P29" s="242"/>
      <c r="Q29" s="243"/>
      <c r="R29" s="241"/>
      <c r="S29" s="242"/>
      <c r="T29" s="243"/>
      <c r="U29" s="244"/>
      <c r="V29" s="245"/>
      <c r="W29" s="246"/>
      <c r="X29" s="57"/>
      <c r="Y29" s="58"/>
      <c r="Z29" s="59"/>
      <c r="AA29" s="244"/>
      <c r="AB29" s="245"/>
      <c r="AC29" s="246"/>
      <c r="AD29" s="241"/>
      <c r="AE29" s="242"/>
      <c r="AF29" s="243"/>
      <c r="AG29" s="247"/>
      <c r="AH29" s="242"/>
      <c r="AI29" s="248"/>
      <c r="AJ29" s="249"/>
      <c r="AK29" s="250"/>
      <c r="AL29" s="251"/>
      <c r="AM29" s="244"/>
      <c r="AN29" s="245"/>
      <c r="AO29" s="246"/>
      <c r="AP29" s="244"/>
      <c r="AQ29" s="245"/>
      <c r="AR29" s="246"/>
      <c r="AS29" s="252"/>
      <c r="AT29" s="253"/>
      <c r="AU29" s="254"/>
      <c r="AV29" s="255"/>
      <c r="AW29" s="245"/>
      <c r="AX29" s="256"/>
      <c r="AY29" s="244"/>
      <c r="AZ29" s="245"/>
      <c r="BA29" s="257"/>
      <c r="BB29" s="258"/>
      <c r="BC29" s="245"/>
      <c r="BD29" s="259"/>
      <c r="BE29" s="260"/>
      <c r="BF29" s="261"/>
      <c r="BG29" s="262"/>
      <c r="BH29" s="263"/>
      <c r="BI29" s="264"/>
      <c r="BJ29" s="265"/>
      <c r="BK29" s="266"/>
      <c r="BL29" s="267"/>
      <c r="BM29" s="268"/>
      <c r="BN29" s="263"/>
      <c r="BO29" s="264"/>
      <c r="BP29" s="268"/>
      <c r="BQ29" s="269"/>
      <c r="BR29" s="267"/>
      <c r="BS29" s="265"/>
      <c r="BT29" s="263"/>
      <c r="BU29" s="264"/>
      <c r="BV29" s="270"/>
      <c r="BW29" s="269"/>
      <c r="BX29" s="267"/>
      <c r="BY29" s="268"/>
      <c r="BZ29" s="263"/>
      <c r="CA29" s="264"/>
      <c r="CB29" s="270"/>
      <c r="CC29" s="271"/>
      <c r="CD29" s="271"/>
      <c r="CE29" s="271"/>
      <c r="CF29" s="244"/>
      <c r="CG29" s="245"/>
      <c r="CH29" s="257"/>
      <c r="CI29" s="272"/>
      <c r="CJ29" s="267"/>
      <c r="CK29" s="265"/>
      <c r="CL29" s="271"/>
      <c r="CM29" s="271"/>
      <c r="CN29" s="271"/>
      <c r="CO29" s="263"/>
      <c r="CP29" s="264"/>
      <c r="CQ29" s="270"/>
      <c r="CR29" s="263"/>
      <c r="CS29" s="264"/>
      <c r="CT29" s="270"/>
      <c r="CU29" s="269"/>
      <c r="CV29" s="267"/>
      <c r="CW29" s="270"/>
    </row>
    <row r="30" spans="1:101" ht="16" x14ac:dyDescent="0.2">
      <c r="A30" s="302" t="s">
        <v>42</v>
      </c>
      <c r="B30" s="315" t="s">
        <v>65</v>
      </c>
      <c r="C30" s="316" t="s">
        <v>77</v>
      </c>
      <c r="D30" s="304" t="s">
        <v>92</v>
      </c>
      <c r="E30" s="304" t="s">
        <v>70</v>
      </c>
      <c r="F30" s="305" t="s">
        <v>55</v>
      </c>
      <c r="G30" s="305" t="s">
        <v>97</v>
      </c>
      <c r="H30" s="130">
        <v>2017</v>
      </c>
      <c r="I30" s="94" t="s">
        <v>61</v>
      </c>
      <c r="J30" s="279" t="s">
        <v>387</v>
      </c>
      <c r="K30" s="55">
        <v>5</v>
      </c>
      <c r="L30" s="129">
        <f>K30/8</f>
        <v>0.625</v>
      </c>
      <c r="M30" s="56">
        <f t="shared" si="0"/>
        <v>4</v>
      </c>
      <c r="N30" s="54">
        <f t="shared" si="1"/>
        <v>4.625</v>
      </c>
      <c r="O30" s="57" t="s">
        <v>49</v>
      </c>
      <c r="P30" s="58">
        <v>3</v>
      </c>
      <c r="Q30" s="59">
        <v>1</v>
      </c>
      <c r="R30" s="57"/>
      <c r="S30" s="58"/>
      <c r="T30" s="59"/>
      <c r="U30" s="69"/>
      <c r="V30" s="70"/>
      <c r="W30" s="71"/>
      <c r="X30" s="57"/>
      <c r="Y30" s="58"/>
      <c r="Z30" s="59"/>
      <c r="AA30" s="69"/>
      <c r="AB30" s="70"/>
      <c r="AC30" s="71"/>
      <c r="AD30" s="57"/>
      <c r="AE30" s="58"/>
      <c r="AF30" s="59"/>
      <c r="AG30" s="96" t="s">
        <v>75</v>
      </c>
      <c r="AH30" s="58">
        <v>0</v>
      </c>
      <c r="AI30" s="97"/>
      <c r="AJ30" s="98"/>
      <c r="AK30" s="99"/>
      <c r="AL30" s="100"/>
      <c r="AM30" s="69"/>
      <c r="AN30" s="70"/>
      <c r="AO30" s="71"/>
      <c r="AP30" s="69"/>
      <c r="AQ30" s="70"/>
      <c r="AR30" s="71"/>
      <c r="AS30" s="101"/>
      <c r="AT30" s="102"/>
      <c r="AU30" s="103"/>
      <c r="AV30" s="104"/>
      <c r="AW30" s="70"/>
      <c r="AX30" s="77"/>
      <c r="AY30" s="69"/>
      <c r="AZ30" s="70"/>
      <c r="BA30" s="105"/>
      <c r="BB30" s="106"/>
      <c r="BC30" s="70"/>
      <c r="BD30" s="62"/>
      <c r="BE30" s="107"/>
      <c r="BF30" s="108"/>
      <c r="BG30" s="109"/>
      <c r="BH30" s="110"/>
      <c r="BI30" s="111"/>
      <c r="BJ30" s="112"/>
      <c r="BK30" s="113"/>
      <c r="BL30" s="114"/>
      <c r="BM30" s="115"/>
      <c r="BN30" s="110"/>
      <c r="BO30" s="111"/>
      <c r="BP30" s="115"/>
      <c r="BQ30" s="116"/>
      <c r="BR30" s="114"/>
      <c r="BS30" s="112"/>
      <c r="BT30" s="110"/>
      <c r="BU30" s="111"/>
      <c r="BV30" s="117"/>
      <c r="BW30" s="116"/>
      <c r="BX30" s="114"/>
      <c r="BY30" s="115"/>
      <c r="BZ30" s="110"/>
      <c r="CA30" s="111"/>
      <c r="CB30" s="117"/>
      <c r="CC30" s="118"/>
      <c r="CD30" s="118"/>
      <c r="CE30" s="118"/>
      <c r="CF30" s="69"/>
      <c r="CG30" s="70"/>
      <c r="CH30" s="105"/>
      <c r="CI30" s="88"/>
      <c r="CJ30" s="114"/>
      <c r="CK30" s="112"/>
      <c r="CL30" s="118"/>
      <c r="CM30" s="118"/>
      <c r="CN30" s="118"/>
      <c r="CO30" s="110"/>
      <c r="CP30" s="111"/>
      <c r="CQ30" s="117"/>
      <c r="CR30" s="110"/>
      <c r="CS30" s="111"/>
      <c r="CT30" s="117"/>
      <c r="CU30" s="116"/>
      <c r="CV30" s="114"/>
      <c r="CW30" s="117"/>
    </row>
    <row r="31" spans="1:101" ht="16" x14ac:dyDescent="0.2">
      <c r="A31" s="302"/>
      <c r="B31" s="302" t="s">
        <v>65</v>
      </c>
      <c r="C31" s="316"/>
      <c r="D31" s="304" t="s">
        <v>92</v>
      </c>
      <c r="E31" s="304" t="s">
        <v>70</v>
      </c>
      <c r="F31" s="305" t="s">
        <v>55</v>
      </c>
      <c r="G31" s="305" t="s">
        <v>98</v>
      </c>
      <c r="H31" s="130">
        <v>2016</v>
      </c>
      <c r="I31" s="94" t="s">
        <v>61</v>
      </c>
      <c r="J31" s="279" t="s">
        <v>387</v>
      </c>
      <c r="K31" s="55">
        <v>0</v>
      </c>
      <c r="L31" s="129">
        <v>0</v>
      </c>
      <c r="M31" s="56">
        <f t="shared" si="0"/>
        <v>0</v>
      </c>
      <c r="N31" s="54">
        <f t="shared" si="1"/>
        <v>0</v>
      </c>
      <c r="O31" s="57" t="s">
        <v>57</v>
      </c>
      <c r="P31" s="58">
        <v>0</v>
      </c>
      <c r="Q31" s="59"/>
      <c r="R31" s="57"/>
      <c r="S31" s="58"/>
      <c r="T31" s="59"/>
      <c r="U31" s="69"/>
      <c r="V31" s="70"/>
      <c r="W31" s="71"/>
      <c r="X31" s="57"/>
      <c r="Y31" s="58"/>
      <c r="Z31" s="59"/>
      <c r="AA31" s="69"/>
      <c r="AB31" s="70"/>
      <c r="AC31" s="71"/>
      <c r="AD31" s="57"/>
      <c r="AE31" s="58"/>
      <c r="AF31" s="59"/>
      <c r="AG31" s="96" t="s">
        <v>74</v>
      </c>
      <c r="AH31" s="58">
        <v>0</v>
      </c>
      <c r="AI31" s="97"/>
      <c r="AJ31" s="98"/>
      <c r="AK31" s="99"/>
      <c r="AL31" s="100"/>
      <c r="AM31" s="69"/>
      <c r="AN31" s="70"/>
      <c r="AO31" s="71"/>
      <c r="AP31" s="69"/>
      <c r="AQ31" s="70"/>
      <c r="AR31" s="71"/>
      <c r="AS31" s="101"/>
      <c r="AT31" s="102"/>
      <c r="AU31" s="103"/>
      <c r="AV31" s="104"/>
      <c r="AW31" s="70"/>
      <c r="AX31" s="77"/>
      <c r="AY31" s="69"/>
      <c r="AZ31" s="70"/>
      <c r="BA31" s="105"/>
      <c r="BB31" s="106"/>
      <c r="BC31" s="70"/>
      <c r="BD31" s="62"/>
      <c r="BE31" s="107"/>
      <c r="BF31" s="108"/>
      <c r="BG31" s="109"/>
      <c r="BH31" s="110"/>
      <c r="BI31" s="111"/>
      <c r="BJ31" s="112"/>
      <c r="BK31" s="113"/>
      <c r="BL31" s="114"/>
      <c r="BM31" s="115"/>
      <c r="BN31" s="110"/>
      <c r="BO31" s="111"/>
      <c r="BP31" s="115"/>
      <c r="BQ31" s="116"/>
      <c r="BR31" s="114"/>
      <c r="BS31" s="112"/>
      <c r="BT31" s="110"/>
      <c r="BU31" s="111"/>
      <c r="BV31" s="117"/>
      <c r="BW31" s="116"/>
      <c r="BX31" s="114"/>
      <c r="BY31" s="115"/>
      <c r="BZ31" s="110"/>
      <c r="CA31" s="111"/>
      <c r="CB31" s="117"/>
      <c r="CC31" s="118"/>
      <c r="CD31" s="118"/>
      <c r="CE31" s="118"/>
      <c r="CF31" s="69"/>
      <c r="CG31" s="70"/>
      <c r="CH31" s="105"/>
      <c r="CI31" s="88"/>
      <c r="CJ31" s="114"/>
      <c r="CK31" s="112"/>
      <c r="CL31" s="118"/>
      <c r="CM31" s="118"/>
      <c r="CN31" s="118"/>
      <c r="CO31" s="110"/>
      <c r="CP31" s="111"/>
      <c r="CQ31" s="117"/>
      <c r="CR31" s="110"/>
      <c r="CS31" s="111"/>
      <c r="CT31" s="117"/>
      <c r="CU31" s="116"/>
      <c r="CV31" s="114"/>
      <c r="CW31" s="117"/>
    </row>
    <row r="32" spans="1:101" ht="16" x14ac:dyDescent="0.2">
      <c r="A32" s="302"/>
      <c r="B32" s="302" t="s">
        <v>65</v>
      </c>
      <c r="C32" s="316"/>
      <c r="D32" s="304" t="s">
        <v>92</v>
      </c>
      <c r="E32" s="304" t="s">
        <v>70</v>
      </c>
      <c r="F32" s="305" t="s">
        <v>55</v>
      </c>
      <c r="G32" s="305" t="s">
        <v>99</v>
      </c>
      <c r="H32" s="130">
        <v>2017</v>
      </c>
      <c r="I32" s="94" t="s">
        <v>61</v>
      </c>
      <c r="J32" s="279" t="s">
        <v>387</v>
      </c>
      <c r="K32" s="55">
        <v>0</v>
      </c>
      <c r="L32" s="129">
        <v>0</v>
      </c>
      <c r="M32" s="56">
        <f>SUM(O31:CW31)</f>
        <v>0</v>
      </c>
      <c r="N32" s="54">
        <f>SUM(O32:CW32)</f>
        <v>0</v>
      </c>
      <c r="O32" s="57" t="s">
        <v>75</v>
      </c>
      <c r="P32" s="58">
        <v>0</v>
      </c>
      <c r="Q32" s="59"/>
      <c r="R32" s="57"/>
      <c r="S32" s="58"/>
      <c r="T32" s="59"/>
      <c r="U32" s="69"/>
      <c r="V32" s="70"/>
      <c r="W32" s="71"/>
      <c r="X32" s="57"/>
      <c r="Y32" s="58"/>
      <c r="Z32" s="59"/>
      <c r="AA32" s="69"/>
      <c r="AB32" s="70"/>
      <c r="AC32" s="71"/>
      <c r="AD32" s="57"/>
      <c r="AE32" s="58"/>
      <c r="AF32" s="59"/>
      <c r="AG32" s="96" t="s">
        <v>84</v>
      </c>
      <c r="AH32" s="58">
        <v>0</v>
      </c>
      <c r="AI32" s="97"/>
      <c r="AJ32" s="98"/>
      <c r="AK32" s="99"/>
      <c r="AL32" s="100"/>
      <c r="AM32" s="69"/>
      <c r="AN32" s="70"/>
      <c r="AO32" s="71"/>
      <c r="AP32" s="69"/>
      <c r="AQ32" s="70"/>
      <c r="AR32" s="71"/>
      <c r="AS32" s="101"/>
      <c r="AT32" s="102"/>
      <c r="AU32" s="103"/>
      <c r="AV32" s="104"/>
      <c r="AW32" s="70"/>
      <c r="AX32" s="77"/>
      <c r="AY32" s="69"/>
      <c r="AZ32" s="70"/>
      <c r="BA32" s="105"/>
      <c r="BB32" s="106"/>
      <c r="BC32" s="70"/>
      <c r="BD32" s="62"/>
      <c r="BE32" s="107"/>
      <c r="BF32" s="108"/>
      <c r="BG32" s="109"/>
      <c r="BH32" s="110"/>
      <c r="BI32" s="111"/>
      <c r="BJ32" s="112"/>
      <c r="BK32" s="113"/>
      <c r="BL32" s="114"/>
      <c r="BM32" s="115"/>
      <c r="BN32" s="110"/>
      <c r="BO32" s="111"/>
      <c r="BP32" s="115"/>
      <c r="BQ32" s="116"/>
      <c r="BR32" s="114"/>
      <c r="BS32" s="112"/>
      <c r="BT32" s="110"/>
      <c r="BU32" s="111"/>
      <c r="BV32" s="117"/>
      <c r="BW32" s="116"/>
      <c r="BX32" s="114"/>
      <c r="BY32" s="115"/>
      <c r="BZ32" s="110"/>
      <c r="CA32" s="111"/>
      <c r="CB32" s="117"/>
      <c r="CC32" s="118"/>
      <c r="CD32" s="118"/>
      <c r="CE32" s="118"/>
      <c r="CF32" s="69"/>
      <c r="CG32" s="70"/>
      <c r="CH32" s="105"/>
      <c r="CI32" s="88"/>
      <c r="CJ32" s="114"/>
      <c r="CK32" s="112"/>
      <c r="CL32" s="118"/>
      <c r="CM32" s="118"/>
      <c r="CN32" s="118"/>
      <c r="CO32" s="110"/>
      <c r="CP32" s="111"/>
      <c r="CQ32" s="117"/>
      <c r="CR32" s="110"/>
      <c r="CS32" s="111"/>
      <c r="CT32" s="117"/>
      <c r="CU32" s="116"/>
      <c r="CV32" s="114"/>
      <c r="CW32" s="117"/>
    </row>
    <row r="33" spans="1:101" ht="15.75" customHeight="1" x14ac:dyDescent="0.2">
      <c r="A33" s="302" t="s">
        <v>65</v>
      </c>
      <c r="B33" s="302" t="s">
        <v>65</v>
      </c>
      <c r="C33" s="303" t="s">
        <v>43</v>
      </c>
      <c r="D33" s="304" t="s">
        <v>92</v>
      </c>
      <c r="E33" s="304" t="s">
        <v>67</v>
      </c>
      <c r="F33" s="305" t="s">
        <v>68</v>
      </c>
      <c r="G33" s="305" t="s">
        <v>100</v>
      </c>
      <c r="H33" s="130">
        <v>2015</v>
      </c>
      <c r="I33" s="282" t="s">
        <v>94</v>
      </c>
      <c r="J33" s="279" t="s">
        <v>94</v>
      </c>
      <c r="K33" s="55">
        <v>81.8125</v>
      </c>
      <c r="L33" s="55">
        <f t="shared" ref="L33:L36" si="6">K33/4</f>
        <v>20.453125</v>
      </c>
      <c r="M33" s="56">
        <f t="shared" ref="M33:M238" si="7">SUM(O33:CW33)</f>
        <v>58</v>
      </c>
      <c r="N33" s="54">
        <f t="shared" ref="N33:N238" si="8">L33+M33</f>
        <v>78.453125</v>
      </c>
      <c r="O33" s="57" t="s">
        <v>48</v>
      </c>
      <c r="P33" s="58">
        <v>5</v>
      </c>
      <c r="Q33" s="59">
        <v>1</v>
      </c>
      <c r="R33" s="57"/>
      <c r="S33" s="58"/>
      <c r="T33" s="59"/>
      <c r="U33" s="69" t="s">
        <v>52</v>
      </c>
      <c r="V33" s="70">
        <v>7</v>
      </c>
      <c r="W33" s="71">
        <v>1</v>
      </c>
      <c r="X33" s="57"/>
      <c r="Y33" s="58"/>
      <c r="Z33" s="59"/>
      <c r="AA33" s="69" t="s">
        <v>52</v>
      </c>
      <c r="AB33" s="70">
        <v>7</v>
      </c>
      <c r="AC33" s="71">
        <v>1</v>
      </c>
      <c r="AD33" s="57"/>
      <c r="AE33" s="58"/>
      <c r="AF33" s="59"/>
      <c r="AG33" s="96" t="s">
        <v>52</v>
      </c>
      <c r="AH33" s="58">
        <v>7</v>
      </c>
      <c r="AI33" s="97">
        <v>1</v>
      </c>
      <c r="AJ33" s="98"/>
      <c r="AK33" s="99"/>
      <c r="AL33" s="100"/>
      <c r="AM33" s="69"/>
      <c r="AN33" s="70"/>
      <c r="AO33" s="71"/>
      <c r="AP33" s="69"/>
      <c r="AQ33" s="70"/>
      <c r="AR33" s="71"/>
      <c r="AS33" s="101"/>
      <c r="AT33" s="102"/>
      <c r="AU33" s="103"/>
      <c r="AV33" s="104"/>
      <c r="AW33" s="70"/>
      <c r="AX33" s="77"/>
      <c r="AY33" s="69"/>
      <c r="AZ33" s="70"/>
      <c r="BA33" s="105"/>
      <c r="BB33" s="106" t="s">
        <v>48</v>
      </c>
      <c r="BC33" s="70">
        <v>12</v>
      </c>
      <c r="BD33" s="62">
        <v>2</v>
      </c>
      <c r="BE33" s="107" t="s">
        <v>48</v>
      </c>
      <c r="BF33" s="108">
        <v>12</v>
      </c>
      <c r="BG33" s="109">
        <v>2</v>
      </c>
      <c r="BH33" s="110"/>
      <c r="BI33" s="111"/>
      <c r="BJ33" s="112"/>
      <c r="BK33" s="113"/>
      <c r="BL33" s="114"/>
      <c r="BM33" s="115"/>
      <c r="BN33" s="110"/>
      <c r="BO33" s="111"/>
      <c r="BP33" s="115"/>
      <c r="BQ33" s="116"/>
      <c r="BR33" s="114"/>
      <c r="BS33" s="112"/>
      <c r="BT33" s="110"/>
      <c r="BU33" s="111"/>
      <c r="BV33" s="117"/>
      <c r="BW33" s="116"/>
      <c r="BX33" s="114"/>
      <c r="BY33" s="115"/>
      <c r="BZ33" s="110"/>
      <c r="CA33" s="111"/>
      <c r="CB33" s="117"/>
      <c r="CC33" s="118"/>
      <c r="CD33" s="118"/>
      <c r="CE33" s="118"/>
      <c r="CF33" s="69"/>
      <c r="CG33" s="70"/>
      <c r="CH33" s="105"/>
      <c r="CI33" s="88"/>
      <c r="CJ33" s="114"/>
      <c r="CK33" s="112"/>
      <c r="CL33" s="118"/>
      <c r="CM33" s="118"/>
      <c r="CN33" s="118"/>
      <c r="CO33" s="110"/>
      <c r="CP33" s="111"/>
      <c r="CQ33" s="117"/>
      <c r="CR33" s="110"/>
      <c r="CS33" s="111"/>
      <c r="CT33" s="117"/>
      <c r="CU33" s="116"/>
      <c r="CV33" s="114"/>
      <c r="CW33" s="117"/>
    </row>
    <row r="34" spans="1:101" s="273" customFormat="1" ht="15.75" customHeight="1" x14ac:dyDescent="0.2">
      <c r="A34" s="308" t="s">
        <v>65</v>
      </c>
      <c r="B34" s="308" t="s">
        <v>65</v>
      </c>
      <c r="C34" s="309" t="s">
        <v>43</v>
      </c>
      <c r="D34" s="310" t="s">
        <v>92</v>
      </c>
      <c r="E34" s="310" t="s">
        <v>70</v>
      </c>
      <c r="F34" s="311" t="s">
        <v>55</v>
      </c>
      <c r="G34" s="311" t="s">
        <v>101</v>
      </c>
      <c r="H34" s="274">
        <v>2016</v>
      </c>
      <c r="I34" s="274" t="s">
        <v>61</v>
      </c>
      <c r="J34" s="284" t="s">
        <v>388</v>
      </c>
      <c r="K34" s="238">
        <v>0</v>
      </c>
      <c r="L34" s="238">
        <f t="shared" si="6"/>
        <v>0</v>
      </c>
      <c r="M34" s="239">
        <f t="shared" si="7"/>
        <v>0</v>
      </c>
      <c r="N34" s="240">
        <f t="shared" si="8"/>
        <v>0</v>
      </c>
      <c r="O34" s="241"/>
      <c r="P34" s="242"/>
      <c r="Q34" s="243"/>
      <c r="R34" s="241"/>
      <c r="S34" s="242"/>
      <c r="T34" s="243"/>
      <c r="U34" s="244"/>
      <c r="V34" s="245"/>
      <c r="W34" s="246"/>
      <c r="X34" s="57"/>
      <c r="Y34" s="58"/>
      <c r="Z34" s="59"/>
      <c r="AA34" s="244"/>
      <c r="AB34" s="245"/>
      <c r="AC34" s="246"/>
      <c r="AD34" s="241"/>
      <c r="AE34" s="242"/>
      <c r="AF34" s="243"/>
      <c r="AG34" s="247"/>
      <c r="AH34" s="242"/>
      <c r="AI34" s="248"/>
      <c r="AJ34" s="249"/>
      <c r="AK34" s="250"/>
      <c r="AL34" s="251"/>
      <c r="AM34" s="244"/>
      <c r="AN34" s="245"/>
      <c r="AO34" s="246"/>
      <c r="AP34" s="244"/>
      <c r="AQ34" s="245"/>
      <c r="AR34" s="246"/>
      <c r="AS34" s="252"/>
      <c r="AT34" s="253"/>
      <c r="AU34" s="254"/>
      <c r="AV34" s="255"/>
      <c r="AW34" s="245"/>
      <c r="AX34" s="256"/>
      <c r="AY34" s="244"/>
      <c r="AZ34" s="245"/>
      <c r="BA34" s="257"/>
      <c r="BB34" s="258"/>
      <c r="BC34" s="245"/>
      <c r="BD34" s="259"/>
      <c r="BE34" s="260"/>
      <c r="BF34" s="261"/>
      <c r="BG34" s="262"/>
      <c r="BH34" s="263"/>
      <c r="BI34" s="264"/>
      <c r="BJ34" s="265"/>
      <c r="BK34" s="266"/>
      <c r="BL34" s="267"/>
      <c r="BM34" s="268"/>
      <c r="BN34" s="263"/>
      <c r="BO34" s="264"/>
      <c r="BP34" s="268"/>
      <c r="BQ34" s="269"/>
      <c r="BR34" s="267"/>
      <c r="BS34" s="265"/>
      <c r="BT34" s="263"/>
      <c r="BU34" s="264"/>
      <c r="BV34" s="270"/>
      <c r="BW34" s="269"/>
      <c r="BX34" s="267"/>
      <c r="BY34" s="268"/>
      <c r="BZ34" s="263"/>
      <c r="CA34" s="264"/>
      <c r="CB34" s="270"/>
      <c r="CC34" s="271"/>
      <c r="CD34" s="271"/>
      <c r="CE34" s="271"/>
      <c r="CF34" s="244"/>
      <c r="CG34" s="245"/>
      <c r="CH34" s="257"/>
      <c r="CI34" s="272"/>
      <c r="CJ34" s="267"/>
      <c r="CK34" s="265"/>
      <c r="CL34" s="271"/>
      <c r="CM34" s="271"/>
      <c r="CN34" s="271"/>
      <c r="CO34" s="263"/>
      <c r="CP34" s="264"/>
      <c r="CQ34" s="270"/>
      <c r="CR34" s="263"/>
      <c r="CS34" s="264"/>
      <c r="CT34" s="270"/>
      <c r="CU34" s="269"/>
      <c r="CV34" s="267"/>
      <c r="CW34" s="270"/>
    </row>
    <row r="35" spans="1:101" s="273" customFormat="1" ht="15.75" customHeight="1" x14ac:dyDescent="0.2">
      <c r="A35" s="308" t="s">
        <v>65</v>
      </c>
      <c r="B35" s="308" t="s">
        <v>65</v>
      </c>
      <c r="C35" s="309" t="s">
        <v>43</v>
      </c>
      <c r="D35" s="310" t="s">
        <v>92</v>
      </c>
      <c r="E35" s="310" t="s">
        <v>67</v>
      </c>
      <c r="F35" s="311" t="s">
        <v>79</v>
      </c>
      <c r="G35" s="311" t="s">
        <v>102</v>
      </c>
      <c r="H35" s="274">
        <v>2016</v>
      </c>
      <c r="I35" s="275" t="s">
        <v>94</v>
      </c>
      <c r="J35" s="284" t="s">
        <v>388</v>
      </c>
      <c r="K35" s="238">
        <v>1.4375</v>
      </c>
      <c r="L35" s="238">
        <f t="shared" si="6"/>
        <v>0.359375</v>
      </c>
      <c r="M35" s="239">
        <f t="shared" si="7"/>
        <v>0</v>
      </c>
      <c r="N35" s="240">
        <f t="shared" si="8"/>
        <v>0.359375</v>
      </c>
      <c r="O35" s="241"/>
      <c r="P35" s="242"/>
      <c r="Q35" s="243"/>
      <c r="R35" s="241"/>
      <c r="S35" s="242"/>
      <c r="T35" s="243"/>
      <c r="U35" s="244"/>
      <c r="V35" s="245"/>
      <c r="W35" s="246"/>
      <c r="X35" s="57"/>
      <c r="Y35" s="58"/>
      <c r="Z35" s="59"/>
      <c r="AA35" s="244"/>
      <c r="AB35" s="245"/>
      <c r="AC35" s="246"/>
      <c r="AD35" s="241"/>
      <c r="AE35" s="242"/>
      <c r="AF35" s="243"/>
      <c r="AG35" s="247"/>
      <c r="AH35" s="242"/>
      <c r="AI35" s="248"/>
      <c r="AJ35" s="249"/>
      <c r="AK35" s="250"/>
      <c r="AL35" s="251"/>
      <c r="AM35" s="244"/>
      <c r="AN35" s="245"/>
      <c r="AO35" s="246"/>
      <c r="AP35" s="244"/>
      <c r="AQ35" s="245"/>
      <c r="AR35" s="246"/>
      <c r="AS35" s="252"/>
      <c r="AT35" s="253"/>
      <c r="AU35" s="254"/>
      <c r="AV35" s="255"/>
      <c r="AW35" s="245"/>
      <c r="AX35" s="256"/>
      <c r="AY35" s="244"/>
      <c r="AZ35" s="245"/>
      <c r="BA35" s="257"/>
      <c r="BB35" s="258"/>
      <c r="BC35" s="245"/>
      <c r="BD35" s="259"/>
      <c r="BE35" s="260"/>
      <c r="BF35" s="261"/>
      <c r="BG35" s="262"/>
      <c r="BH35" s="263"/>
      <c r="BI35" s="264"/>
      <c r="BJ35" s="265"/>
      <c r="BK35" s="266"/>
      <c r="BL35" s="267"/>
      <c r="BM35" s="268"/>
      <c r="BN35" s="263"/>
      <c r="BO35" s="264"/>
      <c r="BP35" s="268"/>
      <c r="BQ35" s="269"/>
      <c r="BR35" s="267"/>
      <c r="BS35" s="265"/>
      <c r="BT35" s="263"/>
      <c r="BU35" s="264"/>
      <c r="BV35" s="270"/>
      <c r="BW35" s="269"/>
      <c r="BX35" s="267"/>
      <c r="BY35" s="268"/>
      <c r="BZ35" s="263"/>
      <c r="CA35" s="264"/>
      <c r="CB35" s="270"/>
      <c r="CC35" s="271"/>
      <c r="CD35" s="271"/>
      <c r="CE35" s="271"/>
      <c r="CF35" s="244"/>
      <c r="CG35" s="245"/>
      <c r="CH35" s="257"/>
      <c r="CI35" s="272"/>
      <c r="CJ35" s="267"/>
      <c r="CK35" s="265"/>
      <c r="CL35" s="271"/>
      <c r="CM35" s="271"/>
      <c r="CN35" s="271"/>
      <c r="CO35" s="263"/>
      <c r="CP35" s="264"/>
      <c r="CQ35" s="270"/>
      <c r="CR35" s="263"/>
      <c r="CS35" s="264"/>
      <c r="CT35" s="270"/>
      <c r="CU35" s="269"/>
      <c r="CV35" s="267"/>
      <c r="CW35" s="270"/>
    </row>
    <row r="36" spans="1:101" ht="15.75" customHeight="1" x14ac:dyDescent="0.2">
      <c r="A36" s="302" t="s">
        <v>65</v>
      </c>
      <c r="B36" s="302" t="s">
        <v>65</v>
      </c>
      <c r="C36" s="303" t="s">
        <v>43</v>
      </c>
      <c r="D36" s="304" t="s">
        <v>92</v>
      </c>
      <c r="E36" s="304" t="s">
        <v>67</v>
      </c>
      <c r="F36" s="305" t="s">
        <v>85</v>
      </c>
      <c r="G36" s="305" t="s">
        <v>103</v>
      </c>
      <c r="H36" s="130">
        <v>2015</v>
      </c>
      <c r="I36" s="132" t="s">
        <v>108</v>
      </c>
      <c r="J36" s="132" t="s">
        <v>108</v>
      </c>
      <c r="K36" s="55">
        <v>0</v>
      </c>
      <c r="L36" s="55">
        <f t="shared" si="6"/>
        <v>0</v>
      </c>
      <c r="M36" s="56">
        <f t="shared" si="7"/>
        <v>0</v>
      </c>
      <c r="N36" s="54">
        <f t="shared" si="8"/>
        <v>0</v>
      </c>
      <c r="O36" s="57"/>
      <c r="P36" s="58"/>
      <c r="Q36" s="59"/>
      <c r="R36" s="57"/>
      <c r="S36" s="58"/>
      <c r="T36" s="59"/>
      <c r="U36" s="69" t="s">
        <v>57</v>
      </c>
      <c r="V36" s="70">
        <v>0</v>
      </c>
      <c r="W36" s="71"/>
      <c r="X36" s="57"/>
      <c r="Y36" s="58"/>
      <c r="Z36" s="59"/>
      <c r="AA36" s="69" t="s">
        <v>57</v>
      </c>
      <c r="AB36" s="70">
        <v>0</v>
      </c>
      <c r="AC36" s="71"/>
      <c r="AD36" s="57"/>
      <c r="AE36" s="58"/>
      <c r="AF36" s="59"/>
      <c r="AG36" s="96"/>
      <c r="AH36" s="58"/>
      <c r="AI36" s="97"/>
      <c r="AJ36" s="98"/>
      <c r="AK36" s="99"/>
      <c r="AL36" s="100"/>
      <c r="AM36" s="69"/>
      <c r="AN36" s="70"/>
      <c r="AO36" s="71"/>
      <c r="AP36" s="69"/>
      <c r="AQ36" s="70"/>
      <c r="AR36" s="71"/>
      <c r="AS36" s="101"/>
      <c r="AT36" s="102"/>
      <c r="AU36" s="103"/>
      <c r="AV36" s="104"/>
      <c r="AW36" s="70"/>
      <c r="AX36" s="77"/>
      <c r="AY36" s="69"/>
      <c r="AZ36" s="70"/>
      <c r="BA36" s="105"/>
      <c r="BB36" s="106"/>
      <c r="BC36" s="70"/>
      <c r="BD36" s="62"/>
      <c r="BE36" s="107"/>
      <c r="BF36" s="108"/>
      <c r="BG36" s="109"/>
      <c r="BH36" s="110"/>
      <c r="BI36" s="111"/>
      <c r="BJ36" s="112"/>
      <c r="BK36" s="113"/>
      <c r="BL36" s="114"/>
      <c r="BM36" s="115"/>
      <c r="BN36" s="110"/>
      <c r="BO36" s="111"/>
      <c r="BP36" s="115"/>
      <c r="BQ36" s="116"/>
      <c r="BR36" s="114"/>
      <c r="BS36" s="112"/>
      <c r="BT36" s="110"/>
      <c r="BU36" s="111"/>
      <c r="BV36" s="117"/>
      <c r="BW36" s="116"/>
      <c r="BX36" s="114"/>
      <c r="BY36" s="115"/>
      <c r="BZ36" s="110"/>
      <c r="CA36" s="111"/>
      <c r="CB36" s="117"/>
      <c r="CC36" s="118"/>
      <c r="CD36" s="118"/>
      <c r="CE36" s="118"/>
      <c r="CF36" s="69"/>
      <c r="CG36" s="70"/>
      <c r="CH36" s="105"/>
      <c r="CI36" s="88"/>
      <c r="CJ36" s="114"/>
      <c r="CK36" s="112"/>
      <c r="CL36" s="118"/>
      <c r="CM36" s="118"/>
      <c r="CN36" s="118"/>
      <c r="CO36" s="110"/>
      <c r="CP36" s="111"/>
      <c r="CQ36" s="117"/>
      <c r="CR36" s="110"/>
      <c r="CS36" s="111"/>
      <c r="CT36" s="117"/>
      <c r="CU36" s="116"/>
      <c r="CV36" s="114"/>
      <c r="CW36" s="117"/>
    </row>
    <row r="37" spans="1:101" ht="16" x14ac:dyDescent="0.2">
      <c r="A37" s="302" t="s">
        <v>42</v>
      </c>
      <c r="B37" s="315" t="s">
        <v>65</v>
      </c>
      <c r="C37" s="316" t="s">
        <v>77</v>
      </c>
      <c r="D37" s="304" t="s">
        <v>92</v>
      </c>
      <c r="E37" s="304" t="s">
        <v>70</v>
      </c>
      <c r="F37" s="305" t="s">
        <v>55</v>
      </c>
      <c r="G37" s="305" t="s">
        <v>104</v>
      </c>
      <c r="H37" s="130">
        <v>2017</v>
      </c>
      <c r="I37" s="234" t="s">
        <v>108</v>
      </c>
      <c r="J37" s="234" t="s">
        <v>108</v>
      </c>
      <c r="K37" s="55">
        <v>18.5</v>
      </c>
      <c r="L37" s="129">
        <f>K37/8</f>
        <v>2.3125</v>
      </c>
      <c r="M37" s="56">
        <f t="shared" si="7"/>
        <v>3</v>
      </c>
      <c r="N37" s="54">
        <f t="shared" si="8"/>
        <v>5.3125</v>
      </c>
      <c r="O37" s="57"/>
      <c r="P37" s="58"/>
      <c r="Q37" s="59"/>
      <c r="R37" s="57"/>
      <c r="S37" s="58"/>
      <c r="T37" s="59"/>
      <c r="U37" s="69" t="s">
        <v>49</v>
      </c>
      <c r="V37" s="70">
        <v>3</v>
      </c>
      <c r="W37" s="71"/>
      <c r="X37" s="57"/>
      <c r="Y37" s="58"/>
      <c r="Z37" s="59"/>
      <c r="AA37" s="69"/>
      <c r="AB37" s="70"/>
      <c r="AC37" s="71"/>
      <c r="AD37" s="57"/>
      <c r="AE37" s="58"/>
      <c r="AF37" s="59"/>
      <c r="AG37" s="96"/>
      <c r="AH37" s="58"/>
      <c r="AI37" s="97"/>
      <c r="AJ37" s="98"/>
      <c r="AK37" s="99"/>
      <c r="AL37" s="100"/>
      <c r="AM37" s="69"/>
      <c r="AN37" s="70"/>
      <c r="AO37" s="71"/>
      <c r="AP37" s="69"/>
      <c r="AQ37" s="70"/>
      <c r="AR37" s="71"/>
      <c r="AS37" s="101"/>
      <c r="AT37" s="102"/>
      <c r="AU37" s="103"/>
      <c r="AV37" s="104"/>
      <c r="AW37" s="70"/>
      <c r="AX37" s="77"/>
      <c r="AY37" s="69"/>
      <c r="AZ37" s="70"/>
      <c r="BA37" s="105"/>
      <c r="BB37" s="106"/>
      <c r="BC37" s="70"/>
      <c r="BD37" s="62"/>
      <c r="BE37" s="107"/>
      <c r="BF37" s="108"/>
      <c r="BG37" s="109"/>
      <c r="BH37" s="110"/>
      <c r="BI37" s="111"/>
      <c r="BJ37" s="112"/>
      <c r="BK37" s="113"/>
      <c r="BL37" s="114"/>
      <c r="BM37" s="115"/>
      <c r="BN37" s="110"/>
      <c r="BO37" s="111"/>
      <c r="BP37" s="115"/>
      <c r="BQ37" s="116"/>
      <c r="BR37" s="114"/>
      <c r="BS37" s="112"/>
      <c r="BT37" s="110"/>
      <c r="BU37" s="111"/>
      <c r="BV37" s="117"/>
      <c r="BW37" s="116"/>
      <c r="BX37" s="114"/>
      <c r="BY37" s="115"/>
      <c r="BZ37" s="110"/>
      <c r="CA37" s="111"/>
      <c r="CB37" s="117"/>
      <c r="CC37" s="118"/>
      <c r="CD37" s="118"/>
      <c r="CE37" s="118"/>
      <c r="CF37" s="69"/>
      <c r="CG37" s="70"/>
      <c r="CH37" s="105"/>
      <c r="CI37" s="88"/>
      <c r="CJ37" s="114"/>
      <c r="CK37" s="112"/>
      <c r="CL37" s="118"/>
      <c r="CM37" s="118"/>
      <c r="CN37" s="118"/>
      <c r="CO37" s="110"/>
      <c r="CP37" s="111"/>
      <c r="CQ37" s="117"/>
      <c r="CR37" s="110"/>
      <c r="CS37" s="111"/>
      <c r="CT37" s="117"/>
      <c r="CU37" s="116"/>
      <c r="CV37" s="114"/>
      <c r="CW37" s="117"/>
    </row>
    <row r="38" spans="1:101" ht="15.75" customHeight="1" x14ac:dyDescent="0.2">
      <c r="A38" s="302" t="s">
        <v>65</v>
      </c>
      <c r="B38" s="302" t="s">
        <v>65</v>
      </c>
      <c r="C38" s="303" t="s">
        <v>43</v>
      </c>
      <c r="D38" s="304" t="s">
        <v>92</v>
      </c>
      <c r="E38" s="304" t="s">
        <v>70</v>
      </c>
      <c r="F38" s="305" t="s">
        <v>71</v>
      </c>
      <c r="G38" s="305" t="s">
        <v>105</v>
      </c>
      <c r="H38" s="130">
        <v>2015</v>
      </c>
      <c r="I38" s="130" t="s">
        <v>61</v>
      </c>
      <c r="J38" s="279" t="s">
        <v>387</v>
      </c>
      <c r="K38" s="55">
        <v>0.75</v>
      </c>
      <c r="L38" s="55">
        <f t="shared" ref="L38:L43" si="9">K38/4</f>
        <v>0.1875</v>
      </c>
      <c r="M38" s="56">
        <f t="shared" si="7"/>
        <v>0</v>
      </c>
      <c r="N38" s="54">
        <f t="shared" si="8"/>
        <v>0.1875</v>
      </c>
      <c r="O38" s="57"/>
      <c r="P38" s="58"/>
      <c r="Q38" s="59"/>
      <c r="R38" s="57"/>
      <c r="S38" s="58"/>
      <c r="T38" s="59"/>
      <c r="U38" s="69"/>
      <c r="V38" s="70"/>
      <c r="W38" s="71"/>
      <c r="X38" s="57"/>
      <c r="Y38" s="58"/>
      <c r="Z38" s="59"/>
      <c r="AA38" s="69"/>
      <c r="AB38" s="70"/>
      <c r="AC38" s="71"/>
      <c r="AD38" s="57"/>
      <c r="AE38" s="58"/>
      <c r="AF38" s="59"/>
      <c r="AG38" s="96"/>
      <c r="AH38" s="58"/>
      <c r="AI38" s="97"/>
      <c r="AJ38" s="98"/>
      <c r="AK38" s="99"/>
      <c r="AL38" s="100"/>
      <c r="AM38" s="69"/>
      <c r="AN38" s="70"/>
      <c r="AO38" s="71"/>
      <c r="AP38" s="69"/>
      <c r="AQ38" s="70"/>
      <c r="AR38" s="71"/>
      <c r="AS38" s="101"/>
      <c r="AT38" s="102"/>
      <c r="AU38" s="103"/>
      <c r="AV38" s="104"/>
      <c r="AW38" s="70"/>
      <c r="AX38" s="77"/>
      <c r="AY38" s="69"/>
      <c r="AZ38" s="70"/>
      <c r="BA38" s="105"/>
      <c r="BB38" s="106"/>
      <c r="BC38" s="70"/>
      <c r="BD38" s="62"/>
      <c r="BE38" s="107"/>
      <c r="BF38" s="108"/>
      <c r="BG38" s="109"/>
      <c r="BH38" s="110"/>
      <c r="BI38" s="111"/>
      <c r="BJ38" s="112"/>
      <c r="BK38" s="113"/>
      <c r="BL38" s="114"/>
      <c r="BM38" s="115"/>
      <c r="BN38" s="110"/>
      <c r="BO38" s="111"/>
      <c r="BP38" s="115"/>
      <c r="BQ38" s="116"/>
      <c r="BR38" s="114"/>
      <c r="BS38" s="112"/>
      <c r="BT38" s="110"/>
      <c r="BU38" s="111"/>
      <c r="BV38" s="117"/>
      <c r="BW38" s="116"/>
      <c r="BX38" s="114"/>
      <c r="BY38" s="115"/>
      <c r="BZ38" s="110"/>
      <c r="CA38" s="111"/>
      <c r="CB38" s="117"/>
      <c r="CC38" s="118"/>
      <c r="CD38" s="118"/>
      <c r="CE38" s="118"/>
      <c r="CF38" s="69"/>
      <c r="CG38" s="70"/>
      <c r="CH38" s="105"/>
      <c r="CI38" s="88"/>
      <c r="CJ38" s="114"/>
      <c r="CK38" s="112"/>
      <c r="CL38" s="118"/>
      <c r="CM38" s="118"/>
      <c r="CN38" s="118"/>
      <c r="CO38" s="110"/>
      <c r="CP38" s="111"/>
      <c r="CQ38" s="117"/>
      <c r="CR38" s="110"/>
      <c r="CS38" s="111"/>
      <c r="CT38" s="117"/>
      <c r="CU38" s="116"/>
      <c r="CV38" s="114"/>
      <c r="CW38" s="117"/>
    </row>
    <row r="39" spans="1:101" ht="15.75" customHeight="1" x14ac:dyDescent="0.2">
      <c r="A39" s="302" t="s">
        <v>65</v>
      </c>
      <c r="B39" s="302" t="s">
        <v>65</v>
      </c>
      <c r="C39" s="303" t="s">
        <v>43</v>
      </c>
      <c r="D39" s="304" t="s">
        <v>92</v>
      </c>
      <c r="E39" s="304" t="s">
        <v>67</v>
      </c>
      <c r="F39" s="305" t="s">
        <v>79</v>
      </c>
      <c r="G39" s="305" t="s">
        <v>106</v>
      </c>
      <c r="H39" s="130">
        <v>2016</v>
      </c>
      <c r="I39" s="287" t="s">
        <v>108</v>
      </c>
      <c r="J39" s="279" t="s">
        <v>387</v>
      </c>
      <c r="K39" s="55">
        <v>0</v>
      </c>
      <c r="L39" s="55">
        <f t="shared" si="9"/>
        <v>0</v>
      </c>
      <c r="M39" s="56">
        <f t="shared" si="7"/>
        <v>0</v>
      </c>
      <c r="N39" s="54">
        <f t="shared" si="8"/>
        <v>0</v>
      </c>
      <c r="O39" s="57"/>
      <c r="P39" s="58"/>
      <c r="Q39" s="59"/>
      <c r="R39" s="57"/>
      <c r="S39" s="58"/>
      <c r="T39" s="59"/>
      <c r="U39" s="69"/>
      <c r="V39" s="70"/>
      <c r="W39" s="71"/>
      <c r="X39" s="57"/>
      <c r="Y39" s="58"/>
      <c r="Z39" s="59"/>
      <c r="AA39" s="69"/>
      <c r="AB39" s="70"/>
      <c r="AC39" s="71"/>
      <c r="AD39" s="57"/>
      <c r="AE39" s="58"/>
      <c r="AF39" s="59"/>
      <c r="AG39" s="96"/>
      <c r="AH39" s="58"/>
      <c r="AI39" s="97"/>
      <c r="AJ39" s="98"/>
      <c r="AK39" s="99"/>
      <c r="AL39" s="100"/>
      <c r="AM39" s="69"/>
      <c r="AN39" s="70"/>
      <c r="AO39" s="71"/>
      <c r="AP39" s="69"/>
      <c r="AQ39" s="70"/>
      <c r="AR39" s="71"/>
      <c r="AS39" s="101"/>
      <c r="AT39" s="102"/>
      <c r="AU39" s="103"/>
      <c r="AV39" s="104"/>
      <c r="AW39" s="70"/>
      <c r="AX39" s="77"/>
      <c r="AY39" s="69"/>
      <c r="AZ39" s="70"/>
      <c r="BA39" s="105"/>
      <c r="BB39" s="106"/>
      <c r="BC39" s="70"/>
      <c r="BD39" s="62"/>
      <c r="BE39" s="107"/>
      <c r="BF39" s="108"/>
      <c r="BG39" s="109"/>
      <c r="BH39" s="110"/>
      <c r="BI39" s="111"/>
      <c r="BJ39" s="112"/>
      <c r="BK39" s="113"/>
      <c r="BL39" s="114"/>
      <c r="BM39" s="115"/>
      <c r="BN39" s="110"/>
      <c r="BO39" s="111"/>
      <c r="BP39" s="115"/>
      <c r="BQ39" s="116"/>
      <c r="BR39" s="114"/>
      <c r="BS39" s="112"/>
      <c r="BT39" s="110"/>
      <c r="BU39" s="111"/>
      <c r="BV39" s="117"/>
      <c r="BW39" s="116"/>
      <c r="BX39" s="114"/>
      <c r="BY39" s="115"/>
      <c r="BZ39" s="110"/>
      <c r="CA39" s="111"/>
      <c r="CB39" s="117"/>
      <c r="CC39" s="118"/>
      <c r="CD39" s="118"/>
      <c r="CE39" s="118"/>
      <c r="CF39" s="69"/>
      <c r="CG39" s="70"/>
      <c r="CH39" s="105"/>
      <c r="CI39" s="88"/>
      <c r="CJ39" s="114"/>
      <c r="CK39" s="112"/>
      <c r="CL39" s="118"/>
      <c r="CM39" s="118"/>
      <c r="CN39" s="118"/>
      <c r="CO39" s="110"/>
      <c r="CP39" s="111"/>
      <c r="CQ39" s="117"/>
      <c r="CR39" s="110"/>
      <c r="CS39" s="111"/>
      <c r="CT39" s="117"/>
      <c r="CU39" s="116"/>
      <c r="CV39" s="114"/>
      <c r="CW39" s="117"/>
    </row>
    <row r="40" spans="1:101" ht="15.75" customHeight="1" x14ac:dyDescent="0.2">
      <c r="A40" s="302"/>
      <c r="B40" s="302" t="s">
        <v>65</v>
      </c>
      <c r="C40" s="303"/>
      <c r="D40" s="304" t="s">
        <v>92</v>
      </c>
      <c r="E40" s="304" t="s">
        <v>70</v>
      </c>
      <c r="F40" s="305" t="s">
        <v>79</v>
      </c>
      <c r="G40" s="305" t="s">
        <v>107</v>
      </c>
      <c r="H40" s="130">
        <v>2017</v>
      </c>
      <c r="I40" s="132" t="s">
        <v>128</v>
      </c>
      <c r="J40" s="132" t="s">
        <v>128</v>
      </c>
      <c r="K40" s="55">
        <v>0</v>
      </c>
      <c r="L40" s="55">
        <f t="shared" si="9"/>
        <v>0</v>
      </c>
      <c r="M40" s="56">
        <f t="shared" si="7"/>
        <v>0</v>
      </c>
      <c r="N40" s="54">
        <f t="shared" si="8"/>
        <v>0</v>
      </c>
      <c r="O40" s="57"/>
      <c r="P40" s="58"/>
      <c r="Q40" s="59"/>
      <c r="R40" s="57"/>
      <c r="S40" s="58"/>
      <c r="T40" s="59"/>
      <c r="U40" s="69" t="s">
        <v>57</v>
      </c>
      <c r="V40" s="70">
        <v>0</v>
      </c>
      <c r="W40" s="71"/>
      <c r="X40" s="57"/>
      <c r="Y40" s="58"/>
      <c r="Z40" s="59"/>
      <c r="AA40" s="69"/>
      <c r="AB40" s="70"/>
      <c r="AC40" s="71"/>
      <c r="AD40" s="57"/>
      <c r="AE40" s="58"/>
      <c r="AF40" s="59"/>
      <c r="AG40" s="96"/>
      <c r="AH40" s="58"/>
      <c r="AI40" s="97"/>
      <c r="AJ40" s="98"/>
      <c r="AK40" s="99"/>
      <c r="AL40" s="100"/>
      <c r="AM40" s="69"/>
      <c r="AN40" s="70"/>
      <c r="AO40" s="71"/>
      <c r="AP40" s="69"/>
      <c r="AQ40" s="70"/>
      <c r="AR40" s="71"/>
      <c r="AS40" s="101"/>
      <c r="AT40" s="102"/>
      <c r="AU40" s="103"/>
      <c r="AV40" s="104"/>
      <c r="AW40" s="70"/>
      <c r="AX40" s="77"/>
      <c r="AY40" s="69"/>
      <c r="AZ40" s="70"/>
      <c r="BA40" s="105"/>
      <c r="BB40" s="106"/>
      <c r="BC40" s="70"/>
      <c r="BD40" s="62"/>
      <c r="BE40" s="107"/>
      <c r="BF40" s="108"/>
      <c r="BG40" s="109"/>
      <c r="BH40" s="110"/>
      <c r="BI40" s="111"/>
      <c r="BJ40" s="112"/>
      <c r="BK40" s="113"/>
      <c r="BL40" s="114"/>
      <c r="BM40" s="115"/>
      <c r="BN40" s="110"/>
      <c r="BO40" s="111"/>
      <c r="BP40" s="115"/>
      <c r="BQ40" s="116"/>
      <c r="BR40" s="114"/>
      <c r="BS40" s="112"/>
      <c r="BT40" s="110"/>
      <c r="BU40" s="111"/>
      <c r="BV40" s="117"/>
      <c r="BW40" s="116"/>
      <c r="BX40" s="114"/>
      <c r="BY40" s="115"/>
      <c r="BZ40" s="110"/>
      <c r="CA40" s="111"/>
      <c r="CB40" s="117"/>
      <c r="CC40" s="118"/>
      <c r="CD40" s="118"/>
      <c r="CE40" s="118"/>
      <c r="CF40" s="69"/>
      <c r="CG40" s="70"/>
      <c r="CH40" s="105"/>
      <c r="CI40" s="88"/>
      <c r="CJ40" s="114"/>
      <c r="CK40" s="112"/>
      <c r="CL40" s="118"/>
      <c r="CM40" s="118"/>
      <c r="CN40" s="118"/>
      <c r="CO40" s="110"/>
      <c r="CP40" s="111"/>
      <c r="CQ40" s="117"/>
      <c r="CR40" s="110"/>
      <c r="CS40" s="111"/>
      <c r="CT40" s="117"/>
      <c r="CU40" s="116"/>
      <c r="CV40" s="114"/>
      <c r="CW40" s="117"/>
    </row>
    <row r="41" spans="1:101" ht="15.75" customHeight="1" x14ac:dyDescent="0.2">
      <c r="A41" s="302" t="s">
        <v>65</v>
      </c>
      <c r="B41" s="302" t="s">
        <v>65</v>
      </c>
      <c r="C41" s="303" t="s">
        <v>43</v>
      </c>
      <c r="D41" s="304" t="s">
        <v>92</v>
      </c>
      <c r="E41" s="304" t="s">
        <v>70</v>
      </c>
      <c r="F41" s="305" t="s">
        <v>85</v>
      </c>
      <c r="G41" s="305" t="s">
        <v>109</v>
      </c>
      <c r="H41" s="130">
        <v>2016</v>
      </c>
      <c r="I41" s="132" t="s">
        <v>108</v>
      </c>
      <c r="J41" s="132" t="s">
        <v>108</v>
      </c>
      <c r="K41" s="55">
        <v>0.75</v>
      </c>
      <c r="L41" s="55">
        <f t="shared" si="9"/>
        <v>0.1875</v>
      </c>
      <c r="M41" s="56">
        <f t="shared" si="7"/>
        <v>0</v>
      </c>
      <c r="N41" s="54">
        <f t="shared" si="8"/>
        <v>0.1875</v>
      </c>
      <c r="O41" s="57"/>
      <c r="P41" s="58"/>
      <c r="Q41" s="59"/>
      <c r="R41" s="57"/>
      <c r="S41" s="58"/>
      <c r="T41" s="59"/>
      <c r="U41" s="69"/>
      <c r="V41" s="70"/>
      <c r="W41" s="71"/>
      <c r="X41" s="57"/>
      <c r="Y41" s="58"/>
      <c r="Z41" s="59"/>
      <c r="AA41" s="69"/>
      <c r="AB41" s="70"/>
      <c r="AC41" s="71"/>
      <c r="AD41" s="57"/>
      <c r="AE41" s="58"/>
      <c r="AF41" s="59"/>
      <c r="AG41" s="96"/>
      <c r="AH41" s="58"/>
      <c r="AI41" s="97"/>
      <c r="AJ41" s="98"/>
      <c r="AK41" s="99"/>
      <c r="AL41" s="100"/>
      <c r="AM41" s="69"/>
      <c r="AN41" s="70"/>
      <c r="AO41" s="71"/>
      <c r="AP41" s="69"/>
      <c r="AQ41" s="70"/>
      <c r="AR41" s="71"/>
      <c r="AS41" s="101"/>
      <c r="AT41" s="102"/>
      <c r="AU41" s="103"/>
      <c r="AV41" s="104"/>
      <c r="AW41" s="70"/>
      <c r="AX41" s="77"/>
      <c r="AY41" s="69"/>
      <c r="AZ41" s="70"/>
      <c r="BA41" s="105"/>
      <c r="BB41" s="106"/>
      <c r="BC41" s="70"/>
      <c r="BD41" s="62"/>
      <c r="BE41" s="107"/>
      <c r="BF41" s="108"/>
      <c r="BG41" s="109"/>
      <c r="BH41" s="110"/>
      <c r="BI41" s="111"/>
      <c r="BJ41" s="112"/>
      <c r="BK41" s="113"/>
      <c r="BL41" s="114"/>
      <c r="BM41" s="115"/>
      <c r="BN41" s="110"/>
      <c r="BO41" s="111"/>
      <c r="BP41" s="115"/>
      <c r="BQ41" s="116"/>
      <c r="BR41" s="114"/>
      <c r="BS41" s="112"/>
      <c r="BT41" s="110"/>
      <c r="BU41" s="111"/>
      <c r="BV41" s="117"/>
      <c r="BW41" s="116"/>
      <c r="BX41" s="114"/>
      <c r="BY41" s="115"/>
      <c r="BZ41" s="110"/>
      <c r="CA41" s="111"/>
      <c r="CB41" s="117"/>
      <c r="CC41" s="118"/>
      <c r="CD41" s="118"/>
      <c r="CE41" s="118"/>
      <c r="CF41" s="69"/>
      <c r="CG41" s="70"/>
      <c r="CH41" s="105"/>
      <c r="CI41" s="88"/>
      <c r="CJ41" s="114"/>
      <c r="CK41" s="112"/>
      <c r="CL41" s="118"/>
      <c r="CM41" s="118"/>
      <c r="CN41" s="118"/>
      <c r="CO41" s="110"/>
      <c r="CP41" s="111"/>
      <c r="CQ41" s="117"/>
      <c r="CR41" s="110"/>
      <c r="CS41" s="111"/>
      <c r="CT41" s="117"/>
      <c r="CU41" s="116"/>
      <c r="CV41" s="114"/>
      <c r="CW41" s="117"/>
    </row>
    <row r="42" spans="1:101" s="273" customFormat="1" ht="15.75" customHeight="1" x14ac:dyDescent="0.2">
      <c r="A42" s="308" t="s">
        <v>65</v>
      </c>
      <c r="B42" s="308" t="s">
        <v>65</v>
      </c>
      <c r="C42" s="309" t="s">
        <v>43</v>
      </c>
      <c r="D42" s="310" t="s">
        <v>92</v>
      </c>
      <c r="E42" s="310" t="s">
        <v>70</v>
      </c>
      <c r="F42" s="311" t="s">
        <v>85</v>
      </c>
      <c r="G42" s="311" t="s">
        <v>110</v>
      </c>
      <c r="H42" s="274">
        <v>2016</v>
      </c>
      <c r="I42" s="274" t="s">
        <v>94</v>
      </c>
      <c r="J42" s="284" t="s">
        <v>388</v>
      </c>
      <c r="K42" s="238">
        <v>0</v>
      </c>
      <c r="L42" s="238">
        <f t="shared" si="9"/>
        <v>0</v>
      </c>
      <c r="M42" s="239">
        <f t="shared" si="7"/>
        <v>0</v>
      </c>
      <c r="N42" s="240">
        <f t="shared" si="8"/>
        <v>0</v>
      </c>
      <c r="O42" s="241"/>
      <c r="P42" s="242"/>
      <c r="Q42" s="243"/>
      <c r="R42" s="241"/>
      <c r="S42" s="242"/>
      <c r="T42" s="243"/>
      <c r="U42" s="244"/>
      <c r="V42" s="245"/>
      <c r="W42" s="246"/>
      <c r="X42" s="57"/>
      <c r="Y42" s="58"/>
      <c r="Z42" s="59"/>
      <c r="AA42" s="244"/>
      <c r="AB42" s="245"/>
      <c r="AC42" s="246"/>
      <c r="AD42" s="241"/>
      <c r="AE42" s="242"/>
      <c r="AF42" s="243"/>
      <c r="AG42" s="247"/>
      <c r="AH42" s="242"/>
      <c r="AI42" s="248"/>
      <c r="AJ42" s="249"/>
      <c r="AK42" s="250"/>
      <c r="AL42" s="251"/>
      <c r="AM42" s="244"/>
      <c r="AN42" s="245"/>
      <c r="AO42" s="246"/>
      <c r="AP42" s="244"/>
      <c r="AQ42" s="245"/>
      <c r="AR42" s="246"/>
      <c r="AS42" s="252"/>
      <c r="AT42" s="253"/>
      <c r="AU42" s="254"/>
      <c r="AV42" s="255"/>
      <c r="AW42" s="245"/>
      <c r="AX42" s="256"/>
      <c r="AY42" s="244"/>
      <c r="AZ42" s="245"/>
      <c r="BA42" s="257"/>
      <c r="BB42" s="258"/>
      <c r="BC42" s="245"/>
      <c r="BD42" s="259"/>
      <c r="BE42" s="260"/>
      <c r="BF42" s="261"/>
      <c r="BG42" s="262"/>
      <c r="BH42" s="263"/>
      <c r="BI42" s="264"/>
      <c r="BJ42" s="265"/>
      <c r="BK42" s="266"/>
      <c r="BL42" s="267"/>
      <c r="BM42" s="268"/>
      <c r="BN42" s="263"/>
      <c r="BO42" s="264"/>
      <c r="BP42" s="268"/>
      <c r="BQ42" s="269"/>
      <c r="BR42" s="267"/>
      <c r="BS42" s="265"/>
      <c r="BT42" s="263"/>
      <c r="BU42" s="264"/>
      <c r="BV42" s="270"/>
      <c r="BW42" s="269"/>
      <c r="BX42" s="267"/>
      <c r="BY42" s="268"/>
      <c r="BZ42" s="263"/>
      <c r="CA42" s="264"/>
      <c r="CB42" s="270"/>
      <c r="CC42" s="271"/>
      <c r="CD42" s="271"/>
      <c r="CE42" s="271"/>
      <c r="CF42" s="244"/>
      <c r="CG42" s="245"/>
      <c r="CH42" s="257"/>
      <c r="CI42" s="272"/>
      <c r="CJ42" s="267"/>
      <c r="CK42" s="265"/>
      <c r="CL42" s="271"/>
      <c r="CM42" s="271"/>
      <c r="CN42" s="271"/>
      <c r="CO42" s="263"/>
      <c r="CP42" s="264"/>
      <c r="CQ42" s="270"/>
      <c r="CR42" s="263"/>
      <c r="CS42" s="264"/>
      <c r="CT42" s="270"/>
      <c r="CU42" s="269"/>
      <c r="CV42" s="267"/>
      <c r="CW42" s="270"/>
    </row>
    <row r="43" spans="1:101" s="273" customFormat="1" ht="15.75" customHeight="1" x14ac:dyDescent="0.2">
      <c r="A43" s="308" t="s">
        <v>65</v>
      </c>
      <c r="B43" s="308" t="s">
        <v>65</v>
      </c>
      <c r="C43" s="309" t="s">
        <v>43</v>
      </c>
      <c r="D43" s="310" t="s">
        <v>92</v>
      </c>
      <c r="E43" s="310" t="s">
        <v>67</v>
      </c>
      <c r="F43" s="311" t="s">
        <v>55</v>
      </c>
      <c r="G43" s="311" t="s">
        <v>111</v>
      </c>
      <c r="H43" s="274">
        <v>2016</v>
      </c>
      <c r="I43" s="274" t="s">
        <v>94</v>
      </c>
      <c r="J43" s="284" t="s">
        <v>388</v>
      </c>
      <c r="K43" s="238">
        <v>3.21875</v>
      </c>
      <c r="L43" s="238">
        <f t="shared" si="9"/>
        <v>0.8046875</v>
      </c>
      <c r="M43" s="239">
        <f t="shared" si="7"/>
        <v>0</v>
      </c>
      <c r="N43" s="240">
        <f t="shared" si="8"/>
        <v>0.8046875</v>
      </c>
      <c r="O43" s="241"/>
      <c r="P43" s="242"/>
      <c r="Q43" s="243"/>
      <c r="R43" s="241"/>
      <c r="S43" s="242"/>
      <c r="T43" s="243"/>
      <c r="U43" s="244"/>
      <c r="V43" s="245"/>
      <c r="W43" s="246"/>
      <c r="X43" s="57"/>
      <c r="Y43" s="58"/>
      <c r="Z43" s="59"/>
      <c r="AA43" s="244"/>
      <c r="AB43" s="245"/>
      <c r="AC43" s="246"/>
      <c r="AD43" s="241"/>
      <c r="AE43" s="242"/>
      <c r="AF43" s="243"/>
      <c r="AG43" s="247"/>
      <c r="AH43" s="242"/>
      <c r="AI43" s="248"/>
      <c r="AJ43" s="249"/>
      <c r="AK43" s="250"/>
      <c r="AL43" s="251"/>
      <c r="AM43" s="244"/>
      <c r="AN43" s="245"/>
      <c r="AO43" s="246"/>
      <c r="AP43" s="244"/>
      <c r="AQ43" s="245"/>
      <c r="AR43" s="246"/>
      <c r="AS43" s="252"/>
      <c r="AT43" s="253"/>
      <c r="AU43" s="254"/>
      <c r="AV43" s="255"/>
      <c r="AW43" s="245"/>
      <c r="AX43" s="256"/>
      <c r="AY43" s="244"/>
      <c r="AZ43" s="245"/>
      <c r="BA43" s="257"/>
      <c r="BB43" s="258"/>
      <c r="BC43" s="245"/>
      <c r="BD43" s="259"/>
      <c r="BE43" s="260"/>
      <c r="BF43" s="261"/>
      <c r="BG43" s="262"/>
      <c r="BH43" s="263"/>
      <c r="BI43" s="264"/>
      <c r="BJ43" s="265"/>
      <c r="BK43" s="266"/>
      <c r="BL43" s="267"/>
      <c r="BM43" s="268"/>
      <c r="BN43" s="263"/>
      <c r="BO43" s="264"/>
      <c r="BP43" s="268"/>
      <c r="BQ43" s="269"/>
      <c r="BR43" s="267"/>
      <c r="BS43" s="265"/>
      <c r="BT43" s="263"/>
      <c r="BU43" s="264"/>
      <c r="BV43" s="270"/>
      <c r="BW43" s="269"/>
      <c r="BX43" s="267"/>
      <c r="BY43" s="268"/>
      <c r="BZ43" s="263"/>
      <c r="CA43" s="264"/>
      <c r="CB43" s="270"/>
      <c r="CC43" s="271"/>
      <c r="CD43" s="271"/>
      <c r="CE43" s="271"/>
      <c r="CF43" s="244"/>
      <c r="CG43" s="245"/>
      <c r="CH43" s="257"/>
      <c r="CI43" s="272"/>
      <c r="CJ43" s="267"/>
      <c r="CK43" s="265"/>
      <c r="CL43" s="271"/>
      <c r="CM43" s="271"/>
      <c r="CN43" s="271"/>
      <c r="CO43" s="263"/>
      <c r="CP43" s="264"/>
      <c r="CQ43" s="270"/>
      <c r="CR43" s="263"/>
      <c r="CS43" s="264"/>
      <c r="CT43" s="270"/>
      <c r="CU43" s="269"/>
      <c r="CV43" s="267"/>
      <c r="CW43" s="270"/>
    </row>
    <row r="44" spans="1:101" ht="15.75" customHeight="1" x14ac:dyDescent="0.2">
      <c r="A44" s="302"/>
      <c r="B44" s="302" t="s">
        <v>65</v>
      </c>
      <c r="C44" s="303"/>
      <c r="D44" s="304" t="s">
        <v>92</v>
      </c>
      <c r="E44" s="304" t="s">
        <v>67</v>
      </c>
      <c r="F44" s="305" t="s">
        <v>82</v>
      </c>
      <c r="G44" s="317" t="s">
        <v>112</v>
      </c>
      <c r="H44" s="130">
        <v>2016</v>
      </c>
      <c r="I44" s="233" t="s">
        <v>94</v>
      </c>
      <c r="J44" s="233" t="s">
        <v>94</v>
      </c>
      <c r="K44" s="55">
        <v>0</v>
      </c>
      <c r="L44" s="55">
        <v>0</v>
      </c>
      <c r="M44" s="56">
        <f t="shared" si="7"/>
        <v>0</v>
      </c>
      <c r="N44" s="54">
        <f t="shared" si="8"/>
        <v>0</v>
      </c>
      <c r="O44" s="57"/>
      <c r="P44" s="58"/>
      <c r="Q44" s="59"/>
      <c r="R44" s="57"/>
      <c r="S44" s="58"/>
      <c r="T44" s="59"/>
      <c r="U44" s="69"/>
      <c r="V44" s="70"/>
      <c r="W44" s="71"/>
      <c r="X44" s="57"/>
      <c r="Y44" s="58"/>
      <c r="Z44" s="59"/>
      <c r="AA44" s="69"/>
      <c r="AB44" s="70"/>
      <c r="AC44" s="71"/>
      <c r="AD44" s="57"/>
      <c r="AE44" s="58"/>
      <c r="AF44" s="59"/>
      <c r="AG44" s="96" t="s">
        <v>75</v>
      </c>
      <c r="AH44" s="58">
        <v>0</v>
      </c>
      <c r="AI44" s="97"/>
      <c r="AJ44" s="98"/>
      <c r="AK44" s="99"/>
      <c r="AL44" s="100"/>
      <c r="AM44" s="69"/>
      <c r="AN44" s="70"/>
      <c r="AO44" s="71"/>
      <c r="AP44" s="69"/>
      <c r="AQ44" s="70"/>
      <c r="AR44" s="71"/>
      <c r="AS44" s="101"/>
      <c r="AT44" s="102"/>
      <c r="AU44" s="103"/>
      <c r="AV44" s="104"/>
      <c r="AW44" s="70"/>
      <c r="AX44" s="77"/>
      <c r="AY44" s="69"/>
      <c r="AZ44" s="70"/>
      <c r="BA44" s="105"/>
      <c r="BB44" s="106"/>
      <c r="BC44" s="70"/>
      <c r="BD44" s="62"/>
      <c r="BE44" s="107"/>
      <c r="BF44" s="108"/>
      <c r="BG44" s="109"/>
      <c r="BH44" s="110"/>
      <c r="BI44" s="111"/>
      <c r="BJ44" s="112"/>
      <c r="BK44" s="113"/>
      <c r="BL44" s="114"/>
      <c r="BM44" s="115"/>
      <c r="BN44" s="110"/>
      <c r="BO44" s="111"/>
      <c r="BP44" s="115"/>
      <c r="BQ44" s="116"/>
      <c r="BR44" s="114"/>
      <c r="BS44" s="112"/>
      <c r="BT44" s="110"/>
      <c r="BU44" s="111"/>
      <c r="BV44" s="117"/>
      <c r="BW44" s="116"/>
      <c r="BX44" s="114"/>
      <c r="BY44" s="115"/>
      <c r="BZ44" s="110"/>
      <c r="CA44" s="111"/>
      <c r="CB44" s="117"/>
      <c r="CC44" s="118"/>
      <c r="CD44" s="118"/>
      <c r="CE44" s="118"/>
      <c r="CF44" s="69"/>
      <c r="CG44" s="70"/>
      <c r="CH44" s="105"/>
      <c r="CI44" s="88"/>
      <c r="CJ44" s="114"/>
      <c r="CK44" s="112"/>
      <c r="CL44" s="118"/>
      <c r="CM44" s="118"/>
      <c r="CN44" s="118"/>
      <c r="CO44" s="110"/>
      <c r="CP44" s="111"/>
      <c r="CQ44" s="117"/>
      <c r="CR44" s="110"/>
      <c r="CS44" s="111"/>
      <c r="CT44" s="117"/>
      <c r="CU44" s="116"/>
      <c r="CV44" s="114"/>
      <c r="CW44" s="117"/>
    </row>
    <row r="45" spans="1:101" ht="15.75" customHeight="1" x14ac:dyDescent="0.2">
      <c r="A45" s="302" t="s">
        <v>65</v>
      </c>
      <c r="B45" s="302" t="s">
        <v>65</v>
      </c>
      <c r="C45" s="303" t="s">
        <v>43</v>
      </c>
      <c r="D45" s="304" t="s">
        <v>92</v>
      </c>
      <c r="E45" s="304" t="s">
        <v>67</v>
      </c>
      <c r="F45" s="305" t="s">
        <v>68</v>
      </c>
      <c r="G45" s="305" t="s">
        <v>113</v>
      </c>
      <c r="H45" s="130">
        <v>2015</v>
      </c>
      <c r="I45" s="282" t="s">
        <v>94</v>
      </c>
      <c r="J45" s="279" t="s">
        <v>94</v>
      </c>
      <c r="K45" s="55">
        <v>4</v>
      </c>
      <c r="L45" s="55">
        <f>K45/4</f>
        <v>1</v>
      </c>
      <c r="M45" s="56">
        <f t="shared" si="7"/>
        <v>10</v>
      </c>
      <c r="N45" s="54">
        <f t="shared" si="8"/>
        <v>11</v>
      </c>
      <c r="O45" s="57"/>
      <c r="P45" s="58"/>
      <c r="Q45" s="59"/>
      <c r="R45" s="57"/>
      <c r="S45" s="58"/>
      <c r="T45" s="59"/>
      <c r="U45" s="69" t="s">
        <v>49</v>
      </c>
      <c r="V45" s="70">
        <v>3</v>
      </c>
      <c r="W45" s="71">
        <v>1</v>
      </c>
      <c r="X45" s="57"/>
      <c r="Y45" s="58"/>
      <c r="Z45" s="59"/>
      <c r="AA45" s="69" t="s">
        <v>48</v>
      </c>
      <c r="AB45" s="70">
        <v>5</v>
      </c>
      <c r="AC45" s="71">
        <v>1</v>
      </c>
      <c r="AD45" s="57"/>
      <c r="AE45" s="58"/>
      <c r="AF45" s="59"/>
      <c r="AG45" s="96"/>
      <c r="AH45" s="58"/>
      <c r="AI45" s="97"/>
      <c r="AJ45" s="98"/>
      <c r="AK45" s="99"/>
      <c r="AL45" s="100"/>
      <c r="AM45" s="69"/>
      <c r="AN45" s="70"/>
      <c r="AO45" s="71"/>
      <c r="AP45" s="69"/>
      <c r="AQ45" s="70"/>
      <c r="AR45" s="71"/>
      <c r="AS45" s="101"/>
      <c r="AT45" s="102"/>
      <c r="AU45" s="103"/>
      <c r="AV45" s="104"/>
      <c r="AW45" s="70"/>
      <c r="AX45" s="77"/>
      <c r="AY45" s="69"/>
      <c r="AZ45" s="70"/>
      <c r="BA45" s="105"/>
      <c r="BB45" s="106"/>
      <c r="BC45" s="70"/>
      <c r="BD45" s="62"/>
      <c r="BE45" s="107"/>
      <c r="BF45" s="108"/>
      <c r="BG45" s="109"/>
      <c r="BH45" s="110"/>
      <c r="BI45" s="111"/>
      <c r="BJ45" s="112"/>
      <c r="BK45" s="113"/>
      <c r="BL45" s="114"/>
      <c r="BM45" s="115"/>
      <c r="BN45" s="110"/>
      <c r="BO45" s="111"/>
      <c r="BP45" s="115"/>
      <c r="BQ45" s="116"/>
      <c r="BR45" s="114"/>
      <c r="BS45" s="112"/>
      <c r="BT45" s="110"/>
      <c r="BU45" s="111"/>
      <c r="BV45" s="117"/>
      <c r="BW45" s="116"/>
      <c r="BX45" s="114"/>
      <c r="BY45" s="115"/>
      <c r="BZ45" s="110"/>
      <c r="CA45" s="111"/>
      <c r="CB45" s="117"/>
      <c r="CC45" s="118"/>
      <c r="CD45" s="118"/>
      <c r="CE45" s="118"/>
      <c r="CF45" s="69"/>
      <c r="CG45" s="70"/>
      <c r="CH45" s="105"/>
      <c r="CI45" s="88"/>
      <c r="CJ45" s="114"/>
      <c r="CK45" s="112"/>
      <c r="CL45" s="118"/>
      <c r="CM45" s="118"/>
      <c r="CN45" s="118"/>
      <c r="CO45" s="110"/>
      <c r="CP45" s="111"/>
      <c r="CQ45" s="117"/>
      <c r="CR45" s="110"/>
      <c r="CS45" s="111"/>
      <c r="CT45" s="117"/>
      <c r="CU45" s="116"/>
      <c r="CV45" s="114"/>
      <c r="CW45" s="117"/>
    </row>
    <row r="46" spans="1:101" ht="15.75" customHeight="1" x14ac:dyDescent="0.2">
      <c r="A46" s="302"/>
      <c r="B46" s="302" t="s">
        <v>65</v>
      </c>
      <c r="C46" s="316"/>
      <c r="D46" s="304" t="s">
        <v>92</v>
      </c>
      <c r="E46" s="304" t="s">
        <v>70</v>
      </c>
      <c r="F46" s="305" t="s">
        <v>55</v>
      </c>
      <c r="G46" s="305" t="s">
        <v>114</v>
      </c>
      <c r="H46" s="130">
        <v>2017</v>
      </c>
      <c r="I46" s="94" t="s">
        <v>61</v>
      </c>
      <c r="J46" s="279" t="s">
        <v>387</v>
      </c>
      <c r="K46" s="55">
        <v>0</v>
      </c>
      <c r="L46" s="129">
        <v>0</v>
      </c>
      <c r="M46" s="56">
        <f t="shared" si="7"/>
        <v>8</v>
      </c>
      <c r="N46" s="54">
        <f t="shared" si="8"/>
        <v>8</v>
      </c>
      <c r="O46" s="57" t="s">
        <v>74</v>
      </c>
      <c r="P46" s="58">
        <v>0</v>
      </c>
      <c r="Q46" s="59"/>
      <c r="R46" s="57"/>
      <c r="S46" s="58"/>
      <c r="T46" s="59"/>
      <c r="U46" s="69"/>
      <c r="V46" s="70"/>
      <c r="W46" s="71"/>
      <c r="X46" s="57"/>
      <c r="Y46" s="58"/>
      <c r="Z46" s="59"/>
      <c r="AA46" s="69" t="s">
        <v>49</v>
      </c>
      <c r="AB46" s="70">
        <v>3</v>
      </c>
      <c r="AC46" s="71"/>
      <c r="AD46" s="57"/>
      <c r="AE46" s="58"/>
      <c r="AF46" s="59"/>
      <c r="AG46" s="96" t="s">
        <v>57</v>
      </c>
      <c r="AH46" s="58">
        <v>0</v>
      </c>
      <c r="AI46" s="97">
        <v>1</v>
      </c>
      <c r="AJ46" s="98"/>
      <c r="AK46" s="99"/>
      <c r="AL46" s="100"/>
      <c r="AM46" s="69" t="s">
        <v>57</v>
      </c>
      <c r="AN46" s="70">
        <v>4</v>
      </c>
      <c r="AO46" s="71"/>
      <c r="AP46" s="69"/>
      <c r="AQ46" s="70"/>
      <c r="AR46" s="71"/>
      <c r="AS46" s="101"/>
      <c r="AT46" s="102"/>
      <c r="AU46" s="103"/>
      <c r="AV46" s="104"/>
      <c r="AW46" s="70"/>
      <c r="AX46" s="77"/>
      <c r="AY46" s="69"/>
      <c r="AZ46" s="70"/>
      <c r="BA46" s="105"/>
      <c r="BB46" s="106"/>
      <c r="BC46" s="70"/>
      <c r="BD46" s="62"/>
      <c r="BE46" s="107"/>
      <c r="BF46" s="108"/>
      <c r="BG46" s="109"/>
      <c r="BH46" s="110"/>
      <c r="BI46" s="111"/>
      <c r="BJ46" s="112"/>
      <c r="BK46" s="113"/>
      <c r="BL46" s="114"/>
      <c r="BM46" s="115"/>
      <c r="BN46" s="110"/>
      <c r="BO46" s="111"/>
      <c r="BP46" s="115"/>
      <c r="BQ46" s="116"/>
      <c r="BR46" s="114"/>
      <c r="BS46" s="112"/>
      <c r="BT46" s="110"/>
      <c r="BU46" s="111"/>
      <c r="BV46" s="117"/>
      <c r="BW46" s="116"/>
      <c r="BX46" s="114"/>
      <c r="BY46" s="115"/>
      <c r="BZ46" s="110"/>
      <c r="CA46" s="111"/>
      <c r="CB46" s="117"/>
      <c r="CC46" s="118"/>
      <c r="CD46" s="118"/>
      <c r="CE46" s="118"/>
      <c r="CF46" s="69"/>
      <c r="CG46" s="70"/>
      <c r="CH46" s="105"/>
      <c r="CI46" s="88"/>
      <c r="CJ46" s="114"/>
      <c r="CK46" s="112"/>
      <c r="CL46" s="118"/>
      <c r="CM46" s="118"/>
      <c r="CN46" s="118"/>
      <c r="CO46" s="110"/>
      <c r="CP46" s="111"/>
      <c r="CQ46" s="117"/>
      <c r="CR46" s="110"/>
      <c r="CS46" s="111"/>
      <c r="CT46" s="117"/>
      <c r="CU46" s="116"/>
      <c r="CV46" s="114"/>
      <c r="CW46" s="117"/>
    </row>
    <row r="47" spans="1:101" ht="15.75" customHeight="1" x14ac:dyDescent="0.2">
      <c r="A47" s="302" t="s">
        <v>65</v>
      </c>
      <c r="B47" s="302" t="s">
        <v>65</v>
      </c>
      <c r="C47" s="303" t="s">
        <v>43</v>
      </c>
      <c r="D47" s="304" t="s">
        <v>92</v>
      </c>
      <c r="E47" s="304" t="s">
        <v>70</v>
      </c>
      <c r="F47" s="305" t="s">
        <v>85</v>
      </c>
      <c r="G47" s="305" t="s">
        <v>115</v>
      </c>
      <c r="H47" s="130">
        <v>2016</v>
      </c>
      <c r="I47" s="132" t="s">
        <v>108</v>
      </c>
      <c r="J47" s="132" t="s">
        <v>108</v>
      </c>
      <c r="K47" s="55">
        <v>4</v>
      </c>
      <c r="L47" s="55">
        <f t="shared" ref="L47:L49" si="10">K47/4</f>
        <v>1</v>
      </c>
      <c r="M47" s="56">
        <f t="shared" si="7"/>
        <v>0</v>
      </c>
      <c r="N47" s="54">
        <f t="shared" si="8"/>
        <v>1</v>
      </c>
      <c r="O47" s="57"/>
      <c r="P47" s="58"/>
      <c r="Q47" s="59"/>
      <c r="R47" s="57"/>
      <c r="S47" s="58"/>
      <c r="T47" s="59"/>
      <c r="U47" s="69"/>
      <c r="V47" s="70"/>
      <c r="W47" s="71"/>
      <c r="X47" s="57"/>
      <c r="Y47" s="58"/>
      <c r="Z47" s="59"/>
      <c r="AA47" s="69"/>
      <c r="AB47" s="70"/>
      <c r="AC47" s="71"/>
      <c r="AD47" s="57"/>
      <c r="AE47" s="58"/>
      <c r="AF47" s="59"/>
      <c r="AG47" s="96"/>
      <c r="AH47" s="58"/>
      <c r="AI47" s="97"/>
      <c r="AJ47" s="98"/>
      <c r="AK47" s="99"/>
      <c r="AL47" s="100"/>
      <c r="AM47" s="69"/>
      <c r="AN47" s="70"/>
      <c r="AO47" s="71"/>
      <c r="AP47" s="69"/>
      <c r="AQ47" s="70"/>
      <c r="AR47" s="71"/>
      <c r="AS47" s="101"/>
      <c r="AT47" s="102"/>
      <c r="AU47" s="103"/>
      <c r="AV47" s="104"/>
      <c r="AW47" s="70"/>
      <c r="AX47" s="77"/>
      <c r="AY47" s="69"/>
      <c r="AZ47" s="70"/>
      <c r="BA47" s="105"/>
      <c r="BB47" s="106"/>
      <c r="BC47" s="70"/>
      <c r="BD47" s="62"/>
      <c r="BE47" s="107"/>
      <c r="BF47" s="108"/>
      <c r="BG47" s="109"/>
      <c r="BH47" s="110"/>
      <c r="BI47" s="111"/>
      <c r="BJ47" s="112"/>
      <c r="BK47" s="113"/>
      <c r="BL47" s="114"/>
      <c r="BM47" s="115"/>
      <c r="BN47" s="110"/>
      <c r="BO47" s="111"/>
      <c r="BP47" s="115"/>
      <c r="BQ47" s="116"/>
      <c r="BR47" s="114"/>
      <c r="BS47" s="112"/>
      <c r="BT47" s="110"/>
      <c r="BU47" s="111"/>
      <c r="BV47" s="117"/>
      <c r="BW47" s="116"/>
      <c r="BX47" s="114"/>
      <c r="BY47" s="115"/>
      <c r="BZ47" s="110"/>
      <c r="CA47" s="111"/>
      <c r="CB47" s="117"/>
      <c r="CC47" s="118"/>
      <c r="CD47" s="118"/>
      <c r="CE47" s="118"/>
      <c r="CF47" s="69"/>
      <c r="CG47" s="70"/>
      <c r="CH47" s="105"/>
      <c r="CI47" s="88"/>
      <c r="CJ47" s="114"/>
      <c r="CK47" s="112"/>
      <c r="CL47" s="118"/>
      <c r="CM47" s="118"/>
      <c r="CN47" s="118"/>
      <c r="CO47" s="110"/>
      <c r="CP47" s="111"/>
      <c r="CQ47" s="117"/>
      <c r="CR47" s="110"/>
      <c r="CS47" s="111"/>
      <c r="CT47" s="117"/>
      <c r="CU47" s="116"/>
      <c r="CV47" s="114"/>
      <c r="CW47" s="117"/>
    </row>
    <row r="48" spans="1:101" s="273" customFormat="1" ht="15.75" customHeight="1" x14ac:dyDescent="0.2">
      <c r="A48" s="308" t="s">
        <v>65</v>
      </c>
      <c r="B48" s="308" t="s">
        <v>65</v>
      </c>
      <c r="C48" s="309" t="s">
        <v>43</v>
      </c>
      <c r="D48" s="310" t="s">
        <v>92</v>
      </c>
      <c r="E48" s="310" t="s">
        <v>67</v>
      </c>
      <c r="F48" s="311" t="s">
        <v>45</v>
      </c>
      <c r="G48" s="311" t="s">
        <v>116</v>
      </c>
      <c r="H48" s="274">
        <v>2016</v>
      </c>
      <c r="I48" s="274" t="s">
        <v>61</v>
      </c>
      <c r="J48" s="284" t="s">
        <v>388</v>
      </c>
      <c r="K48" s="238">
        <v>5.875</v>
      </c>
      <c r="L48" s="238">
        <f t="shared" si="10"/>
        <v>1.46875</v>
      </c>
      <c r="M48" s="239">
        <f t="shared" si="7"/>
        <v>0</v>
      </c>
      <c r="N48" s="240">
        <f t="shared" si="8"/>
        <v>1.46875</v>
      </c>
      <c r="O48" s="241"/>
      <c r="P48" s="242"/>
      <c r="Q48" s="243"/>
      <c r="R48" s="241"/>
      <c r="S48" s="242"/>
      <c r="T48" s="243"/>
      <c r="U48" s="244"/>
      <c r="V48" s="245"/>
      <c r="W48" s="246"/>
      <c r="X48" s="57"/>
      <c r="Y48" s="58"/>
      <c r="Z48" s="59"/>
      <c r="AA48" s="244"/>
      <c r="AB48" s="245"/>
      <c r="AC48" s="246"/>
      <c r="AD48" s="241"/>
      <c r="AE48" s="242"/>
      <c r="AF48" s="243"/>
      <c r="AG48" s="247"/>
      <c r="AH48" s="242"/>
      <c r="AI48" s="248"/>
      <c r="AJ48" s="249"/>
      <c r="AK48" s="250"/>
      <c r="AL48" s="251"/>
      <c r="AM48" s="244"/>
      <c r="AN48" s="245"/>
      <c r="AO48" s="246"/>
      <c r="AP48" s="244"/>
      <c r="AQ48" s="245"/>
      <c r="AR48" s="246"/>
      <c r="AS48" s="252"/>
      <c r="AT48" s="253"/>
      <c r="AU48" s="254"/>
      <c r="AV48" s="255"/>
      <c r="AW48" s="245"/>
      <c r="AX48" s="256"/>
      <c r="AY48" s="244"/>
      <c r="AZ48" s="245"/>
      <c r="BA48" s="257"/>
      <c r="BB48" s="258"/>
      <c r="BC48" s="245"/>
      <c r="BD48" s="259"/>
      <c r="BE48" s="260"/>
      <c r="BF48" s="261"/>
      <c r="BG48" s="262"/>
      <c r="BH48" s="263"/>
      <c r="BI48" s="264"/>
      <c r="BJ48" s="265"/>
      <c r="BK48" s="266"/>
      <c r="BL48" s="267"/>
      <c r="BM48" s="268"/>
      <c r="BN48" s="263"/>
      <c r="BO48" s="264"/>
      <c r="BP48" s="268"/>
      <c r="BQ48" s="269"/>
      <c r="BR48" s="267"/>
      <c r="BS48" s="265"/>
      <c r="BT48" s="263"/>
      <c r="BU48" s="264"/>
      <c r="BV48" s="270"/>
      <c r="BW48" s="269"/>
      <c r="BX48" s="267"/>
      <c r="BY48" s="268"/>
      <c r="BZ48" s="263"/>
      <c r="CA48" s="264"/>
      <c r="CB48" s="270"/>
      <c r="CC48" s="271"/>
      <c r="CD48" s="271"/>
      <c r="CE48" s="271"/>
      <c r="CF48" s="244"/>
      <c r="CG48" s="245"/>
      <c r="CH48" s="257"/>
      <c r="CI48" s="272"/>
      <c r="CJ48" s="267"/>
      <c r="CK48" s="265"/>
      <c r="CL48" s="271"/>
      <c r="CM48" s="271"/>
      <c r="CN48" s="271"/>
      <c r="CO48" s="263"/>
      <c r="CP48" s="264"/>
      <c r="CQ48" s="270"/>
      <c r="CR48" s="263"/>
      <c r="CS48" s="264"/>
      <c r="CT48" s="270"/>
      <c r="CU48" s="269"/>
      <c r="CV48" s="267"/>
      <c r="CW48" s="270"/>
    </row>
    <row r="49" spans="1:101" ht="15.75" customHeight="1" x14ac:dyDescent="0.2">
      <c r="A49" s="302" t="s">
        <v>65</v>
      </c>
      <c r="B49" s="302" t="s">
        <v>65</v>
      </c>
      <c r="C49" s="303" t="s">
        <v>43</v>
      </c>
      <c r="D49" s="304" t="s">
        <v>92</v>
      </c>
      <c r="E49" s="304" t="s">
        <v>67</v>
      </c>
      <c r="F49" s="305" t="s">
        <v>55</v>
      </c>
      <c r="G49" s="305" t="s">
        <v>117</v>
      </c>
      <c r="H49" s="130">
        <v>2016</v>
      </c>
      <c r="I49" s="132" t="s">
        <v>108</v>
      </c>
      <c r="J49" s="279" t="s">
        <v>387</v>
      </c>
      <c r="K49" s="55">
        <v>8.75</v>
      </c>
      <c r="L49" s="55">
        <f t="shared" si="10"/>
        <v>2.1875</v>
      </c>
      <c r="M49" s="56">
        <f t="shared" si="7"/>
        <v>0</v>
      </c>
      <c r="N49" s="54">
        <f t="shared" si="8"/>
        <v>2.1875</v>
      </c>
      <c r="O49" s="57"/>
      <c r="P49" s="58"/>
      <c r="Q49" s="59"/>
      <c r="R49" s="57"/>
      <c r="S49" s="58"/>
      <c r="T49" s="59"/>
      <c r="U49" s="69"/>
      <c r="V49" s="70"/>
      <c r="W49" s="71"/>
      <c r="X49" s="57"/>
      <c r="Y49" s="58"/>
      <c r="Z49" s="59"/>
      <c r="AA49" s="69"/>
      <c r="AB49" s="70"/>
      <c r="AC49" s="71"/>
      <c r="AD49" s="57"/>
      <c r="AE49" s="58"/>
      <c r="AF49" s="59"/>
      <c r="AG49" s="96" t="s">
        <v>74</v>
      </c>
      <c r="AH49" s="58">
        <v>0</v>
      </c>
      <c r="AI49" s="97"/>
      <c r="AJ49" s="98"/>
      <c r="AK49" s="99"/>
      <c r="AL49" s="100"/>
      <c r="AM49" s="69"/>
      <c r="AN49" s="70"/>
      <c r="AO49" s="71"/>
      <c r="AP49" s="69"/>
      <c r="AQ49" s="70"/>
      <c r="AR49" s="71"/>
      <c r="AS49" s="101"/>
      <c r="AT49" s="102"/>
      <c r="AU49" s="103"/>
      <c r="AV49" s="104"/>
      <c r="AW49" s="70"/>
      <c r="AX49" s="77"/>
      <c r="AY49" s="69"/>
      <c r="AZ49" s="70"/>
      <c r="BA49" s="105"/>
      <c r="BB49" s="106"/>
      <c r="BC49" s="70"/>
      <c r="BD49" s="62"/>
      <c r="BE49" s="107"/>
      <c r="BF49" s="108"/>
      <c r="BG49" s="109"/>
      <c r="BH49" s="110"/>
      <c r="BI49" s="111"/>
      <c r="BJ49" s="112"/>
      <c r="BK49" s="113"/>
      <c r="BL49" s="114"/>
      <c r="BM49" s="115"/>
      <c r="BN49" s="110"/>
      <c r="BO49" s="111"/>
      <c r="BP49" s="115"/>
      <c r="BQ49" s="116"/>
      <c r="BR49" s="114"/>
      <c r="BS49" s="112"/>
      <c r="BT49" s="110"/>
      <c r="BU49" s="111"/>
      <c r="BV49" s="117"/>
      <c r="BW49" s="116"/>
      <c r="BX49" s="114"/>
      <c r="BY49" s="115"/>
      <c r="BZ49" s="110"/>
      <c r="CA49" s="111"/>
      <c r="CB49" s="117"/>
      <c r="CC49" s="118"/>
      <c r="CD49" s="118"/>
      <c r="CE49" s="118"/>
      <c r="CF49" s="69"/>
      <c r="CG49" s="70"/>
      <c r="CH49" s="105"/>
      <c r="CI49" s="88"/>
      <c r="CJ49" s="114"/>
      <c r="CK49" s="112"/>
      <c r="CL49" s="118"/>
      <c r="CM49" s="118"/>
      <c r="CN49" s="118"/>
      <c r="CO49" s="110"/>
      <c r="CP49" s="111"/>
      <c r="CQ49" s="117"/>
      <c r="CR49" s="110"/>
      <c r="CS49" s="111"/>
      <c r="CT49" s="117"/>
      <c r="CU49" s="116"/>
      <c r="CV49" s="114"/>
      <c r="CW49" s="117"/>
    </row>
    <row r="50" spans="1:101" ht="16" x14ac:dyDescent="0.2">
      <c r="A50" s="302" t="s">
        <v>42</v>
      </c>
      <c r="B50" s="315" t="s">
        <v>65</v>
      </c>
      <c r="C50" s="316" t="s">
        <v>77</v>
      </c>
      <c r="D50" s="304" t="s">
        <v>92</v>
      </c>
      <c r="E50" s="304" t="s">
        <v>70</v>
      </c>
      <c r="F50" s="305" t="s">
        <v>85</v>
      </c>
      <c r="G50" s="305" t="s">
        <v>118</v>
      </c>
      <c r="H50" s="297">
        <v>2017</v>
      </c>
      <c r="I50" s="130" t="s">
        <v>94</v>
      </c>
      <c r="J50" s="130" t="s">
        <v>94</v>
      </c>
      <c r="K50" s="55">
        <v>7</v>
      </c>
      <c r="L50" s="129">
        <f>K50/8</f>
        <v>0.875</v>
      </c>
      <c r="M50" s="56">
        <f t="shared" si="7"/>
        <v>0</v>
      </c>
      <c r="N50" s="54">
        <f t="shared" si="8"/>
        <v>0.875</v>
      </c>
      <c r="O50" s="57"/>
      <c r="P50" s="58"/>
      <c r="Q50" s="59"/>
      <c r="R50" s="57"/>
      <c r="S50" s="58"/>
      <c r="T50" s="59"/>
      <c r="U50" s="60"/>
      <c r="V50" s="64"/>
      <c r="W50" s="62"/>
      <c r="X50" s="57"/>
      <c r="Y50" s="58"/>
      <c r="Z50" s="59"/>
      <c r="AA50" s="60"/>
      <c r="AB50" s="64"/>
      <c r="AC50" s="62"/>
      <c r="AD50" s="57"/>
      <c r="AE50" s="58"/>
      <c r="AF50" s="59"/>
      <c r="AG50" s="63"/>
      <c r="AH50" s="64"/>
      <c r="AI50" s="65"/>
      <c r="AJ50" s="66"/>
      <c r="AK50" s="67"/>
      <c r="AL50" s="68"/>
      <c r="AM50" s="69"/>
      <c r="AN50" s="70"/>
      <c r="AO50" s="71"/>
      <c r="AP50" s="69"/>
      <c r="AQ50" s="70"/>
      <c r="AR50" s="71"/>
      <c r="AS50" s="101"/>
      <c r="AT50" s="102"/>
      <c r="AU50" s="103"/>
      <c r="AV50" s="75"/>
      <c r="AW50" s="122"/>
      <c r="AX50" s="77"/>
      <c r="AY50" s="60"/>
      <c r="AZ50" s="61"/>
      <c r="BA50" s="77"/>
      <c r="BB50" s="78"/>
      <c r="BC50" s="122"/>
      <c r="BD50" s="62"/>
      <c r="BE50" s="79"/>
      <c r="BF50" s="80"/>
      <c r="BG50" s="81"/>
      <c r="BH50" s="86"/>
      <c r="BI50" s="87"/>
      <c r="BJ50" s="89"/>
      <c r="BK50" s="53"/>
      <c r="BL50" s="76"/>
      <c r="BM50" s="85"/>
      <c r="BN50" s="86"/>
      <c r="BO50" s="87"/>
      <c r="BP50" s="85"/>
      <c r="BQ50" s="88"/>
      <c r="BR50" s="76"/>
      <c r="BS50" s="89"/>
      <c r="BT50" s="86"/>
      <c r="BU50" s="87"/>
      <c r="BV50" s="90"/>
      <c r="BW50" s="88"/>
      <c r="BX50" s="76"/>
      <c r="BY50" s="85"/>
      <c r="BZ50" s="86"/>
      <c r="CA50" s="87"/>
      <c r="CB50" s="90"/>
      <c r="CC50" s="91"/>
      <c r="CD50" s="91"/>
      <c r="CE50" s="91"/>
      <c r="CF50" s="60"/>
      <c r="CG50" s="61"/>
      <c r="CH50" s="77"/>
      <c r="CI50" s="88"/>
      <c r="CJ50" s="76"/>
      <c r="CK50" s="89"/>
      <c r="CL50" s="91"/>
      <c r="CM50" s="91"/>
      <c r="CN50" s="91"/>
      <c r="CO50" s="86"/>
      <c r="CP50" s="87"/>
      <c r="CQ50" s="90"/>
      <c r="CR50" s="86"/>
      <c r="CS50" s="87"/>
      <c r="CT50" s="90"/>
      <c r="CU50" s="88"/>
      <c r="CV50" s="76"/>
      <c r="CW50" s="90"/>
    </row>
    <row r="51" spans="1:101" ht="15.75" customHeight="1" x14ac:dyDescent="0.2">
      <c r="A51" s="302" t="s">
        <v>65</v>
      </c>
      <c r="B51" s="302" t="s">
        <v>65</v>
      </c>
      <c r="C51" s="303" t="s">
        <v>43</v>
      </c>
      <c r="D51" s="304" t="s">
        <v>92</v>
      </c>
      <c r="E51" s="304" t="s">
        <v>70</v>
      </c>
      <c r="F51" s="305" t="s">
        <v>55</v>
      </c>
      <c r="G51" s="305" t="s">
        <v>119</v>
      </c>
      <c r="H51" s="130">
        <v>2016</v>
      </c>
      <c r="I51" s="234" t="s">
        <v>128</v>
      </c>
      <c r="J51" s="234" t="s">
        <v>128</v>
      </c>
      <c r="K51" s="55">
        <v>28.25</v>
      </c>
      <c r="L51" s="55">
        <f t="shared" ref="L51:L52" si="11">K51/4</f>
        <v>7.0625</v>
      </c>
      <c r="M51" s="56">
        <f t="shared" si="7"/>
        <v>22</v>
      </c>
      <c r="N51" s="54">
        <f t="shared" si="8"/>
        <v>29.0625</v>
      </c>
      <c r="O51" s="57" t="s">
        <v>48</v>
      </c>
      <c r="P51" s="58">
        <v>5</v>
      </c>
      <c r="Q51" s="59">
        <v>1</v>
      </c>
      <c r="R51" s="57"/>
      <c r="S51" s="58"/>
      <c r="T51" s="59"/>
      <c r="U51" s="69" t="s">
        <v>48</v>
      </c>
      <c r="V51" s="70">
        <v>5</v>
      </c>
      <c r="W51" s="71">
        <v>1</v>
      </c>
      <c r="X51" s="57"/>
      <c r="Y51" s="58"/>
      <c r="Z51" s="59"/>
      <c r="AA51" s="69" t="s">
        <v>48</v>
      </c>
      <c r="AB51" s="70">
        <v>5</v>
      </c>
      <c r="AC51" s="71">
        <v>1</v>
      </c>
      <c r="AD51" s="57"/>
      <c r="AE51" s="58"/>
      <c r="AF51" s="59"/>
      <c r="AG51" s="96" t="s">
        <v>49</v>
      </c>
      <c r="AH51" s="58">
        <v>3</v>
      </c>
      <c r="AI51" s="97">
        <v>1</v>
      </c>
      <c r="AJ51" s="98"/>
      <c r="AK51" s="99"/>
      <c r="AL51" s="100"/>
      <c r="AM51" s="69"/>
      <c r="AN51" s="70"/>
      <c r="AO51" s="71"/>
      <c r="AP51" s="69"/>
      <c r="AQ51" s="70"/>
      <c r="AR51" s="71"/>
      <c r="AS51" s="101"/>
      <c r="AT51" s="102"/>
      <c r="AU51" s="103"/>
      <c r="AV51" s="104"/>
      <c r="AW51" s="70"/>
      <c r="AX51" s="77"/>
      <c r="AY51" s="69"/>
      <c r="AZ51" s="70"/>
      <c r="BA51" s="105"/>
      <c r="BB51" s="106"/>
      <c r="BC51" s="70"/>
      <c r="BD51" s="62"/>
      <c r="BE51" s="107"/>
      <c r="BF51" s="108"/>
      <c r="BG51" s="109"/>
      <c r="BH51" s="110"/>
      <c r="BI51" s="111"/>
      <c r="BJ51" s="112"/>
      <c r="BK51" s="113"/>
      <c r="BL51" s="114"/>
      <c r="BM51" s="115"/>
      <c r="BN51" s="110"/>
      <c r="BO51" s="111"/>
      <c r="BP51" s="115"/>
      <c r="BQ51" s="116"/>
      <c r="BR51" s="114"/>
      <c r="BS51" s="112"/>
      <c r="BT51" s="110"/>
      <c r="BU51" s="111"/>
      <c r="BV51" s="117"/>
      <c r="BW51" s="116"/>
      <c r="BX51" s="114"/>
      <c r="BY51" s="115"/>
      <c r="BZ51" s="110"/>
      <c r="CA51" s="111"/>
      <c r="CB51" s="117"/>
      <c r="CC51" s="118"/>
      <c r="CD51" s="118"/>
      <c r="CE51" s="118"/>
      <c r="CF51" s="69"/>
      <c r="CG51" s="70"/>
      <c r="CH51" s="105"/>
      <c r="CI51" s="88"/>
      <c r="CJ51" s="114"/>
      <c r="CK51" s="112"/>
      <c r="CL51" s="118"/>
      <c r="CM51" s="118"/>
      <c r="CN51" s="118"/>
      <c r="CO51" s="110"/>
      <c r="CP51" s="111"/>
      <c r="CQ51" s="117"/>
      <c r="CR51" s="110"/>
      <c r="CS51" s="111"/>
      <c r="CT51" s="117"/>
      <c r="CU51" s="116"/>
      <c r="CV51" s="114"/>
      <c r="CW51" s="117"/>
    </row>
    <row r="52" spans="1:101" ht="15.75" customHeight="1" x14ac:dyDescent="0.2">
      <c r="A52" s="302" t="s">
        <v>65</v>
      </c>
      <c r="B52" s="302" t="s">
        <v>65</v>
      </c>
      <c r="C52" s="303" t="s">
        <v>43</v>
      </c>
      <c r="D52" s="304" t="s">
        <v>92</v>
      </c>
      <c r="E52" s="304" t="s">
        <v>67</v>
      </c>
      <c r="F52" s="305" t="s">
        <v>85</v>
      </c>
      <c r="G52" s="305" t="s">
        <v>120</v>
      </c>
      <c r="H52" s="130">
        <v>2015</v>
      </c>
      <c r="I52" s="132" t="s">
        <v>108</v>
      </c>
      <c r="J52" s="132" t="s">
        <v>108</v>
      </c>
      <c r="K52" s="55">
        <v>0</v>
      </c>
      <c r="L52" s="55">
        <f t="shared" si="11"/>
        <v>0</v>
      </c>
      <c r="M52" s="56">
        <f t="shared" si="7"/>
        <v>0</v>
      </c>
      <c r="N52" s="54">
        <f t="shared" si="8"/>
        <v>0</v>
      </c>
      <c r="O52" s="57"/>
      <c r="P52" s="58"/>
      <c r="Q52" s="59"/>
      <c r="R52" s="57"/>
      <c r="S52" s="58"/>
      <c r="T52" s="59"/>
      <c r="U52" s="69"/>
      <c r="V52" s="70"/>
      <c r="W52" s="71"/>
      <c r="X52" s="57"/>
      <c r="Y52" s="58"/>
      <c r="Z52" s="59"/>
      <c r="AA52" s="69"/>
      <c r="AB52" s="70"/>
      <c r="AC52" s="71"/>
      <c r="AD52" s="57"/>
      <c r="AE52" s="58"/>
      <c r="AF52" s="59"/>
      <c r="AG52" s="96"/>
      <c r="AH52" s="58"/>
      <c r="AI52" s="97"/>
      <c r="AJ52" s="98"/>
      <c r="AK52" s="99"/>
      <c r="AL52" s="100"/>
      <c r="AM52" s="69"/>
      <c r="AN52" s="70"/>
      <c r="AO52" s="71"/>
      <c r="AP52" s="69"/>
      <c r="AQ52" s="70"/>
      <c r="AR52" s="71"/>
      <c r="AS52" s="101"/>
      <c r="AT52" s="102"/>
      <c r="AU52" s="103"/>
      <c r="AV52" s="104"/>
      <c r="AW52" s="70"/>
      <c r="AX52" s="77"/>
      <c r="AY52" s="69"/>
      <c r="AZ52" s="70"/>
      <c r="BA52" s="105"/>
      <c r="BB52" s="106"/>
      <c r="BC52" s="70"/>
      <c r="BD52" s="62"/>
      <c r="BE52" s="107"/>
      <c r="BF52" s="108"/>
      <c r="BG52" s="109"/>
      <c r="BH52" s="110"/>
      <c r="BI52" s="111"/>
      <c r="BJ52" s="112"/>
      <c r="BK52" s="113"/>
      <c r="BL52" s="114"/>
      <c r="BM52" s="115"/>
      <c r="BN52" s="110"/>
      <c r="BO52" s="111"/>
      <c r="BP52" s="115"/>
      <c r="BQ52" s="116"/>
      <c r="BR52" s="114"/>
      <c r="BS52" s="112"/>
      <c r="BT52" s="110"/>
      <c r="BU52" s="111"/>
      <c r="BV52" s="117"/>
      <c r="BW52" s="116"/>
      <c r="BX52" s="114"/>
      <c r="BY52" s="115"/>
      <c r="BZ52" s="110"/>
      <c r="CA52" s="111"/>
      <c r="CB52" s="117"/>
      <c r="CC52" s="118"/>
      <c r="CD52" s="118"/>
      <c r="CE52" s="118"/>
      <c r="CF52" s="69"/>
      <c r="CG52" s="70"/>
      <c r="CH52" s="105"/>
      <c r="CI52" s="88"/>
      <c r="CJ52" s="114"/>
      <c r="CK52" s="112"/>
      <c r="CL52" s="118"/>
      <c r="CM52" s="118"/>
      <c r="CN52" s="118"/>
      <c r="CO52" s="110"/>
      <c r="CP52" s="111"/>
      <c r="CQ52" s="117"/>
      <c r="CR52" s="110"/>
      <c r="CS52" s="111"/>
      <c r="CT52" s="117"/>
      <c r="CU52" s="116"/>
      <c r="CV52" s="114"/>
      <c r="CW52" s="117"/>
    </row>
    <row r="53" spans="1:101" ht="15.75" customHeight="1" x14ac:dyDescent="0.2">
      <c r="A53" s="302"/>
      <c r="B53" s="302" t="s">
        <v>65</v>
      </c>
      <c r="C53" s="303"/>
      <c r="D53" s="304" t="s">
        <v>92</v>
      </c>
      <c r="E53" s="304" t="s">
        <v>70</v>
      </c>
      <c r="F53" s="305" t="s">
        <v>68</v>
      </c>
      <c r="G53" s="317" t="s">
        <v>121</v>
      </c>
      <c r="H53" s="130">
        <v>2015</v>
      </c>
      <c r="I53" s="282" t="s">
        <v>94</v>
      </c>
      <c r="J53" s="279" t="s">
        <v>94</v>
      </c>
      <c r="K53" s="55">
        <v>0</v>
      </c>
      <c r="L53" s="55">
        <v>0</v>
      </c>
      <c r="M53" s="56">
        <f t="shared" si="7"/>
        <v>0</v>
      </c>
      <c r="N53" s="54">
        <f t="shared" si="8"/>
        <v>0</v>
      </c>
      <c r="O53" s="57"/>
      <c r="P53" s="58"/>
      <c r="Q53" s="59"/>
      <c r="R53" s="57"/>
      <c r="S53" s="58"/>
      <c r="T53" s="59"/>
      <c r="U53" s="69"/>
      <c r="V53" s="70"/>
      <c r="W53" s="71"/>
      <c r="X53" s="57"/>
      <c r="Y53" s="58"/>
      <c r="Z53" s="59"/>
      <c r="AA53" s="69"/>
      <c r="AB53" s="70"/>
      <c r="AC53" s="71"/>
      <c r="AD53" s="57"/>
      <c r="AE53" s="58"/>
      <c r="AF53" s="59"/>
      <c r="AG53" s="96" t="s">
        <v>81</v>
      </c>
      <c r="AH53" s="58">
        <v>0</v>
      </c>
      <c r="AI53" s="97"/>
      <c r="AJ53" s="98"/>
      <c r="AK53" s="99"/>
      <c r="AL53" s="100"/>
      <c r="AM53" s="69"/>
      <c r="AN53" s="70"/>
      <c r="AO53" s="71"/>
      <c r="AP53" s="69"/>
      <c r="AQ53" s="70"/>
      <c r="AR53" s="71"/>
      <c r="AS53" s="101"/>
      <c r="AT53" s="102"/>
      <c r="AU53" s="103"/>
      <c r="AV53" s="104"/>
      <c r="AW53" s="70"/>
      <c r="AX53" s="77"/>
      <c r="AY53" s="69"/>
      <c r="AZ53" s="70"/>
      <c r="BA53" s="105"/>
      <c r="BB53" s="106"/>
      <c r="BC53" s="70"/>
      <c r="BD53" s="62"/>
      <c r="BE53" s="107"/>
      <c r="BF53" s="108"/>
      <c r="BG53" s="109"/>
      <c r="BH53" s="110"/>
      <c r="BI53" s="111"/>
      <c r="BJ53" s="112"/>
      <c r="BK53" s="113"/>
      <c r="BL53" s="114"/>
      <c r="BM53" s="115"/>
      <c r="BN53" s="110"/>
      <c r="BO53" s="111"/>
      <c r="BP53" s="115"/>
      <c r="BQ53" s="116"/>
      <c r="BR53" s="114"/>
      <c r="BS53" s="112"/>
      <c r="BT53" s="110"/>
      <c r="BU53" s="111"/>
      <c r="BV53" s="117"/>
      <c r="BW53" s="116"/>
      <c r="BX53" s="114"/>
      <c r="BY53" s="115"/>
      <c r="BZ53" s="110"/>
      <c r="CA53" s="111"/>
      <c r="CB53" s="117"/>
      <c r="CC53" s="118"/>
      <c r="CD53" s="118"/>
      <c r="CE53" s="118"/>
      <c r="CF53" s="69"/>
      <c r="CG53" s="70"/>
      <c r="CH53" s="105"/>
      <c r="CI53" s="88"/>
      <c r="CJ53" s="114"/>
      <c r="CK53" s="112"/>
      <c r="CL53" s="118"/>
      <c r="CM53" s="118"/>
      <c r="CN53" s="118"/>
      <c r="CO53" s="110"/>
      <c r="CP53" s="111"/>
      <c r="CQ53" s="117"/>
      <c r="CR53" s="110"/>
      <c r="CS53" s="111"/>
      <c r="CT53" s="117"/>
      <c r="CU53" s="116"/>
      <c r="CV53" s="114"/>
      <c r="CW53" s="117"/>
    </row>
    <row r="54" spans="1:101" ht="15.75" customHeight="1" x14ac:dyDescent="0.2">
      <c r="A54" s="302" t="s">
        <v>65</v>
      </c>
      <c r="B54" s="302" t="s">
        <v>65</v>
      </c>
      <c r="C54" s="303" t="s">
        <v>43</v>
      </c>
      <c r="D54" s="304" t="s">
        <v>92</v>
      </c>
      <c r="E54" s="304" t="s">
        <v>70</v>
      </c>
      <c r="F54" s="305" t="s">
        <v>85</v>
      </c>
      <c r="G54" s="305" t="s">
        <v>122</v>
      </c>
      <c r="H54" s="130">
        <v>2015</v>
      </c>
      <c r="I54" s="130" t="s">
        <v>94</v>
      </c>
      <c r="J54" s="279" t="s">
        <v>387</v>
      </c>
      <c r="K54" s="55">
        <v>0</v>
      </c>
      <c r="L54" s="55">
        <f t="shared" ref="L54:L61" si="12">K54/4</f>
        <v>0</v>
      </c>
      <c r="M54" s="56">
        <f t="shared" si="7"/>
        <v>0</v>
      </c>
      <c r="N54" s="54">
        <f t="shared" si="8"/>
        <v>0</v>
      </c>
      <c r="O54" s="57"/>
      <c r="P54" s="58"/>
      <c r="Q54" s="59"/>
      <c r="R54" s="57"/>
      <c r="S54" s="58"/>
      <c r="T54" s="59"/>
      <c r="U54" s="69"/>
      <c r="V54" s="70"/>
      <c r="W54" s="71"/>
      <c r="X54" s="57"/>
      <c r="Y54" s="58"/>
      <c r="Z54" s="59"/>
      <c r="AA54" s="69"/>
      <c r="AB54" s="70"/>
      <c r="AC54" s="71"/>
      <c r="AD54" s="57"/>
      <c r="AE54" s="58"/>
      <c r="AF54" s="59"/>
      <c r="AG54" s="96"/>
      <c r="AH54" s="58"/>
      <c r="AI54" s="97"/>
      <c r="AJ54" s="98"/>
      <c r="AK54" s="99"/>
      <c r="AL54" s="100"/>
      <c r="AM54" s="69"/>
      <c r="AN54" s="70"/>
      <c r="AO54" s="71"/>
      <c r="AP54" s="69"/>
      <c r="AQ54" s="70"/>
      <c r="AR54" s="71"/>
      <c r="AS54" s="101"/>
      <c r="AT54" s="102"/>
      <c r="AU54" s="103"/>
      <c r="AV54" s="104"/>
      <c r="AW54" s="70"/>
      <c r="AX54" s="77"/>
      <c r="AY54" s="69"/>
      <c r="AZ54" s="70"/>
      <c r="BA54" s="105"/>
      <c r="BB54" s="106"/>
      <c r="BC54" s="70"/>
      <c r="BD54" s="62"/>
      <c r="BE54" s="107"/>
      <c r="BF54" s="108"/>
      <c r="BG54" s="109"/>
      <c r="BH54" s="110"/>
      <c r="BI54" s="111"/>
      <c r="BJ54" s="112"/>
      <c r="BK54" s="113"/>
      <c r="BL54" s="114"/>
      <c r="BM54" s="115"/>
      <c r="BN54" s="110"/>
      <c r="BO54" s="111"/>
      <c r="BP54" s="115"/>
      <c r="BQ54" s="116"/>
      <c r="BR54" s="114"/>
      <c r="BS54" s="112"/>
      <c r="BT54" s="110"/>
      <c r="BU54" s="111"/>
      <c r="BV54" s="117"/>
      <c r="BW54" s="116"/>
      <c r="BX54" s="114"/>
      <c r="BY54" s="115"/>
      <c r="BZ54" s="110"/>
      <c r="CA54" s="111"/>
      <c r="CB54" s="117"/>
      <c r="CC54" s="118"/>
      <c r="CD54" s="118"/>
      <c r="CE54" s="118"/>
      <c r="CF54" s="69"/>
      <c r="CG54" s="70"/>
      <c r="CH54" s="105"/>
      <c r="CI54" s="88"/>
      <c r="CJ54" s="114"/>
      <c r="CK54" s="112"/>
      <c r="CL54" s="118"/>
      <c r="CM54" s="118"/>
      <c r="CN54" s="118"/>
      <c r="CO54" s="110"/>
      <c r="CP54" s="111"/>
      <c r="CQ54" s="117"/>
      <c r="CR54" s="110"/>
      <c r="CS54" s="111"/>
      <c r="CT54" s="117"/>
      <c r="CU54" s="116"/>
      <c r="CV54" s="114"/>
      <c r="CW54" s="117"/>
    </row>
    <row r="55" spans="1:101" ht="15.75" customHeight="1" x14ac:dyDescent="0.2">
      <c r="A55" s="302" t="s">
        <v>65</v>
      </c>
      <c r="B55" s="302" t="s">
        <v>65</v>
      </c>
      <c r="C55" s="303" t="s">
        <v>43</v>
      </c>
      <c r="D55" s="304" t="s">
        <v>92</v>
      </c>
      <c r="E55" s="304" t="s">
        <v>70</v>
      </c>
      <c r="F55" s="305" t="s">
        <v>68</v>
      </c>
      <c r="G55" s="305" t="s">
        <v>123</v>
      </c>
      <c r="H55" s="130">
        <v>2015</v>
      </c>
      <c r="I55" s="282" t="s">
        <v>94</v>
      </c>
      <c r="J55" s="279" t="s">
        <v>94</v>
      </c>
      <c r="K55" s="55">
        <v>13</v>
      </c>
      <c r="L55" s="55">
        <f t="shared" si="12"/>
        <v>3.25</v>
      </c>
      <c r="M55" s="56">
        <f t="shared" si="7"/>
        <v>43</v>
      </c>
      <c r="N55" s="54">
        <f t="shared" si="8"/>
        <v>46.25</v>
      </c>
      <c r="O55" s="57" t="s">
        <v>52</v>
      </c>
      <c r="P55" s="58">
        <v>7</v>
      </c>
      <c r="Q55" s="59">
        <v>1</v>
      </c>
      <c r="R55" s="57"/>
      <c r="S55" s="58"/>
      <c r="T55" s="59"/>
      <c r="U55" s="69" t="s">
        <v>52</v>
      </c>
      <c r="V55" s="70">
        <v>7</v>
      </c>
      <c r="W55" s="71">
        <v>1</v>
      </c>
      <c r="X55" s="57"/>
      <c r="Y55" s="58"/>
      <c r="Z55" s="59"/>
      <c r="AA55" s="69" t="s">
        <v>52</v>
      </c>
      <c r="AB55" s="70">
        <v>7</v>
      </c>
      <c r="AC55" s="71">
        <v>1</v>
      </c>
      <c r="AD55" s="57"/>
      <c r="AE55" s="58"/>
      <c r="AF55" s="59"/>
      <c r="AG55" s="96" t="s">
        <v>52</v>
      </c>
      <c r="AH55" s="58">
        <v>7</v>
      </c>
      <c r="AI55" s="97">
        <v>1</v>
      </c>
      <c r="AJ55" s="98"/>
      <c r="AK55" s="99"/>
      <c r="AL55" s="100"/>
      <c r="AM55" s="69"/>
      <c r="AN55" s="70"/>
      <c r="AO55" s="71"/>
      <c r="AP55" s="69"/>
      <c r="AQ55" s="70"/>
      <c r="AR55" s="71"/>
      <c r="AS55" s="101"/>
      <c r="AT55" s="102"/>
      <c r="AU55" s="103"/>
      <c r="AV55" s="104"/>
      <c r="AW55" s="70"/>
      <c r="AX55" s="77"/>
      <c r="AY55" s="69"/>
      <c r="AZ55" s="70"/>
      <c r="BA55" s="105"/>
      <c r="BB55" s="106">
        <v>4</v>
      </c>
      <c r="BC55" s="70">
        <v>6</v>
      </c>
      <c r="BD55" s="62">
        <v>1</v>
      </c>
      <c r="BE55" s="107"/>
      <c r="BF55" s="108"/>
      <c r="BG55" s="109"/>
      <c r="BH55" s="110"/>
      <c r="BI55" s="111"/>
      <c r="BJ55" s="112"/>
      <c r="BK55" s="113"/>
      <c r="BL55" s="114"/>
      <c r="BM55" s="115"/>
      <c r="BN55" s="110"/>
      <c r="BO55" s="111"/>
      <c r="BP55" s="115"/>
      <c r="BQ55" s="116"/>
      <c r="BR55" s="114"/>
      <c r="BS55" s="112"/>
      <c r="BT55" s="110"/>
      <c r="BU55" s="111"/>
      <c r="BV55" s="117"/>
      <c r="BW55" s="116"/>
      <c r="BX55" s="114"/>
      <c r="BY55" s="115"/>
      <c r="BZ55" s="110"/>
      <c r="CA55" s="111"/>
      <c r="CB55" s="117"/>
      <c r="CC55" s="118"/>
      <c r="CD55" s="118"/>
      <c r="CE55" s="118"/>
      <c r="CF55" s="69"/>
      <c r="CG55" s="70"/>
      <c r="CH55" s="105"/>
      <c r="CI55" s="88"/>
      <c r="CJ55" s="114"/>
      <c r="CK55" s="112"/>
      <c r="CL55" s="118"/>
      <c r="CM55" s="118"/>
      <c r="CN55" s="118"/>
      <c r="CO55" s="110"/>
      <c r="CP55" s="111"/>
      <c r="CQ55" s="117"/>
      <c r="CR55" s="110"/>
      <c r="CS55" s="111"/>
      <c r="CT55" s="117"/>
      <c r="CU55" s="116"/>
      <c r="CV55" s="114"/>
      <c r="CW55" s="117"/>
    </row>
    <row r="56" spans="1:101" ht="15.75" customHeight="1" x14ac:dyDescent="0.2">
      <c r="A56" s="302"/>
      <c r="B56" s="302" t="s">
        <v>65</v>
      </c>
      <c r="C56" s="303"/>
      <c r="D56" s="304" t="s">
        <v>92</v>
      </c>
      <c r="E56" s="304" t="s">
        <v>67</v>
      </c>
      <c r="F56" s="305" t="s">
        <v>85</v>
      </c>
      <c r="G56" s="305" t="s">
        <v>124</v>
      </c>
      <c r="H56" s="130">
        <v>2015</v>
      </c>
      <c r="I56" s="130" t="s">
        <v>94</v>
      </c>
      <c r="J56" s="130" t="s">
        <v>94</v>
      </c>
      <c r="K56" s="55">
        <v>0</v>
      </c>
      <c r="L56" s="55">
        <f t="shared" si="12"/>
        <v>0</v>
      </c>
      <c r="M56" s="56">
        <f t="shared" si="7"/>
        <v>0</v>
      </c>
      <c r="N56" s="54">
        <f t="shared" si="8"/>
        <v>0</v>
      </c>
      <c r="O56" s="57"/>
      <c r="P56" s="58"/>
      <c r="Q56" s="59"/>
      <c r="R56" s="57"/>
      <c r="S56" s="58"/>
      <c r="T56" s="59"/>
      <c r="U56" s="69" t="s">
        <v>74</v>
      </c>
      <c r="V56" s="70">
        <v>0</v>
      </c>
      <c r="W56" s="71"/>
      <c r="X56" s="57"/>
      <c r="Y56" s="58"/>
      <c r="Z56" s="59"/>
      <c r="AA56" s="69" t="s">
        <v>74</v>
      </c>
      <c r="AB56" s="70">
        <v>0</v>
      </c>
      <c r="AC56" s="71"/>
      <c r="AD56" s="57"/>
      <c r="AE56" s="58"/>
      <c r="AF56" s="59"/>
      <c r="AG56" s="96"/>
      <c r="AH56" s="58"/>
      <c r="AI56" s="97"/>
      <c r="AJ56" s="98"/>
      <c r="AK56" s="99"/>
      <c r="AL56" s="100"/>
      <c r="AM56" s="69"/>
      <c r="AN56" s="70"/>
      <c r="AO56" s="71"/>
      <c r="AP56" s="69"/>
      <c r="AQ56" s="70"/>
      <c r="AR56" s="71"/>
      <c r="AS56" s="101"/>
      <c r="AT56" s="102"/>
      <c r="AU56" s="103"/>
      <c r="AV56" s="104"/>
      <c r="AW56" s="70"/>
      <c r="AX56" s="77"/>
      <c r="AY56" s="69"/>
      <c r="AZ56" s="70"/>
      <c r="BA56" s="105"/>
      <c r="BB56" s="106"/>
      <c r="BC56" s="70"/>
      <c r="BD56" s="62"/>
      <c r="BE56" s="107"/>
      <c r="BF56" s="108"/>
      <c r="BG56" s="109"/>
      <c r="BH56" s="110"/>
      <c r="BI56" s="111"/>
      <c r="BJ56" s="112"/>
      <c r="BK56" s="113"/>
      <c r="BL56" s="114"/>
      <c r="BM56" s="115"/>
      <c r="BN56" s="110"/>
      <c r="BO56" s="111"/>
      <c r="BP56" s="115"/>
      <c r="BQ56" s="116"/>
      <c r="BR56" s="114"/>
      <c r="BS56" s="112"/>
      <c r="BT56" s="110"/>
      <c r="BU56" s="111"/>
      <c r="BV56" s="117"/>
      <c r="BW56" s="116"/>
      <c r="BX56" s="114"/>
      <c r="BY56" s="115"/>
      <c r="BZ56" s="110"/>
      <c r="CA56" s="111"/>
      <c r="CB56" s="117"/>
      <c r="CC56" s="118"/>
      <c r="CD56" s="118"/>
      <c r="CE56" s="118"/>
      <c r="CF56" s="69"/>
      <c r="CG56" s="70"/>
      <c r="CH56" s="105"/>
      <c r="CI56" s="88"/>
      <c r="CJ56" s="114"/>
      <c r="CK56" s="112"/>
      <c r="CL56" s="118"/>
      <c r="CM56" s="118"/>
      <c r="CN56" s="118"/>
      <c r="CO56" s="110"/>
      <c r="CP56" s="111"/>
      <c r="CQ56" s="117"/>
      <c r="CR56" s="110"/>
      <c r="CS56" s="111"/>
      <c r="CT56" s="117"/>
      <c r="CU56" s="116"/>
      <c r="CV56" s="114"/>
      <c r="CW56" s="117"/>
    </row>
    <row r="57" spans="1:101" ht="15.75" customHeight="1" x14ac:dyDescent="0.2">
      <c r="A57" s="302"/>
      <c r="B57" s="302"/>
      <c r="C57" s="303"/>
      <c r="D57" s="304" t="s">
        <v>92</v>
      </c>
      <c r="E57" s="304" t="s">
        <v>67</v>
      </c>
      <c r="F57" s="305" t="s">
        <v>82</v>
      </c>
      <c r="G57" s="305" t="s">
        <v>125</v>
      </c>
      <c r="H57" s="130">
        <v>2016</v>
      </c>
      <c r="I57" s="287" t="s">
        <v>108</v>
      </c>
      <c r="J57" s="288" t="s">
        <v>108</v>
      </c>
      <c r="K57" s="55">
        <v>0</v>
      </c>
      <c r="L57" s="55">
        <f t="shared" si="12"/>
        <v>0</v>
      </c>
      <c r="M57" s="56">
        <f t="shared" si="7"/>
        <v>0</v>
      </c>
      <c r="N57" s="54">
        <f t="shared" si="8"/>
        <v>0</v>
      </c>
      <c r="O57" s="57"/>
      <c r="P57" s="58"/>
      <c r="Q57" s="59"/>
      <c r="R57" s="57"/>
      <c r="S57" s="58"/>
      <c r="T57" s="59"/>
      <c r="U57" s="69" t="s">
        <v>75</v>
      </c>
      <c r="V57" s="70">
        <v>0</v>
      </c>
      <c r="W57" s="71"/>
      <c r="X57" s="57"/>
      <c r="Y57" s="58"/>
      <c r="Z57" s="59"/>
      <c r="AA57" s="69"/>
      <c r="AB57" s="70"/>
      <c r="AC57" s="71"/>
      <c r="AD57" s="57"/>
      <c r="AE57" s="58"/>
      <c r="AF57" s="59"/>
      <c r="AG57" s="96"/>
      <c r="AH57" s="58"/>
      <c r="AI57" s="97"/>
      <c r="AJ57" s="98"/>
      <c r="AK57" s="99"/>
      <c r="AL57" s="100"/>
      <c r="AM57" s="69"/>
      <c r="AN57" s="70"/>
      <c r="AO57" s="71"/>
      <c r="AP57" s="69"/>
      <c r="AQ57" s="70"/>
      <c r="AR57" s="71"/>
      <c r="AS57" s="101"/>
      <c r="AT57" s="102"/>
      <c r="AU57" s="103"/>
      <c r="AV57" s="104"/>
      <c r="AW57" s="70"/>
      <c r="AX57" s="77"/>
      <c r="AY57" s="69"/>
      <c r="AZ57" s="70"/>
      <c r="BA57" s="105"/>
      <c r="BB57" s="106"/>
      <c r="BC57" s="70"/>
      <c r="BD57" s="62"/>
      <c r="BE57" s="107"/>
      <c r="BF57" s="108"/>
      <c r="BG57" s="109"/>
      <c r="BH57" s="110"/>
      <c r="BI57" s="111"/>
      <c r="BJ57" s="112"/>
      <c r="BK57" s="113"/>
      <c r="BL57" s="114"/>
      <c r="BM57" s="115"/>
      <c r="BN57" s="110"/>
      <c r="BO57" s="111"/>
      <c r="BP57" s="115"/>
      <c r="BQ57" s="116"/>
      <c r="BR57" s="114"/>
      <c r="BS57" s="112"/>
      <c r="BT57" s="110"/>
      <c r="BU57" s="111"/>
      <c r="BV57" s="117"/>
      <c r="BW57" s="116"/>
      <c r="BX57" s="114"/>
      <c r="BY57" s="115"/>
      <c r="BZ57" s="110"/>
      <c r="CA57" s="111"/>
      <c r="CB57" s="117"/>
      <c r="CC57" s="118"/>
      <c r="CD57" s="118"/>
      <c r="CE57" s="118"/>
      <c r="CF57" s="69"/>
      <c r="CG57" s="70"/>
      <c r="CH57" s="105"/>
      <c r="CI57" s="88"/>
      <c r="CJ57" s="114"/>
      <c r="CK57" s="112"/>
      <c r="CL57" s="118"/>
      <c r="CM57" s="118"/>
      <c r="CN57" s="118"/>
      <c r="CO57" s="110"/>
      <c r="CP57" s="111"/>
      <c r="CQ57" s="117"/>
      <c r="CR57" s="110"/>
      <c r="CS57" s="111"/>
      <c r="CT57" s="117"/>
      <c r="CU57" s="116"/>
      <c r="CV57" s="114"/>
      <c r="CW57" s="117"/>
    </row>
    <row r="58" spans="1:101" ht="15.75" customHeight="1" x14ac:dyDescent="0.2">
      <c r="A58" s="302" t="s">
        <v>65</v>
      </c>
      <c r="B58" s="302" t="s">
        <v>65</v>
      </c>
      <c r="C58" s="303" t="s">
        <v>43</v>
      </c>
      <c r="D58" s="304" t="s">
        <v>126</v>
      </c>
      <c r="E58" s="304" t="s">
        <v>70</v>
      </c>
      <c r="F58" s="305" t="s">
        <v>45</v>
      </c>
      <c r="G58" s="305" t="s">
        <v>127</v>
      </c>
      <c r="H58" s="130">
        <v>2015</v>
      </c>
      <c r="I58" s="132" t="s">
        <v>134</v>
      </c>
      <c r="J58" s="132" t="s">
        <v>134</v>
      </c>
      <c r="K58" s="55">
        <v>11.875</v>
      </c>
      <c r="L58" s="55">
        <f t="shared" si="12"/>
        <v>2.96875</v>
      </c>
      <c r="M58" s="56">
        <f t="shared" si="7"/>
        <v>25.5</v>
      </c>
      <c r="N58" s="54">
        <f t="shared" si="8"/>
        <v>28.46875</v>
      </c>
      <c r="O58" s="57" t="s">
        <v>52</v>
      </c>
      <c r="P58" s="58">
        <v>3.5</v>
      </c>
      <c r="Q58" s="59"/>
      <c r="R58" s="57"/>
      <c r="S58" s="58"/>
      <c r="T58" s="59"/>
      <c r="U58" s="69" t="s">
        <v>52</v>
      </c>
      <c r="V58" s="70">
        <v>7</v>
      </c>
      <c r="W58" s="71">
        <v>1</v>
      </c>
      <c r="X58" s="57"/>
      <c r="Y58" s="58"/>
      <c r="Z58" s="59"/>
      <c r="AA58" s="69" t="s">
        <v>52</v>
      </c>
      <c r="AB58" s="70">
        <v>7</v>
      </c>
      <c r="AC58" s="71">
        <v>1</v>
      </c>
      <c r="AD58" s="57"/>
      <c r="AE58" s="58"/>
      <c r="AF58" s="59"/>
      <c r="AG58" s="96" t="s">
        <v>48</v>
      </c>
      <c r="AH58" s="58">
        <v>5</v>
      </c>
      <c r="AI58" s="97">
        <v>1</v>
      </c>
      <c r="AJ58" s="98"/>
      <c r="AK58" s="99"/>
      <c r="AL58" s="100"/>
      <c r="AM58" s="69"/>
      <c r="AN58" s="70"/>
      <c r="AO58" s="71"/>
      <c r="AP58" s="69"/>
      <c r="AQ58" s="70"/>
      <c r="AR58" s="71"/>
      <c r="AS58" s="101"/>
      <c r="AT58" s="102"/>
      <c r="AU58" s="103"/>
      <c r="AV58" s="104"/>
      <c r="AW58" s="70"/>
      <c r="AX58" s="77"/>
      <c r="AY58" s="69"/>
      <c r="AZ58" s="70"/>
      <c r="BA58" s="105"/>
      <c r="BB58" s="106"/>
      <c r="BC58" s="70"/>
      <c r="BD58" s="62"/>
      <c r="BE58" s="107"/>
      <c r="BF58" s="108"/>
      <c r="BG58" s="109"/>
      <c r="BH58" s="110"/>
      <c r="BI58" s="111"/>
      <c r="BJ58" s="112"/>
      <c r="BK58" s="113"/>
      <c r="BL58" s="114"/>
      <c r="BM58" s="115"/>
      <c r="BN58" s="110"/>
      <c r="BO58" s="111"/>
      <c r="BP58" s="115"/>
      <c r="BQ58" s="116"/>
      <c r="BR58" s="114"/>
      <c r="BS58" s="112"/>
      <c r="BT58" s="110"/>
      <c r="BU58" s="111"/>
      <c r="BV58" s="117"/>
      <c r="BW58" s="116"/>
      <c r="BX58" s="114"/>
      <c r="BY58" s="115"/>
      <c r="BZ58" s="110"/>
      <c r="CA58" s="111"/>
      <c r="CB58" s="117"/>
      <c r="CC58" s="118"/>
      <c r="CD58" s="118"/>
      <c r="CE58" s="118"/>
      <c r="CF58" s="69"/>
      <c r="CG58" s="70"/>
      <c r="CH58" s="105"/>
      <c r="CI58" s="88"/>
      <c r="CJ58" s="114"/>
      <c r="CK58" s="112"/>
      <c r="CL58" s="118"/>
      <c r="CM58" s="118"/>
      <c r="CN58" s="118"/>
      <c r="CO58" s="110"/>
      <c r="CP58" s="111"/>
      <c r="CQ58" s="117"/>
      <c r="CR58" s="110"/>
      <c r="CS58" s="111"/>
      <c r="CT58" s="117"/>
      <c r="CU58" s="116"/>
      <c r="CV58" s="114"/>
      <c r="CW58" s="117"/>
    </row>
    <row r="59" spans="1:101" ht="15.75" customHeight="1" x14ac:dyDescent="0.2">
      <c r="A59" s="302" t="s">
        <v>65</v>
      </c>
      <c r="B59" s="302" t="s">
        <v>65</v>
      </c>
      <c r="C59" s="303" t="s">
        <v>43</v>
      </c>
      <c r="D59" s="304" t="s">
        <v>126</v>
      </c>
      <c r="E59" s="304" t="s">
        <v>70</v>
      </c>
      <c r="F59" s="305" t="s">
        <v>45</v>
      </c>
      <c r="G59" s="305" t="s">
        <v>129</v>
      </c>
      <c r="H59" s="130">
        <v>2016</v>
      </c>
      <c r="I59" s="132" t="s">
        <v>134</v>
      </c>
      <c r="J59" s="132" t="s">
        <v>134</v>
      </c>
      <c r="K59" s="55">
        <v>39.0625</v>
      </c>
      <c r="L59" s="55">
        <f t="shared" si="12"/>
        <v>9.765625</v>
      </c>
      <c r="M59" s="56">
        <f t="shared" si="7"/>
        <v>8</v>
      </c>
      <c r="N59" s="54">
        <f t="shared" si="8"/>
        <v>17.765625</v>
      </c>
      <c r="O59" s="57"/>
      <c r="P59" s="58"/>
      <c r="Q59" s="59"/>
      <c r="R59" s="57"/>
      <c r="S59" s="58"/>
      <c r="T59" s="59"/>
      <c r="U59" s="69" t="s">
        <v>48</v>
      </c>
      <c r="V59" s="70">
        <v>5</v>
      </c>
      <c r="W59" s="71"/>
      <c r="X59" s="57"/>
      <c r="Y59" s="58"/>
      <c r="Z59" s="59"/>
      <c r="AA59" s="69" t="s">
        <v>49</v>
      </c>
      <c r="AB59" s="70">
        <v>3</v>
      </c>
      <c r="AC59" s="71"/>
      <c r="AD59" s="57"/>
      <c r="AE59" s="58"/>
      <c r="AF59" s="59"/>
      <c r="AG59" s="96" t="s">
        <v>57</v>
      </c>
      <c r="AH59" s="58">
        <v>0</v>
      </c>
      <c r="AI59" s="97"/>
      <c r="AJ59" s="98"/>
      <c r="AK59" s="99"/>
      <c r="AL59" s="100"/>
      <c r="AM59" s="69"/>
      <c r="AN59" s="70"/>
      <c r="AO59" s="71"/>
      <c r="AP59" s="69"/>
      <c r="AQ59" s="70"/>
      <c r="AR59" s="71"/>
      <c r="AS59" s="101"/>
      <c r="AT59" s="102"/>
      <c r="AU59" s="103"/>
      <c r="AV59" s="104"/>
      <c r="AW59" s="70"/>
      <c r="AX59" s="77"/>
      <c r="AY59" s="69"/>
      <c r="AZ59" s="70"/>
      <c r="BA59" s="105"/>
      <c r="BB59" s="106"/>
      <c r="BC59" s="70"/>
      <c r="BD59" s="62"/>
      <c r="BE59" s="107"/>
      <c r="BF59" s="108"/>
      <c r="BG59" s="109"/>
      <c r="BH59" s="110"/>
      <c r="BI59" s="111"/>
      <c r="BJ59" s="112"/>
      <c r="BK59" s="113"/>
      <c r="BL59" s="114"/>
      <c r="BM59" s="115"/>
      <c r="BN59" s="110"/>
      <c r="BO59" s="111"/>
      <c r="BP59" s="115"/>
      <c r="BQ59" s="116"/>
      <c r="BR59" s="114"/>
      <c r="BS59" s="112"/>
      <c r="BT59" s="110"/>
      <c r="BU59" s="111"/>
      <c r="BV59" s="117"/>
      <c r="BW59" s="116"/>
      <c r="BX59" s="114"/>
      <c r="BY59" s="115"/>
      <c r="BZ59" s="110"/>
      <c r="CA59" s="111"/>
      <c r="CB59" s="117"/>
      <c r="CC59" s="118"/>
      <c r="CD59" s="118"/>
      <c r="CE59" s="118"/>
      <c r="CF59" s="69"/>
      <c r="CG59" s="70"/>
      <c r="CH59" s="105"/>
      <c r="CI59" s="88"/>
      <c r="CJ59" s="114"/>
      <c r="CK59" s="112"/>
      <c r="CL59" s="118"/>
      <c r="CM59" s="118"/>
      <c r="CN59" s="118"/>
      <c r="CO59" s="110"/>
      <c r="CP59" s="111"/>
      <c r="CQ59" s="117"/>
      <c r="CR59" s="110"/>
      <c r="CS59" s="111"/>
      <c r="CT59" s="117"/>
      <c r="CU59" s="116"/>
      <c r="CV59" s="114"/>
      <c r="CW59" s="117"/>
    </row>
    <row r="60" spans="1:101" ht="15.75" customHeight="1" x14ac:dyDescent="0.2">
      <c r="A60" s="302" t="s">
        <v>65</v>
      </c>
      <c r="B60" s="302" t="s">
        <v>65</v>
      </c>
      <c r="C60" s="303" t="s">
        <v>43</v>
      </c>
      <c r="D60" s="304" t="s">
        <v>126</v>
      </c>
      <c r="E60" s="304" t="s">
        <v>70</v>
      </c>
      <c r="F60" s="305" t="s">
        <v>55</v>
      </c>
      <c r="G60" s="305" t="s">
        <v>130</v>
      </c>
      <c r="H60" s="130">
        <v>2015</v>
      </c>
      <c r="I60" s="234" t="s">
        <v>134</v>
      </c>
      <c r="J60" s="234" t="s">
        <v>134</v>
      </c>
      <c r="K60" s="55">
        <v>16.765625</v>
      </c>
      <c r="L60" s="55">
        <f t="shared" si="12"/>
        <v>4.19140625</v>
      </c>
      <c r="M60" s="56">
        <f t="shared" si="7"/>
        <v>10</v>
      </c>
      <c r="N60" s="54">
        <f t="shared" si="8"/>
        <v>14.19140625</v>
      </c>
      <c r="O60" s="57"/>
      <c r="P60" s="58"/>
      <c r="Q60" s="59"/>
      <c r="R60" s="57"/>
      <c r="S60" s="58"/>
      <c r="T60" s="59"/>
      <c r="U60" s="69"/>
      <c r="V60" s="70"/>
      <c r="W60" s="71"/>
      <c r="X60" s="57"/>
      <c r="Y60" s="58"/>
      <c r="Z60" s="59"/>
      <c r="AA60" s="69" t="s">
        <v>48</v>
      </c>
      <c r="AB60" s="70">
        <v>5</v>
      </c>
      <c r="AC60" s="71">
        <v>1</v>
      </c>
      <c r="AD60" s="57"/>
      <c r="AE60" s="58"/>
      <c r="AF60" s="59"/>
      <c r="AG60" s="96" t="s">
        <v>49</v>
      </c>
      <c r="AH60" s="58">
        <v>3</v>
      </c>
      <c r="AI60" s="97">
        <v>1</v>
      </c>
      <c r="AJ60" s="98"/>
      <c r="AK60" s="99"/>
      <c r="AL60" s="100"/>
      <c r="AM60" s="69"/>
      <c r="AN60" s="70"/>
      <c r="AO60" s="71"/>
      <c r="AP60" s="69"/>
      <c r="AQ60" s="70"/>
      <c r="AR60" s="71"/>
      <c r="AS60" s="101"/>
      <c r="AT60" s="102"/>
      <c r="AU60" s="103"/>
      <c r="AV60" s="104"/>
      <c r="AW60" s="70"/>
      <c r="AX60" s="77"/>
      <c r="AY60" s="69"/>
      <c r="AZ60" s="70"/>
      <c r="BA60" s="105"/>
      <c r="BB60" s="106"/>
      <c r="BC60" s="70"/>
      <c r="BD60" s="62"/>
      <c r="BE60" s="107"/>
      <c r="BF60" s="108"/>
      <c r="BG60" s="109"/>
      <c r="BH60" s="110"/>
      <c r="BI60" s="111"/>
      <c r="BJ60" s="112"/>
      <c r="BK60" s="113"/>
      <c r="BL60" s="114"/>
      <c r="BM60" s="115"/>
      <c r="BN60" s="110"/>
      <c r="BO60" s="111"/>
      <c r="BP60" s="115"/>
      <c r="BQ60" s="116"/>
      <c r="BR60" s="114"/>
      <c r="BS60" s="112"/>
      <c r="BT60" s="110"/>
      <c r="BU60" s="111"/>
      <c r="BV60" s="117"/>
      <c r="BW60" s="116"/>
      <c r="BX60" s="114"/>
      <c r="BY60" s="115"/>
      <c r="BZ60" s="110"/>
      <c r="CA60" s="111"/>
      <c r="CB60" s="117"/>
      <c r="CC60" s="118"/>
      <c r="CD60" s="118"/>
      <c r="CE60" s="118"/>
      <c r="CF60" s="69"/>
      <c r="CG60" s="70"/>
      <c r="CH60" s="105"/>
      <c r="CI60" s="88"/>
      <c r="CJ60" s="114"/>
      <c r="CK60" s="112"/>
      <c r="CL60" s="118"/>
      <c r="CM60" s="118"/>
      <c r="CN60" s="118"/>
      <c r="CO60" s="110"/>
      <c r="CP60" s="111"/>
      <c r="CQ60" s="117"/>
      <c r="CR60" s="110"/>
      <c r="CS60" s="111"/>
      <c r="CT60" s="117"/>
      <c r="CU60" s="116"/>
      <c r="CV60" s="114"/>
      <c r="CW60" s="117"/>
    </row>
    <row r="61" spans="1:101" ht="15.75" customHeight="1" x14ac:dyDescent="0.2">
      <c r="A61" s="302" t="s">
        <v>65</v>
      </c>
      <c r="B61" s="302" t="s">
        <v>65</v>
      </c>
      <c r="C61" s="303" t="s">
        <v>43</v>
      </c>
      <c r="D61" s="304" t="s">
        <v>126</v>
      </c>
      <c r="E61" s="304" t="s">
        <v>70</v>
      </c>
      <c r="F61" s="305" t="s">
        <v>79</v>
      </c>
      <c r="G61" s="305" t="s">
        <v>131</v>
      </c>
      <c r="H61" s="130">
        <v>2015</v>
      </c>
      <c r="I61" s="132" t="s">
        <v>128</v>
      </c>
      <c r="J61" s="279" t="s">
        <v>387</v>
      </c>
      <c r="K61" s="55">
        <v>6.25E-2</v>
      </c>
      <c r="L61" s="55">
        <f t="shared" si="12"/>
        <v>1.5625E-2</v>
      </c>
      <c r="M61" s="56">
        <f t="shared" si="7"/>
        <v>0</v>
      </c>
      <c r="N61" s="54">
        <f t="shared" si="8"/>
        <v>1.5625E-2</v>
      </c>
      <c r="O61" s="57"/>
      <c r="P61" s="58"/>
      <c r="Q61" s="59"/>
      <c r="R61" s="57"/>
      <c r="S61" s="58"/>
      <c r="T61" s="59"/>
      <c r="U61" s="69"/>
      <c r="V61" s="70"/>
      <c r="W61" s="71"/>
      <c r="X61" s="57"/>
      <c r="Y61" s="58"/>
      <c r="Z61" s="59"/>
      <c r="AA61" s="69"/>
      <c r="AB61" s="70"/>
      <c r="AC61" s="71"/>
      <c r="AD61" s="57"/>
      <c r="AE61" s="58"/>
      <c r="AF61" s="59"/>
      <c r="AG61" s="96"/>
      <c r="AH61" s="58"/>
      <c r="AI61" s="97"/>
      <c r="AJ61" s="98"/>
      <c r="AK61" s="99"/>
      <c r="AL61" s="100"/>
      <c r="AM61" s="69"/>
      <c r="AN61" s="70"/>
      <c r="AO61" s="71"/>
      <c r="AP61" s="69"/>
      <c r="AQ61" s="70"/>
      <c r="AR61" s="71"/>
      <c r="AS61" s="101"/>
      <c r="AT61" s="102"/>
      <c r="AU61" s="103"/>
      <c r="AV61" s="104"/>
      <c r="AW61" s="70"/>
      <c r="AX61" s="77"/>
      <c r="AY61" s="69"/>
      <c r="AZ61" s="70"/>
      <c r="BA61" s="105"/>
      <c r="BB61" s="106"/>
      <c r="BC61" s="70"/>
      <c r="BD61" s="62"/>
      <c r="BE61" s="107"/>
      <c r="BF61" s="108"/>
      <c r="BG61" s="109"/>
      <c r="BH61" s="110"/>
      <c r="BI61" s="111"/>
      <c r="BJ61" s="112"/>
      <c r="BK61" s="113"/>
      <c r="BL61" s="114"/>
      <c r="BM61" s="115"/>
      <c r="BN61" s="110"/>
      <c r="BO61" s="111"/>
      <c r="BP61" s="115"/>
      <c r="BQ61" s="116"/>
      <c r="BR61" s="114"/>
      <c r="BS61" s="112"/>
      <c r="BT61" s="110"/>
      <c r="BU61" s="111"/>
      <c r="BV61" s="117"/>
      <c r="BW61" s="116"/>
      <c r="BX61" s="114"/>
      <c r="BY61" s="115"/>
      <c r="BZ61" s="110"/>
      <c r="CA61" s="111"/>
      <c r="CB61" s="117"/>
      <c r="CC61" s="118"/>
      <c r="CD61" s="118"/>
      <c r="CE61" s="118"/>
      <c r="CF61" s="69"/>
      <c r="CG61" s="70"/>
      <c r="CH61" s="105"/>
      <c r="CI61" s="88"/>
      <c r="CJ61" s="114"/>
      <c r="CK61" s="112"/>
      <c r="CL61" s="118"/>
      <c r="CM61" s="118"/>
      <c r="CN61" s="118"/>
      <c r="CO61" s="110"/>
      <c r="CP61" s="111"/>
      <c r="CQ61" s="117"/>
      <c r="CR61" s="110"/>
      <c r="CS61" s="111"/>
      <c r="CT61" s="117"/>
      <c r="CU61" s="116"/>
      <c r="CV61" s="114"/>
      <c r="CW61" s="117"/>
    </row>
    <row r="62" spans="1:101" ht="16" x14ac:dyDescent="0.2">
      <c r="A62" s="302" t="s">
        <v>42</v>
      </c>
      <c r="B62" s="315" t="s">
        <v>65</v>
      </c>
      <c r="C62" s="316" t="s">
        <v>77</v>
      </c>
      <c r="D62" s="304" t="s">
        <v>126</v>
      </c>
      <c r="E62" s="304" t="s">
        <v>67</v>
      </c>
      <c r="F62" s="305" t="s">
        <v>79</v>
      </c>
      <c r="G62" s="305" t="s">
        <v>132</v>
      </c>
      <c r="H62" s="130">
        <v>2017</v>
      </c>
      <c r="I62" s="132" t="s">
        <v>134</v>
      </c>
      <c r="J62" s="132" t="s">
        <v>134</v>
      </c>
      <c r="K62" s="55">
        <v>4.75</v>
      </c>
      <c r="L62" s="129">
        <f>K62/8</f>
        <v>0.59375</v>
      </c>
      <c r="M62" s="56">
        <f t="shared" si="7"/>
        <v>0</v>
      </c>
      <c r="N62" s="54">
        <f t="shared" si="8"/>
        <v>0.59375</v>
      </c>
      <c r="O62" s="57"/>
      <c r="P62" s="58"/>
      <c r="Q62" s="59"/>
      <c r="R62" s="57"/>
      <c r="S62" s="58"/>
      <c r="T62" s="59"/>
      <c r="U62" s="60"/>
      <c r="V62" s="61"/>
      <c r="W62" s="62"/>
      <c r="X62" s="57"/>
      <c r="Y62" s="58"/>
      <c r="Z62" s="59"/>
      <c r="AA62" s="60"/>
      <c r="AB62" s="61"/>
      <c r="AC62" s="62"/>
      <c r="AD62" s="57"/>
      <c r="AE62" s="58"/>
      <c r="AF62" s="59"/>
      <c r="AG62" s="63"/>
      <c r="AH62" s="64"/>
      <c r="AI62" s="65"/>
      <c r="AJ62" s="66"/>
      <c r="AK62" s="67"/>
      <c r="AL62" s="68"/>
      <c r="AM62" s="69"/>
      <c r="AN62" s="70"/>
      <c r="AO62" s="71"/>
      <c r="AP62" s="69"/>
      <c r="AQ62" s="70"/>
      <c r="AR62" s="71"/>
      <c r="AS62" s="101"/>
      <c r="AT62" s="102"/>
      <c r="AU62" s="103"/>
      <c r="AV62" s="75"/>
      <c r="AW62" s="122"/>
      <c r="AX62" s="77"/>
      <c r="AY62" s="60"/>
      <c r="AZ62" s="61"/>
      <c r="BA62" s="77"/>
      <c r="BB62" s="78"/>
      <c r="BC62" s="122"/>
      <c r="BD62" s="62"/>
      <c r="BE62" s="79"/>
      <c r="BF62" s="80"/>
      <c r="BG62" s="81"/>
      <c r="BH62" s="86"/>
      <c r="BI62" s="87"/>
      <c r="BJ62" s="89"/>
      <c r="BK62" s="53"/>
      <c r="BL62" s="76"/>
      <c r="BM62" s="85"/>
      <c r="BN62" s="86"/>
      <c r="BO62" s="87"/>
      <c r="BP62" s="85"/>
      <c r="BQ62" s="88"/>
      <c r="BR62" s="76"/>
      <c r="BS62" s="89"/>
      <c r="BT62" s="86"/>
      <c r="BU62" s="87"/>
      <c r="BV62" s="90"/>
      <c r="BW62" s="88"/>
      <c r="BX62" s="76"/>
      <c r="BY62" s="85"/>
      <c r="BZ62" s="86"/>
      <c r="CA62" s="87"/>
      <c r="CB62" s="90"/>
      <c r="CC62" s="91"/>
      <c r="CD62" s="91"/>
      <c r="CE62" s="91"/>
      <c r="CF62" s="60"/>
      <c r="CG62" s="61"/>
      <c r="CH62" s="77"/>
      <c r="CI62" s="88"/>
      <c r="CJ62" s="76"/>
      <c r="CK62" s="89"/>
      <c r="CL62" s="91"/>
      <c r="CM62" s="91"/>
      <c r="CN62" s="91"/>
      <c r="CO62" s="86"/>
      <c r="CP62" s="87"/>
      <c r="CQ62" s="90"/>
      <c r="CR62" s="86"/>
      <c r="CS62" s="87"/>
      <c r="CT62" s="90"/>
      <c r="CU62" s="88"/>
      <c r="CV62" s="76"/>
      <c r="CW62" s="90"/>
    </row>
    <row r="63" spans="1:101" ht="15.75" customHeight="1" x14ac:dyDescent="0.2">
      <c r="A63" s="302" t="s">
        <v>65</v>
      </c>
      <c r="B63" s="302" t="s">
        <v>65</v>
      </c>
      <c r="C63" s="303" t="s">
        <v>43</v>
      </c>
      <c r="D63" s="304" t="s">
        <v>126</v>
      </c>
      <c r="E63" s="304" t="s">
        <v>67</v>
      </c>
      <c r="F63" s="305" t="s">
        <v>79</v>
      </c>
      <c r="G63" s="305" t="s">
        <v>133</v>
      </c>
      <c r="H63" s="130">
        <v>2016</v>
      </c>
      <c r="I63" s="132" t="s">
        <v>193</v>
      </c>
      <c r="J63" s="132" t="s">
        <v>193</v>
      </c>
      <c r="K63" s="55">
        <v>31.75</v>
      </c>
      <c r="L63" s="55">
        <f t="shared" ref="L63:L65" si="13">K63/4</f>
        <v>7.9375</v>
      </c>
      <c r="M63" s="56">
        <f t="shared" si="7"/>
        <v>24</v>
      </c>
      <c r="N63" s="54">
        <f t="shared" si="8"/>
        <v>31.9375</v>
      </c>
      <c r="O63" s="57"/>
      <c r="P63" s="58"/>
      <c r="Q63" s="59"/>
      <c r="R63" s="57"/>
      <c r="S63" s="58"/>
      <c r="T63" s="59"/>
      <c r="U63" s="69" t="s">
        <v>52</v>
      </c>
      <c r="V63" s="58">
        <v>7</v>
      </c>
      <c r="W63" s="71">
        <v>1</v>
      </c>
      <c r="X63" s="57"/>
      <c r="Y63" s="58"/>
      <c r="Z63" s="59"/>
      <c r="AA63" s="69" t="s">
        <v>52</v>
      </c>
      <c r="AB63" s="58">
        <v>7</v>
      </c>
      <c r="AC63" s="71">
        <v>1</v>
      </c>
      <c r="AD63" s="57"/>
      <c r="AE63" s="58"/>
      <c r="AF63" s="59"/>
      <c r="AG63" s="96" t="s">
        <v>52</v>
      </c>
      <c r="AH63" s="58">
        <v>7</v>
      </c>
      <c r="AI63" s="97">
        <v>1</v>
      </c>
      <c r="AJ63" s="98"/>
      <c r="AK63" s="99"/>
      <c r="AL63" s="100"/>
      <c r="AM63" s="69"/>
      <c r="AN63" s="70"/>
      <c r="AO63" s="71"/>
      <c r="AP63" s="69"/>
      <c r="AQ63" s="70"/>
      <c r="AR63" s="71"/>
      <c r="AS63" s="101"/>
      <c r="AT63" s="102"/>
      <c r="AU63" s="103"/>
      <c r="AV63" s="104"/>
      <c r="AW63" s="70"/>
      <c r="AX63" s="77"/>
      <c r="AY63" s="69"/>
      <c r="AZ63" s="70"/>
      <c r="BA63" s="105"/>
      <c r="BB63" s="106"/>
      <c r="BC63" s="70"/>
      <c r="BD63" s="62"/>
      <c r="BE63" s="107"/>
      <c r="BF63" s="108"/>
      <c r="BG63" s="109"/>
      <c r="BH63" s="110"/>
      <c r="BI63" s="111"/>
      <c r="BJ63" s="112"/>
      <c r="BK63" s="113"/>
      <c r="BL63" s="114"/>
      <c r="BM63" s="115"/>
      <c r="BN63" s="110"/>
      <c r="BO63" s="111"/>
      <c r="BP63" s="115"/>
      <c r="BQ63" s="116"/>
      <c r="BR63" s="114"/>
      <c r="BS63" s="112"/>
      <c r="BT63" s="110"/>
      <c r="BU63" s="111"/>
      <c r="BV63" s="117"/>
      <c r="BW63" s="116"/>
      <c r="BX63" s="114"/>
      <c r="BY63" s="115"/>
      <c r="BZ63" s="110"/>
      <c r="CA63" s="111"/>
      <c r="CB63" s="117"/>
      <c r="CC63" s="118"/>
      <c r="CD63" s="118"/>
      <c r="CE63" s="118"/>
      <c r="CF63" s="69"/>
      <c r="CG63" s="70"/>
      <c r="CH63" s="105"/>
      <c r="CI63" s="88"/>
      <c r="CJ63" s="114"/>
      <c r="CK63" s="112"/>
      <c r="CL63" s="118"/>
      <c r="CM63" s="118"/>
      <c r="CN63" s="118"/>
      <c r="CO63" s="110"/>
      <c r="CP63" s="111"/>
      <c r="CQ63" s="117"/>
      <c r="CR63" s="110"/>
      <c r="CS63" s="111"/>
      <c r="CT63" s="117"/>
      <c r="CU63" s="116"/>
      <c r="CV63" s="114"/>
      <c r="CW63" s="117"/>
    </row>
    <row r="64" spans="1:101" ht="15.75" customHeight="1" x14ac:dyDescent="0.2">
      <c r="A64" s="302" t="s">
        <v>65</v>
      </c>
      <c r="B64" s="302" t="s">
        <v>65</v>
      </c>
      <c r="C64" s="303" t="s">
        <v>43</v>
      </c>
      <c r="D64" s="304" t="s">
        <v>126</v>
      </c>
      <c r="E64" s="304" t="s">
        <v>67</v>
      </c>
      <c r="F64" s="305" t="s">
        <v>79</v>
      </c>
      <c r="G64" s="305" t="s">
        <v>135</v>
      </c>
      <c r="H64" s="130">
        <v>2016</v>
      </c>
      <c r="I64" s="132" t="s">
        <v>134</v>
      </c>
      <c r="J64" s="132" t="s">
        <v>134</v>
      </c>
      <c r="K64" s="55">
        <v>11.3125</v>
      </c>
      <c r="L64" s="55">
        <f t="shared" si="13"/>
        <v>2.828125</v>
      </c>
      <c r="M64" s="56">
        <f t="shared" si="7"/>
        <v>28.5</v>
      </c>
      <c r="N64" s="54">
        <f t="shared" si="8"/>
        <v>31.328125</v>
      </c>
      <c r="O64" s="57"/>
      <c r="P64" s="58"/>
      <c r="Q64" s="59"/>
      <c r="R64" s="57"/>
      <c r="S64" s="58"/>
      <c r="T64" s="59"/>
      <c r="U64" s="69" t="s">
        <v>48</v>
      </c>
      <c r="V64" s="70">
        <v>5</v>
      </c>
      <c r="W64" s="71"/>
      <c r="X64" s="57"/>
      <c r="Y64" s="58"/>
      <c r="Z64" s="59"/>
      <c r="AA64" s="69" t="s">
        <v>48</v>
      </c>
      <c r="AB64" s="70">
        <v>5</v>
      </c>
      <c r="AC64" s="71"/>
      <c r="AD64" s="57" t="s">
        <v>52</v>
      </c>
      <c r="AE64" s="58">
        <v>3.5</v>
      </c>
      <c r="AF64" s="59"/>
      <c r="AG64" s="96" t="s">
        <v>48</v>
      </c>
      <c r="AH64" s="58">
        <v>5</v>
      </c>
      <c r="AI64" s="97"/>
      <c r="AJ64" s="98" t="s">
        <v>52</v>
      </c>
      <c r="AK64" s="99">
        <v>7</v>
      </c>
      <c r="AL64" s="100">
        <v>1</v>
      </c>
      <c r="AM64" s="69" t="s">
        <v>74</v>
      </c>
      <c r="AN64" s="70">
        <v>2</v>
      </c>
      <c r="AO64" s="71"/>
      <c r="AP64" s="69"/>
      <c r="AQ64" s="70"/>
      <c r="AR64" s="71"/>
      <c r="AS64" s="101"/>
      <c r="AT64" s="102"/>
      <c r="AU64" s="103"/>
      <c r="AV64" s="104"/>
      <c r="AW64" s="70"/>
      <c r="AX64" s="77"/>
      <c r="AY64" s="69"/>
      <c r="AZ64" s="70"/>
      <c r="BA64" s="105"/>
      <c r="BB64" s="106"/>
      <c r="BC64" s="70"/>
      <c r="BD64" s="62"/>
      <c r="BE64" s="107"/>
      <c r="BF64" s="108"/>
      <c r="BG64" s="109"/>
      <c r="BH64" s="110"/>
      <c r="BI64" s="111"/>
      <c r="BJ64" s="112"/>
      <c r="BK64" s="113"/>
      <c r="BL64" s="114"/>
      <c r="BM64" s="115"/>
      <c r="BN64" s="110"/>
      <c r="BO64" s="111"/>
      <c r="BP64" s="115"/>
      <c r="BQ64" s="116"/>
      <c r="BR64" s="114"/>
      <c r="BS64" s="112"/>
      <c r="BT64" s="110"/>
      <c r="BU64" s="111"/>
      <c r="BV64" s="117"/>
      <c r="BW64" s="116"/>
      <c r="BX64" s="114"/>
      <c r="BY64" s="115"/>
      <c r="BZ64" s="110"/>
      <c r="CA64" s="111"/>
      <c r="CB64" s="117"/>
      <c r="CC64" s="118"/>
      <c r="CD64" s="118"/>
      <c r="CE64" s="118"/>
      <c r="CF64" s="69"/>
      <c r="CG64" s="70"/>
      <c r="CH64" s="105"/>
      <c r="CI64" s="88"/>
      <c r="CJ64" s="114"/>
      <c r="CK64" s="112"/>
      <c r="CL64" s="118"/>
      <c r="CM64" s="118"/>
      <c r="CN64" s="118"/>
      <c r="CO64" s="110"/>
      <c r="CP64" s="111"/>
      <c r="CQ64" s="117"/>
      <c r="CR64" s="110"/>
      <c r="CS64" s="111"/>
      <c r="CT64" s="117"/>
      <c r="CU64" s="116"/>
      <c r="CV64" s="114"/>
      <c r="CW64" s="117"/>
    </row>
    <row r="65" spans="1:101" ht="15.75" customHeight="1" x14ac:dyDescent="0.2">
      <c r="A65" s="302" t="s">
        <v>65</v>
      </c>
      <c r="B65" s="302" t="s">
        <v>65</v>
      </c>
      <c r="C65" s="303" t="s">
        <v>43</v>
      </c>
      <c r="D65" s="304" t="s">
        <v>126</v>
      </c>
      <c r="E65" s="304" t="s">
        <v>70</v>
      </c>
      <c r="F65" s="305" t="s">
        <v>55</v>
      </c>
      <c r="G65" s="305" t="s">
        <v>136</v>
      </c>
      <c r="H65" s="130">
        <v>2016</v>
      </c>
      <c r="I65" s="232" t="s">
        <v>134</v>
      </c>
      <c r="J65" s="232" t="s">
        <v>134</v>
      </c>
      <c r="K65" s="55">
        <v>17.4375</v>
      </c>
      <c r="L65" s="55">
        <f t="shared" si="13"/>
        <v>4.359375</v>
      </c>
      <c r="M65" s="56">
        <f t="shared" si="7"/>
        <v>0</v>
      </c>
      <c r="N65" s="54">
        <f t="shared" si="8"/>
        <v>4.359375</v>
      </c>
      <c r="O65" s="57"/>
      <c r="P65" s="58"/>
      <c r="Q65" s="59"/>
      <c r="R65" s="57"/>
      <c r="S65" s="58"/>
      <c r="T65" s="59"/>
      <c r="U65" s="69"/>
      <c r="V65" s="70"/>
      <c r="W65" s="71"/>
      <c r="X65" s="57"/>
      <c r="Y65" s="58"/>
      <c r="Z65" s="59"/>
      <c r="AA65" s="69"/>
      <c r="AB65" s="70"/>
      <c r="AC65" s="71"/>
      <c r="AD65" s="57"/>
      <c r="AE65" s="58"/>
      <c r="AF65" s="59"/>
      <c r="AG65" s="96"/>
      <c r="AH65" s="58"/>
      <c r="AI65" s="97"/>
      <c r="AJ65" s="98"/>
      <c r="AK65" s="99"/>
      <c r="AL65" s="100"/>
      <c r="AM65" s="69"/>
      <c r="AN65" s="70"/>
      <c r="AO65" s="71"/>
      <c r="AP65" s="69"/>
      <c r="AQ65" s="70"/>
      <c r="AR65" s="71"/>
      <c r="AS65" s="101"/>
      <c r="AT65" s="102"/>
      <c r="AU65" s="103"/>
      <c r="AV65" s="104"/>
      <c r="AW65" s="70"/>
      <c r="AX65" s="77"/>
      <c r="AY65" s="69"/>
      <c r="AZ65" s="70"/>
      <c r="BA65" s="105"/>
      <c r="BB65" s="106"/>
      <c r="BC65" s="70"/>
      <c r="BD65" s="62"/>
      <c r="BE65" s="107"/>
      <c r="BF65" s="108"/>
      <c r="BG65" s="109"/>
      <c r="BH65" s="110"/>
      <c r="BI65" s="111"/>
      <c r="BJ65" s="112"/>
      <c r="BK65" s="113"/>
      <c r="BL65" s="114"/>
      <c r="BM65" s="115"/>
      <c r="BN65" s="110"/>
      <c r="BO65" s="111"/>
      <c r="BP65" s="115"/>
      <c r="BQ65" s="116"/>
      <c r="BR65" s="114"/>
      <c r="BS65" s="112"/>
      <c r="BT65" s="110"/>
      <c r="BU65" s="111"/>
      <c r="BV65" s="117"/>
      <c r="BW65" s="116"/>
      <c r="BX65" s="114"/>
      <c r="BY65" s="115"/>
      <c r="BZ65" s="110"/>
      <c r="CA65" s="111"/>
      <c r="CB65" s="117"/>
      <c r="CC65" s="118"/>
      <c r="CD65" s="118"/>
      <c r="CE65" s="118"/>
      <c r="CF65" s="69"/>
      <c r="CG65" s="70"/>
      <c r="CH65" s="105"/>
      <c r="CI65" s="88"/>
      <c r="CJ65" s="114"/>
      <c r="CK65" s="112"/>
      <c r="CL65" s="118"/>
      <c r="CM65" s="118"/>
      <c r="CN65" s="118"/>
      <c r="CO65" s="110"/>
      <c r="CP65" s="111"/>
      <c r="CQ65" s="117"/>
      <c r="CR65" s="110"/>
      <c r="CS65" s="111"/>
      <c r="CT65" s="117"/>
      <c r="CU65" s="116"/>
      <c r="CV65" s="114"/>
      <c r="CW65" s="117"/>
    </row>
    <row r="66" spans="1:101" ht="15.75" customHeight="1" x14ac:dyDescent="0.2">
      <c r="A66" s="302"/>
      <c r="B66" s="302" t="s">
        <v>137</v>
      </c>
      <c r="C66" s="303"/>
      <c r="D66" s="304" t="s">
        <v>138</v>
      </c>
      <c r="E66" s="304" t="s">
        <v>67</v>
      </c>
      <c r="F66" s="305" t="s">
        <v>68</v>
      </c>
      <c r="G66" s="305" t="s">
        <v>139</v>
      </c>
      <c r="H66" s="130">
        <v>2012</v>
      </c>
      <c r="I66" s="282" t="s">
        <v>64</v>
      </c>
      <c r="J66" s="279" t="s">
        <v>64</v>
      </c>
      <c r="K66" s="55">
        <v>0</v>
      </c>
      <c r="L66" s="55">
        <v>0</v>
      </c>
      <c r="M66" s="56">
        <f t="shared" si="7"/>
        <v>4</v>
      </c>
      <c r="N66" s="54">
        <f t="shared" si="8"/>
        <v>4</v>
      </c>
      <c r="O66" s="57" t="s">
        <v>74</v>
      </c>
      <c r="P66" s="58">
        <v>0</v>
      </c>
      <c r="Q66" s="59"/>
      <c r="R66" s="57"/>
      <c r="S66" s="58"/>
      <c r="T66" s="59"/>
      <c r="U66" s="69" t="s">
        <v>74</v>
      </c>
      <c r="V66" s="70">
        <v>0</v>
      </c>
      <c r="W66" s="71"/>
      <c r="X66" s="57"/>
      <c r="Y66" s="58"/>
      <c r="Z66" s="59"/>
      <c r="AA66" s="69" t="s">
        <v>49</v>
      </c>
      <c r="AB66" s="70">
        <v>3</v>
      </c>
      <c r="AC66" s="71">
        <v>1</v>
      </c>
      <c r="AD66" s="57"/>
      <c r="AE66" s="58"/>
      <c r="AF66" s="59"/>
      <c r="AG66" s="96" t="s">
        <v>75</v>
      </c>
      <c r="AH66" s="58">
        <v>0</v>
      </c>
      <c r="AI66" s="97"/>
      <c r="AJ66" s="98"/>
      <c r="AK66" s="99"/>
      <c r="AL66" s="100"/>
      <c r="AM66" s="69"/>
      <c r="AN66" s="70"/>
      <c r="AO66" s="71"/>
      <c r="AP66" s="69"/>
      <c r="AQ66" s="70"/>
      <c r="AR66" s="71"/>
      <c r="AS66" s="101"/>
      <c r="AT66" s="102"/>
      <c r="AU66" s="103"/>
      <c r="AV66" s="104"/>
      <c r="AW66" s="70"/>
      <c r="AX66" s="77"/>
      <c r="AY66" s="69"/>
      <c r="AZ66" s="70"/>
      <c r="BA66" s="105"/>
      <c r="BB66" s="106"/>
      <c r="BC66" s="70"/>
      <c r="BD66" s="62"/>
      <c r="BE66" s="107"/>
      <c r="BF66" s="108"/>
      <c r="BG66" s="109"/>
      <c r="BH66" s="110"/>
      <c r="BI66" s="111"/>
      <c r="BJ66" s="112"/>
      <c r="BK66" s="113"/>
      <c r="BL66" s="114"/>
      <c r="BM66" s="115"/>
      <c r="BN66" s="110"/>
      <c r="BO66" s="111"/>
      <c r="BP66" s="115"/>
      <c r="BQ66" s="116"/>
      <c r="BR66" s="114"/>
      <c r="BS66" s="112"/>
      <c r="BT66" s="110"/>
      <c r="BU66" s="111"/>
      <c r="BV66" s="117"/>
      <c r="BW66" s="116"/>
      <c r="BX66" s="114"/>
      <c r="BY66" s="115"/>
      <c r="BZ66" s="110"/>
      <c r="CA66" s="111"/>
      <c r="CB66" s="117"/>
      <c r="CC66" s="118"/>
      <c r="CD66" s="118"/>
      <c r="CE66" s="118"/>
      <c r="CF66" s="69"/>
      <c r="CG66" s="70"/>
      <c r="CH66" s="105"/>
      <c r="CI66" s="88"/>
      <c r="CJ66" s="114"/>
      <c r="CK66" s="112"/>
      <c r="CL66" s="118"/>
      <c r="CM66" s="118"/>
      <c r="CN66" s="118"/>
      <c r="CO66" s="110"/>
      <c r="CP66" s="111"/>
      <c r="CQ66" s="117"/>
      <c r="CR66" s="110"/>
      <c r="CS66" s="111"/>
      <c r="CT66" s="117"/>
      <c r="CU66" s="116"/>
      <c r="CV66" s="114"/>
      <c r="CW66" s="117"/>
    </row>
    <row r="67" spans="1:101" ht="15.75" customHeight="1" x14ac:dyDescent="0.2">
      <c r="A67" s="302" t="s">
        <v>137</v>
      </c>
      <c r="B67" s="302" t="s">
        <v>137</v>
      </c>
      <c r="C67" s="303" t="s">
        <v>43</v>
      </c>
      <c r="D67" s="304" t="s">
        <v>138</v>
      </c>
      <c r="E67" s="304" t="s">
        <v>67</v>
      </c>
      <c r="F67" s="305" t="s">
        <v>68</v>
      </c>
      <c r="G67" s="305" t="s">
        <v>140</v>
      </c>
      <c r="H67" s="130">
        <v>2013</v>
      </c>
      <c r="I67" s="280" t="s">
        <v>47</v>
      </c>
      <c r="J67" s="289" t="s">
        <v>47</v>
      </c>
      <c r="K67" s="55">
        <v>44</v>
      </c>
      <c r="L67" s="55">
        <f t="shared" ref="L67:L68" si="14">K67/4</f>
        <v>11</v>
      </c>
      <c r="M67" s="56">
        <f t="shared" si="7"/>
        <v>40</v>
      </c>
      <c r="N67" s="54">
        <f t="shared" si="8"/>
        <v>51</v>
      </c>
      <c r="O67" s="57" t="s">
        <v>48</v>
      </c>
      <c r="P67" s="58">
        <v>5</v>
      </c>
      <c r="Q67" s="59">
        <v>1</v>
      </c>
      <c r="R67" s="57"/>
      <c r="S67" s="58"/>
      <c r="T67" s="59"/>
      <c r="U67" s="69" t="s">
        <v>49</v>
      </c>
      <c r="V67" s="70">
        <v>3</v>
      </c>
      <c r="W67" s="71">
        <v>1</v>
      </c>
      <c r="X67" s="57"/>
      <c r="Y67" s="58"/>
      <c r="Z67" s="59"/>
      <c r="AA67" s="69" t="s">
        <v>48</v>
      </c>
      <c r="AB67" s="70">
        <v>5</v>
      </c>
      <c r="AC67" s="71">
        <v>1</v>
      </c>
      <c r="AD67" s="57"/>
      <c r="AE67" s="58"/>
      <c r="AF67" s="59"/>
      <c r="AG67" s="96"/>
      <c r="AH67" s="58"/>
      <c r="AI67" s="97"/>
      <c r="AJ67" s="98"/>
      <c r="AK67" s="99"/>
      <c r="AL67" s="100"/>
      <c r="AM67" s="69"/>
      <c r="AN67" s="70"/>
      <c r="AO67" s="71"/>
      <c r="AP67" s="69"/>
      <c r="AQ67" s="70"/>
      <c r="AR67" s="71"/>
      <c r="AS67" s="101"/>
      <c r="AT67" s="102"/>
      <c r="AU67" s="103"/>
      <c r="AV67" s="104"/>
      <c r="AW67" s="70"/>
      <c r="AX67" s="77"/>
      <c r="AY67" s="69"/>
      <c r="AZ67" s="70"/>
      <c r="BA67" s="105"/>
      <c r="BB67" s="106">
        <v>4</v>
      </c>
      <c r="BC67" s="70">
        <v>6</v>
      </c>
      <c r="BD67" s="62">
        <v>2</v>
      </c>
      <c r="BE67" s="107">
        <v>4</v>
      </c>
      <c r="BF67" s="108">
        <v>6</v>
      </c>
      <c r="BG67" s="109">
        <v>2</v>
      </c>
      <c r="BH67" s="110"/>
      <c r="BI67" s="111"/>
      <c r="BJ67" s="112"/>
      <c r="BK67" s="113"/>
      <c r="BL67" s="114"/>
      <c r="BM67" s="115"/>
      <c r="BN67" s="110"/>
      <c r="BO67" s="111"/>
      <c r="BP67" s="115"/>
      <c r="BQ67" s="116"/>
      <c r="BR67" s="114"/>
      <c r="BS67" s="112"/>
      <c r="BT67" s="110"/>
      <c r="BU67" s="111"/>
      <c r="BV67" s="117"/>
      <c r="BW67" s="116"/>
      <c r="BX67" s="114"/>
      <c r="BY67" s="115"/>
      <c r="BZ67" s="110"/>
      <c r="CA67" s="111"/>
      <c r="CB67" s="117"/>
      <c r="CC67" s="118"/>
      <c r="CD67" s="118"/>
      <c r="CE67" s="118"/>
      <c r="CF67" s="69"/>
      <c r="CG67" s="70"/>
      <c r="CH67" s="105"/>
      <c r="CI67" s="88"/>
      <c r="CJ67" s="114"/>
      <c r="CK67" s="112"/>
      <c r="CL67" s="118"/>
      <c r="CM67" s="118"/>
      <c r="CN67" s="118"/>
      <c r="CO67" s="110"/>
      <c r="CP67" s="111"/>
      <c r="CQ67" s="117"/>
      <c r="CR67" s="110"/>
      <c r="CS67" s="111"/>
      <c r="CT67" s="117"/>
      <c r="CU67" s="116"/>
      <c r="CV67" s="114"/>
      <c r="CW67" s="117"/>
    </row>
    <row r="68" spans="1:101" ht="15.75" customHeight="1" x14ac:dyDescent="0.2">
      <c r="A68" s="302" t="s">
        <v>137</v>
      </c>
      <c r="B68" s="302" t="s">
        <v>137</v>
      </c>
      <c r="C68" s="303" t="s">
        <v>43</v>
      </c>
      <c r="D68" s="304" t="s">
        <v>138</v>
      </c>
      <c r="E68" s="304" t="s">
        <v>67</v>
      </c>
      <c r="F68" s="306" t="s">
        <v>392</v>
      </c>
      <c r="G68" s="305" t="s">
        <v>142</v>
      </c>
      <c r="H68" s="130">
        <v>2012</v>
      </c>
      <c r="I68" s="280" t="s">
        <v>47</v>
      </c>
      <c r="J68" s="279" t="s">
        <v>387</v>
      </c>
      <c r="K68" s="55">
        <v>6</v>
      </c>
      <c r="L68" s="55">
        <f t="shared" si="14"/>
        <v>1.5</v>
      </c>
      <c r="M68" s="56">
        <f t="shared" si="7"/>
        <v>0</v>
      </c>
      <c r="N68" s="54">
        <f t="shared" si="8"/>
        <v>1.5</v>
      </c>
      <c r="O68" s="57"/>
      <c r="P68" s="58"/>
      <c r="Q68" s="59"/>
      <c r="R68" s="57"/>
      <c r="S68" s="58"/>
      <c r="T68" s="59"/>
      <c r="U68" s="69"/>
      <c r="V68" s="70"/>
      <c r="W68" s="71"/>
      <c r="X68" s="57"/>
      <c r="Y68" s="58"/>
      <c r="Z68" s="59"/>
      <c r="AA68" s="57" t="s">
        <v>75</v>
      </c>
      <c r="AB68" s="58">
        <v>0</v>
      </c>
      <c r="AC68" s="71"/>
      <c r="AD68" s="57"/>
      <c r="AE68" s="58"/>
      <c r="AF68" s="59"/>
      <c r="AG68" s="96"/>
      <c r="AH68" s="58"/>
      <c r="AI68" s="97"/>
      <c r="AJ68" s="98"/>
      <c r="AK68" s="99"/>
      <c r="AL68" s="100"/>
      <c r="AM68" s="69"/>
      <c r="AN68" s="70"/>
      <c r="AO68" s="71"/>
      <c r="AP68" s="69"/>
      <c r="AQ68" s="70"/>
      <c r="AR68" s="71"/>
      <c r="AS68" s="101"/>
      <c r="AT68" s="102"/>
      <c r="AU68" s="103"/>
      <c r="AV68" s="104"/>
      <c r="AW68" s="70"/>
      <c r="AX68" s="77"/>
      <c r="AY68" s="69"/>
      <c r="AZ68" s="70"/>
      <c r="BA68" s="105"/>
      <c r="BB68" s="106"/>
      <c r="BC68" s="70"/>
      <c r="BD68" s="62"/>
      <c r="BE68" s="107"/>
      <c r="BF68" s="108"/>
      <c r="BG68" s="109"/>
      <c r="BH68" s="110"/>
      <c r="BI68" s="111"/>
      <c r="BJ68" s="112"/>
      <c r="BK68" s="113"/>
      <c r="BL68" s="114"/>
      <c r="BM68" s="115"/>
      <c r="BN68" s="110"/>
      <c r="BO68" s="111"/>
      <c r="BP68" s="115"/>
      <c r="BQ68" s="116"/>
      <c r="BR68" s="114"/>
      <c r="BS68" s="112"/>
      <c r="BT68" s="110"/>
      <c r="BU68" s="111"/>
      <c r="BV68" s="117"/>
      <c r="BW68" s="116"/>
      <c r="BX68" s="114"/>
      <c r="BY68" s="115"/>
      <c r="BZ68" s="110"/>
      <c r="CA68" s="111"/>
      <c r="CB68" s="117"/>
      <c r="CC68" s="118"/>
      <c r="CD68" s="118"/>
      <c r="CE68" s="118"/>
      <c r="CF68" s="69"/>
      <c r="CG68" s="70"/>
      <c r="CH68" s="105"/>
      <c r="CI68" s="88"/>
      <c r="CJ68" s="114"/>
      <c r="CK68" s="112"/>
      <c r="CL68" s="118"/>
      <c r="CM68" s="118"/>
      <c r="CN68" s="118"/>
      <c r="CO68" s="110"/>
      <c r="CP68" s="111"/>
      <c r="CQ68" s="117"/>
      <c r="CR68" s="110"/>
      <c r="CS68" s="111"/>
      <c r="CT68" s="117"/>
      <c r="CU68" s="116"/>
      <c r="CV68" s="114"/>
      <c r="CW68" s="117"/>
    </row>
    <row r="69" spans="1:101" s="363" customFormat="1" ht="15.75" customHeight="1" x14ac:dyDescent="0.2">
      <c r="A69" s="322"/>
      <c r="B69" s="322" t="s">
        <v>137</v>
      </c>
      <c r="C69" s="323"/>
      <c r="D69" s="324" t="s">
        <v>138</v>
      </c>
      <c r="E69" s="324" t="s">
        <v>67</v>
      </c>
      <c r="F69" s="325" t="s">
        <v>45</v>
      </c>
      <c r="G69" s="326" t="s">
        <v>395</v>
      </c>
      <c r="H69" s="327">
        <v>2014</v>
      </c>
      <c r="I69" s="328" t="s">
        <v>64</v>
      </c>
      <c r="J69" s="328" t="s">
        <v>64</v>
      </c>
      <c r="K69" s="329">
        <v>0</v>
      </c>
      <c r="L69" s="329">
        <f>K69/8</f>
        <v>0</v>
      </c>
      <c r="M69" s="330">
        <f t="shared" si="7"/>
        <v>0</v>
      </c>
      <c r="N69" s="331">
        <f t="shared" si="8"/>
        <v>0</v>
      </c>
      <c r="O69" s="332"/>
      <c r="P69" s="333"/>
      <c r="Q69" s="334"/>
      <c r="R69" s="332"/>
      <c r="S69" s="333"/>
      <c r="T69" s="334"/>
      <c r="U69" s="335"/>
      <c r="V69" s="336"/>
      <c r="W69" s="337"/>
      <c r="X69" s="57"/>
      <c r="Y69" s="58"/>
      <c r="Z69" s="59"/>
      <c r="AA69" s="332" t="s">
        <v>74</v>
      </c>
      <c r="AB69" s="333">
        <v>0</v>
      </c>
      <c r="AC69" s="337"/>
      <c r="AD69" s="332"/>
      <c r="AE69" s="333"/>
      <c r="AF69" s="334"/>
      <c r="AG69" s="338"/>
      <c r="AH69" s="333"/>
      <c r="AI69" s="339"/>
      <c r="AJ69" s="340"/>
      <c r="AK69" s="341"/>
      <c r="AL69" s="342"/>
      <c r="AM69" s="335"/>
      <c r="AN69" s="336"/>
      <c r="AO69" s="337"/>
      <c r="AP69" s="335"/>
      <c r="AQ69" s="336"/>
      <c r="AR69" s="337"/>
      <c r="AS69" s="343"/>
      <c r="AT69" s="344"/>
      <c r="AU69" s="345"/>
      <c r="AV69" s="346"/>
      <c r="AW69" s="336"/>
      <c r="AX69" s="347"/>
      <c r="AY69" s="335"/>
      <c r="AZ69" s="336"/>
      <c r="BA69" s="348"/>
      <c r="BB69" s="349"/>
      <c r="BC69" s="336"/>
      <c r="BD69" s="350"/>
      <c r="BE69" s="351"/>
      <c r="BF69" s="352"/>
      <c r="BG69" s="353"/>
      <c r="BH69" s="354"/>
      <c r="BI69" s="355"/>
      <c r="BJ69" s="356"/>
      <c r="BK69" s="328"/>
      <c r="BL69" s="357"/>
      <c r="BM69" s="358"/>
      <c r="BN69" s="354"/>
      <c r="BO69" s="355"/>
      <c r="BP69" s="358"/>
      <c r="BQ69" s="359"/>
      <c r="BR69" s="357"/>
      <c r="BS69" s="356"/>
      <c r="BT69" s="354"/>
      <c r="BU69" s="355"/>
      <c r="BV69" s="360"/>
      <c r="BW69" s="359"/>
      <c r="BX69" s="357"/>
      <c r="BY69" s="358"/>
      <c r="BZ69" s="354"/>
      <c r="CA69" s="355"/>
      <c r="CB69" s="360"/>
      <c r="CC69" s="361"/>
      <c r="CD69" s="361"/>
      <c r="CE69" s="361"/>
      <c r="CF69" s="335"/>
      <c r="CG69" s="336"/>
      <c r="CH69" s="348"/>
      <c r="CI69" s="362"/>
      <c r="CJ69" s="357"/>
      <c r="CK69" s="356"/>
      <c r="CL69" s="361"/>
      <c r="CM69" s="361"/>
      <c r="CN69" s="361"/>
      <c r="CO69" s="354"/>
      <c r="CP69" s="355"/>
      <c r="CQ69" s="360"/>
      <c r="CR69" s="354"/>
      <c r="CS69" s="355"/>
      <c r="CT69" s="360"/>
      <c r="CU69" s="359"/>
      <c r="CV69" s="357"/>
      <c r="CW69" s="360"/>
    </row>
    <row r="70" spans="1:101" ht="15.75" customHeight="1" x14ac:dyDescent="0.2">
      <c r="A70" s="302"/>
      <c r="B70" s="302" t="s">
        <v>137</v>
      </c>
      <c r="C70" s="303"/>
      <c r="D70" s="304" t="s">
        <v>138</v>
      </c>
      <c r="E70" s="304" t="s">
        <v>67</v>
      </c>
      <c r="F70" s="305" t="s">
        <v>143</v>
      </c>
      <c r="G70" s="305" t="s">
        <v>144</v>
      </c>
      <c r="H70" s="130">
        <v>2013</v>
      </c>
      <c r="I70" s="279" t="s">
        <v>64</v>
      </c>
      <c r="J70" s="279" t="s">
        <v>64</v>
      </c>
      <c r="K70" s="55">
        <v>0</v>
      </c>
      <c r="L70" s="55">
        <f>K70/4</f>
        <v>0</v>
      </c>
      <c r="M70" s="56">
        <f t="shared" si="7"/>
        <v>4</v>
      </c>
      <c r="N70" s="54">
        <f t="shared" si="8"/>
        <v>4</v>
      </c>
      <c r="O70" s="57"/>
      <c r="P70" s="58"/>
      <c r="Q70" s="59"/>
      <c r="R70" s="57"/>
      <c r="S70" s="58"/>
      <c r="T70" s="59"/>
      <c r="U70" s="69" t="s">
        <v>57</v>
      </c>
      <c r="V70" s="70">
        <v>0</v>
      </c>
      <c r="W70" s="71"/>
      <c r="X70" s="57"/>
      <c r="Y70" s="58"/>
      <c r="Z70" s="59"/>
      <c r="AA70" s="69"/>
      <c r="AB70" s="70"/>
      <c r="AC70" s="71"/>
      <c r="AD70" s="57"/>
      <c r="AE70" s="58"/>
      <c r="AF70" s="59"/>
      <c r="AG70" s="96" t="s">
        <v>49</v>
      </c>
      <c r="AH70" s="58">
        <v>3</v>
      </c>
      <c r="AI70" s="97">
        <v>1</v>
      </c>
      <c r="AJ70" s="98"/>
      <c r="AK70" s="99"/>
      <c r="AL70" s="100"/>
      <c r="AM70" s="69"/>
      <c r="AN70" s="70"/>
      <c r="AO70" s="71"/>
      <c r="AP70" s="69"/>
      <c r="AQ70" s="70"/>
      <c r="AR70" s="71"/>
      <c r="AS70" s="101"/>
      <c r="AT70" s="102"/>
      <c r="AU70" s="103"/>
      <c r="AV70" s="104"/>
      <c r="AW70" s="70"/>
      <c r="AX70" s="77"/>
      <c r="AY70" s="69"/>
      <c r="AZ70" s="70"/>
      <c r="BA70" s="105"/>
      <c r="BB70" s="106"/>
      <c r="BC70" s="70"/>
      <c r="BD70" s="62"/>
      <c r="BE70" s="107"/>
      <c r="BF70" s="108"/>
      <c r="BG70" s="109"/>
      <c r="BH70" s="110"/>
      <c r="BI70" s="111"/>
      <c r="BJ70" s="112"/>
      <c r="BK70" s="113"/>
      <c r="BL70" s="114"/>
      <c r="BM70" s="115"/>
      <c r="BN70" s="110"/>
      <c r="BO70" s="111"/>
      <c r="BP70" s="115"/>
      <c r="BQ70" s="116"/>
      <c r="BR70" s="114"/>
      <c r="BS70" s="112"/>
      <c r="BT70" s="110"/>
      <c r="BU70" s="111"/>
      <c r="BV70" s="117"/>
      <c r="BW70" s="116"/>
      <c r="BX70" s="114"/>
      <c r="BY70" s="115"/>
      <c r="BZ70" s="110"/>
      <c r="CA70" s="111"/>
      <c r="CB70" s="117"/>
      <c r="CC70" s="118"/>
      <c r="CD70" s="118"/>
      <c r="CE70" s="118"/>
      <c r="CF70" s="69"/>
      <c r="CG70" s="70"/>
      <c r="CH70" s="105"/>
      <c r="CI70" s="88"/>
      <c r="CJ70" s="114"/>
      <c r="CK70" s="112"/>
      <c r="CL70" s="118"/>
      <c r="CM70" s="118"/>
      <c r="CN70" s="118"/>
      <c r="CO70" s="110"/>
      <c r="CP70" s="111"/>
      <c r="CQ70" s="117"/>
      <c r="CR70" s="110"/>
      <c r="CS70" s="111"/>
      <c r="CT70" s="117"/>
      <c r="CU70" s="116"/>
      <c r="CV70" s="114"/>
      <c r="CW70" s="117"/>
    </row>
    <row r="71" spans="1:101" ht="15.75" customHeight="1" x14ac:dyDescent="0.2">
      <c r="A71" s="302"/>
      <c r="B71" s="302" t="s">
        <v>137</v>
      </c>
      <c r="C71" s="316"/>
      <c r="D71" s="304" t="s">
        <v>138</v>
      </c>
      <c r="E71" s="304" t="s">
        <v>67</v>
      </c>
      <c r="F71" s="319" t="s">
        <v>55</v>
      </c>
      <c r="G71" s="305" t="s">
        <v>145</v>
      </c>
      <c r="H71" s="130">
        <v>2012</v>
      </c>
      <c r="I71" s="233" t="s">
        <v>64</v>
      </c>
      <c r="J71" s="233" t="s">
        <v>64</v>
      </c>
      <c r="K71" s="55">
        <v>0</v>
      </c>
      <c r="L71" s="55">
        <v>0</v>
      </c>
      <c r="M71" s="56">
        <f t="shared" si="7"/>
        <v>10</v>
      </c>
      <c r="N71" s="54">
        <f t="shared" si="8"/>
        <v>10</v>
      </c>
      <c r="O71" s="57" t="s">
        <v>57</v>
      </c>
      <c r="P71" s="58">
        <v>0</v>
      </c>
      <c r="Q71" s="59"/>
      <c r="R71" s="57"/>
      <c r="S71" s="58"/>
      <c r="T71" s="59"/>
      <c r="U71" s="69" t="s">
        <v>48</v>
      </c>
      <c r="V71" s="70">
        <v>5</v>
      </c>
      <c r="W71" s="71">
        <v>1</v>
      </c>
      <c r="X71" s="57"/>
      <c r="Y71" s="58"/>
      <c r="Z71" s="59"/>
      <c r="AA71" s="69"/>
      <c r="AB71" s="70"/>
      <c r="AC71" s="71"/>
      <c r="AD71" s="57"/>
      <c r="AE71" s="58"/>
      <c r="AF71" s="59"/>
      <c r="AG71" s="96"/>
      <c r="AH71" s="58"/>
      <c r="AI71" s="97"/>
      <c r="AJ71" s="98"/>
      <c r="AK71" s="99"/>
      <c r="AL71" s="100"/>
      <c r="AM71" s="69" t="s">
        <v>57</v>
      </c>
      <c r="AN71" s="70">
        <v>4</v>
      </c>
      <c r="AO71" s="71"/>
      <c r="AP71" s="69"/>
      <c r="AQ71" s="70"/>
      <c r="AR71" s="71"/>
      <c r="AS71" s="101"/>
      <c r="AT71" s="102"/>
      <c r="AU71" s="103"/>
      <c r="AV71" s="104"/>
      <c r="AW71" s="70"/>
      <c r="AX71" s="77"/>
      <c r="AY71" s="69"/>
      <c r="AZ71" s="70"/>
      <c r="BA71" s="105"/>
      <c r="BB71" s="106"/>
      <c r="BC71" s="70"/>
      <c r="BD71" s="62"/>
      <c r="BE71" s="107"/>
      <c r="BF71" s="108"/>
      <c r="BG71" s="109"/>
      <c r="BH71" s="110"/>
      <c r="BI71" s="111"/>
      <c r="BJ71" s="112"/>
      <c r="BK71" s="113"/>
      <c r="BL71" s="114"/>
      <c r="BM71" s="115"/>
      <c r="BN71" s="110"/>
      <c r="BO71" s="111"/>
      <c r="BP71" s="115"/>
      <c r="BQ71" s="116"/>
      <c r="BR71" s="114"/>
      <c r="BS71" s="112"/>
      <c r="BT71" s="110"/>
      <c r="BU71" s="111"/>
      <c r="BV71" s="117"/>
      <c r="BW71" s="116"/>
      <c r="BX71" s="114"/>
      <c r="BY71" s="115"/>
      <c r="BZ71" s="110"/>
      <c r="CA71" s="111"/>
      <c r="CB71" s="117"/>
      <c r="CC71" s="118"/>
      <c r="CD71" s="118"/>
      <c r="CE71" s="118"/>
      <c r="CF71" s="69"/>
      <c r="CG71" s="70"/>
      <c r="CH71" s="105"/>
      <c r="CI71" s="88"/>
      <c r="CJ71" s="114"/>
      <c r="CK71" s="112"/>
      <c r="CL71" s="118"/>
      <c r="CM71" s="118"/>
      <c r="CN71" s="118"/>
      <c r="CO71" s="110"/>
      <c r="CP71" s="111"/>
      <c r="CQ71" s="117"/>
      <c r="CR71" s="110"/>
      <c r="CS71" s="111"/>
      <c r="CT71" s="117"/>
      <c r="CU71" s="116"/>
      <c r="CV71" s="114"/>
      <c r="CW71" s="117"/>
    </row>
    <row r="72" spans="1:101" ht="15.75" customHeight="1" x14ac:dyDescent="0.2">
      <c r="A72" s="302" t="s">
        <v>137</v>
      </c>
      <c r="B72" s="302" t="s">
        <v>137</v>
      </c>
      <c r="C72" s="303" t="s">
        <v>43</v>
      </c>
      <c r="D72" s="304" t="s">
        <v>138</v>
      </c>
      <c r="E72" s="304" t="s">
        <v>70</v>
      </c>
      <c r="F72" s="305" t="s">
        <v>45</v>
      </c>
      <c r="G72" s="305" t="s">
        <v>146</v>
      </c>
      <c r="H72" s="130">
        <v>2012</v>
      </c>
      <c r="I72" s="130" t="s">
        <v>61</v>
      </c>
      <c r="J72" s="130" t="s">
        <v>61</v>
      </c>
      <c r="K72" s="55">
        <v>0</v>
      </c>
      <c r="L72" s="55">
        <f t="shared" ref="L72:L73" si="15">K72/4</f>
        <v>0</v>
      </c>
      <c r="M72" s="56">
        <f t="shared" si="7"/>
        <v>0</v>
      </c>
      <c r="N72" s="54">
        <f t="shared" si="8"/>
        <v>0</v>
      </c>
      <c r="O72" s="57"/>
      <c r="P72" s="58"/>
      <c r="Q72" s="59"/>
      <c r="R72" s="57"/>
      <c r="S72" s="58"/>
      <c r="T72" s="59"/>
      <c r="U72" s="69"/>
      <c r="V72" s="70"/>
      <c r="W72" s="71"/>
      <c r="X72" s="57"/>
      <c r="Y72" s="58"/>
      <c r="Z72" s="59"/>
      <c r="AA72" s="69"/>
      <c r="AB72" s="70"/>
      <c r="AC72" s="71"/>
      <c r="AD72" s="57"/>
      <c r="AE72" s="58"/>
      <c r="AF72" s="59"/>
      <c r="AG72" s="96"/>
      <c r="AH72" s="58"/>
      <c r="AI72" s="97"/>
      <c r="AJ72" s="98"/>
      <c r="AK72" s="99"/>
      <c r="AL72" s="100"/>
      <c r="AM72" s="69"/>
      <c r="AN72" s="70"/>
      <c r="AO72" s="71"/>
      <c r="AP72" s="69"/>
      <c r="AQ72" s="70"/>
      <c r="AR72" s="71"/>
      <c r="AS72" s="101"/>
      <c r="AT72" s="102"/>
      <c r="AU72" s="103"/>
      <c r="AV72" s="104"/>
      <c r="AW72" s="70"/>
      <c r="AX72" s="77"/>
      <c r="AY72" s="69"/>
      <c r="AZ72" s="70"/>
      <c r="BA72" s="105"/>
      <c r="BB72" s="106"/>
      <c r="BC72" s="70"/>
      <c r="BD72" s="62"/>
      <c r="BE72" s="107"/>
      <c r="BF72" s="108"/>
      <c r="BG72" s="109"/>
      <c r="BH72" s="110"/>
      <c r="BI72" s="111"/>
      <c r="BJ72" s="112"/>
      <c r="BK72" s="113"/>
      <c r="BL72" s="114"/>
      <c r="BM72" s="115"/>
      <c r="BN72" s="110"/>
      <c r="BO72" s="111"/>
      <c r="BP72" s="115"/>
      <c r="BQ72" s="116"/>
      <c r="BR72" s="114"/>
      <c r="BS72" s="112"/>
      <c r="BT72" s="110"/>
      <c r="BU72" s="111"/>
      <c r="BV72" s="117"/>
      <c r="BW72" s="116"/>
      <c r="BX72" s="114"/>
      <c r="BY72" s="115"/>
      <c r="BZ72" s="110"/>
      <c r="CA72" s="111"/>
      <c r="CB72" s="117"/>
      <c r="CC72" s="118"/>
      <c r="CD72" s="118"/>
      <c r="CE72" s="118"/>
      <c r="CF72" s="69"/>
      <c r="CG72" s="70"/>
      <c r="CH72" s="105"/>
      <c r="CI72" s="88"/>
      <c r="CJ72" s="114"/>
      <c r="CK72" s="112"/>
      <c r="CL72" s="118"/>
      <c r="CM72" s="118"/>
      <c r="CN72" s="118"/>
      <c r="CO72" s="110"/>
      <c r="CP72" s="111"/>
      <c r="CQ72" s="117"/>
      <c r="CR72" s="110"/>
      <c r="CS72" s="111"/>
      <c r="CT72" s="117"/>
      <c r="CU72" s="116"/>
      <c r="CV72" s="114"/>
      <c r="CW72" s="117"/>
    </row>
    <row r="73" spans="1:101" s="273" customFormat="1" ht="15.75" customHeight="1" x14ac:dyDescent="0.2">
      <c r="A73" s="308" t="s">
        <v>137</v>
      </c>
      <c r="B73" s="308" t="s">
        <v>137</v>
      </c>
      <c r="C73" s="309" t="s">
        <v>43</v>
      </c>
      <c r="D73" s="310" t="s">
        <v>138</v>
      </c>
      <c r="E73" s="310" t="s">
        <v>67</v>
      </c>
      <c r="F73" s="311" t="s">
        <v>143</v>
      </c>
      <c r="G73" s="311" t="s">
        <v>147</v>
      </c>
      <c r="H73" s="274">
        <v>2012</v>
      </c>
      <c r="I73" s="274" t="s">
        <v>54</v>
      </c>
      <c r="J73" s="284" t="s">
        <v>388</v>
      </c>
      <c r="K73" s="238">
        <v>5</v>
      </c>
      <c r="L73" s="238">
        <f t="shared" si="15"/>
        <v>1.25</v>
      </c>
      <c r="M73" s="239">
        <f t="shared" si="7"/>
        <v>0</v>
      </c>
      <c r="N73" s="240">
        <f t="shared" si="8"/>
        <v>1.25</v>
      </c>
      <c r="O73" s="241"/>
      <c r="P73" s="242"/>
      <c r="Q73" s="243"/>
      <c r="R73" s="241"/>
      <c r="S73" s="242"/>
      <c r="T73" s="243"/>
      <c r="U73" s="244"/>
      <c r="V73" s="245"/>
      <c r="W73" s="246"/>
      <c r="X73" s="57"/>
      <c r="Y73" s="58"/>
      <c r="Z73" s="59"/>
      <c r="AA73" s="244"/>
      <c r="AB73" s="245"/>
      <c r="AC73" s="246"/>
      <c r="AD73" s="241"/>
      <c r="AE73" s="242"/>
      <c r="AF73" s="243"/>
      <c r="AG73" s="247"/>
      <c r="AH73" s="242"/>
      <c r="AI73" s="248"/>
      <c r="AJ73" s="249"/>
      <c r="AK73" s="250"/>
      <c r="AL73" s="251"/>
      <c r="AM73" s="244"/>
      <c r="AN73" s="245"/>
      <c r="AO73" s="246"/>
      <c r="AP73" s="244"/>
      <c r="AQ73" s="245"/>
      <c r="AR73" s="246"/>
      <c r="AS73" s="252"/>
      <c r="AT73" s="253"/>
      <c r="AU73" s="254"/>
      <c r="AV73" s="255"/>
      <c r="AW73" s="245"/>
      <c r="AX73" s="256"/>
      <c r="AY73" s="244"/>
      <c r="AZ73" s="245"/>
      <c r="BA73" s="257"/>
      <c r="BB73" s="258"/>
      <c r="BC73" s="245"/>
      <c r="BD73" s="259"/>
      <c r="BE73" s="260"/>
      <c r="BF73" s="261"/>
      <c r="BG73" s="262"/>
      <c r="BH73" s="263"/>
      <c r="BI73" s="264"/>
      <c r="BJ73" s="265"/>
      <c r="BK73" s="266"/>
      <c r="BL73" s="267"/>
      <c r="BM73" s="268"/>
      <c r="BN73" s="263"/>
      <c r="BO73" s="264"/>
      <c r="BP73" s="268"/>
      <c r="BQ73" s="269"/>
      <c r="BR73" s="267"/>
      <c r="BS73" s="265"/>
      <c r="BT73" s="263"/>
      <c r="BU73" s="264"/>
      <c r="BV73" s="270"/>
      <c r="BW73" s="269"/>
      <c r="BX73" s="267"/>
      <c r="BY73" s="268"/>
      <c r="BZ73" s="263"/>
      <c r="CA73" s="264"/>
      <c r="CB73" s="270"/>
      <c r="CC73" s="271"/>
      <c r="CD73" s="271"/>
      <c r="CE73" s="271"/>
      <c r="CF73" s="244"/>
      <c r="CG73" s="245"/>
      <c r="CH73" s="257"/>
      <c r="CI73" s="272"/>
      <c r="CJ73" s="267"/>
      <c r="CK73" s="265"/>
      <c r="CL73" s="271"/>
      <c r="CM73" s="271"/>
      <c r="CN73" s="271"/>
      <c r="CO73" s="263"/>
      <c r="CP73" s="264"/>
      <c r="CQ73" s="270"/>
      <c r="CR73" s="263"/>
      <c r="CS73" s="264"/>
      <c r="CT73" s="270"/>
      <c r="CU73" s="269"/>
      <c r="CV73" s="267"/>
      <c r="CW73" s="270"/>
    </row>
    <row r="74" spans="1:101" ht="15.75" customHeight="1" x14ac:dyDescent="0.2">
      <c r="A74" s="302" t="s">
        <v>65</v>
      </c>
      <c r="B74" s="315" t="s">
        <v>137</v>
      </c>
      <c r="C74" s="316" t="s">
        <v>77</v>
      </c>
      <c r="D74" s="304" t="s">
        <v>138</v>
      </c>
      <c r="E74" s="304" t="s">
        <v>70</v>
      </c>
      <c r="F74" s="364" t="s">
        <v>50</v>
      </c>
      <c r="G74" s="305" t="s">
        <v>148</v>
      </c>
      <c r="H74" s="130">
        <v>2014</v>
      </c>
      <c r="I74" s="279" t="s">
        <v>47</v>
      </c>
      <c r="J74" s="279" t="s">
        <v>47</v>
      </c>
      <c r="K74" s="55">
        <v>0</v>
      </c>
      <c r="L74" s="129">
        <f>K74/8</f>
        <v>0</v>
      </c>
      <c r="M74" s="56">
        <f t="shared" si="7"/>
        <v>0</v>
      </c>
      <c r="N74" s="54">
        <f t="shared" si="8"/>
        <v>0</v>
      </c>
      <c r="O74" s="57"/>
      <c r="P74" s="58"/>
      <c r="Q74" s="59"/>
      <c r="R74" s="57"/>
      <c r="S74" s="58"/>
      <c r="T74" s="59"/>
      <c r="U74" s="69"/>
      <c r="V74" s="70"/>
      <c r="W74" s="71"/>
      <c r="X74" s="57"/>
      <c r="Y74" s="58"/>
      <c r="Z74" s="59"/>
      <c r="AA74" s="69"/>
      <c r="AB74" s="70"/>
      <c r="AC74" s="71"/>
      <c r="AD74" s="57"/>
      <c r="AE74" s="58"/>
      <c r="AF74" s="59"/>
      <c r="AG74" s="96"/>
      <c r="AH74" s="58"/>
      <c r="AI74" s="97"/>
      <c r="AJ74" s="98"/>
      <c r="AK74" s="99"/>
      <c r="AL74" s="100"/>
      <c r="AM74" s="69"/>
      <c r="AN74" s="70"/>
      <c r="AO74" s="71"/>
      <c r="AP74" s="69"/>
      <c r="AQ74" s="70"/>
      <c r="AR74" s="71"/>
      <c r="AS74" s="101"/>
      <c r="AT74" s="102"/>
      <c r="AU74" s="103"/>
      <c r="AV74" s="104"/>
      <c r="AW74" s="70"/>
      <c r="AX74" s="77"/>
      <c r="AY74" s="69"/>
      <c r="AZ74" s="70"/>
      <c r="BA74" s="105"/>
      <c r="BB74" s="106"/>
      <c r="BC74" s="70"/>
      <c r="BD74" s="62"/>
      <c r="BE74" s="107"/>
      <c r="BF74" s="108"/>
      <c r="BG74" s="109"/>
      <c r="BH74" s="110"/>
      <c r="BI74" s="111"/>
      <c r="BJ74" s="112"/>
      <c r="BK74" s="113"/>
      <c r="BL74" s="114"/>
      <c r="BM74" s="115"/>
      <c r="BN74" s="110"/>
      <c r="BO74" s="111"/>
      <c r="BP74" s="115"/>
      <c r="BQ74" s="116"/>
      <c r="BR74" s="114"/>
      <c r="BS74" s="112"/>
      <c r="BT74" s="110"/>
      <c r="BU74" s="111"/>
      <c r="BV74" s="117"/>
      <c r="BW74" s="116"/>
      <c r="BX74" s="114"/>
      <c r="BY74" s="115"/>
      <c r="BZ74" s="110"/>
      <c r="CA74" s="111"/>
      <c r="CB74" s="117"/>
      <c r="CC74" s="118"/>
      <c r="CD74" s="118"/>
      <c r="CE74" s="118"/>
      <c r="CF74" s="69"/>
      <c r="CG74" s="70"/>
      <c r="CH74" s="105"/>
      <c r="CI74" s="88"/>
      <c r="CJ74" s="114"/>
      <c r="CK74" s="112"/>
      <c r="CL74" s="118"/>
      <c r="CM74" s="118"/>
      <c r="CN74" s="118"/>
      <c r="CO74" s="110"/>
      <c r="CP74" s="111"/>
      <c r="CQ74" s="117"/>
      <c r="CR74" s="110"/>
      <c r="CS74" s="111"/>
      <c r="CT74" s="117"/>
      <c r="CU74" s="116"/>
      <c r="CV74" s="114"/>
      <c r="CW74" s="117"/>
    </row>
    <row r="75" spans="1:101" ht="15.75" customHeight="1" x14ac:dyDescent="0.2">
      <c r="A75" s="302"/>
      <c r="B75" s="302" t="s">
        <v>137</v>
      </c>
      <c r="C75" s="316"/>
      <c r="D75" s="304" t="s">
        <v>138</v>
      </c>
      <c r="E75" s="304" t="s">
        <v>67</v>
      </c>
      <c r="F75" s="305" t="s">
        <v>143</v>
      </c>
      <c r="G75" s="305" t="s">
        <v>149</v>
      </c>
      <c r="H75" s="130">
        <v>2014</v>
      </c>
      <c r="I75" s="279" t="s">
        <v>64</v>
      </c>
      <c r="J75" s="279" t="s">
        <v>64</v>
      </c>
      <c r="K75" s="55">
        <v>0</v>
      </c>
      <c r="L75" s="129">
        <v>0</v>
      </c>
      <c r="M75" s="56">
        <f t="shared" si="7"/>
        <v>0</v>
      </c>
      <c r="N75" s="54">
        <f t="shared" si="8"/>
        <v>0</v>
      </c>
      <c r="O75" s="57" t="s">
        <v>75</v>
      </c>
      <c r="P75" s="58">
        <v>0</v>
      </c>
      <c r="Q75" s="59"/>
      <c r="R75" s="57"/>
      <c r="S75" s="58"/>
      <c r="T75" s="59"/>
      <c r="U75" s="69" t="s">
        <v>75</v>
      </c>
      <c r="V75" s="70">
        <v>0</v>
      </c>
      <c r="W75" s="71"/>
      <c r="X75" s="57"/>
      <c r="Y75" s="58"/>
      <c r="Z75" s="59"/>
      <c r="AA75" s="69" t="s">
        <v>57</v>
      </c>
      <c r="AB75" s="70">
        <v>0</v>
      </c>
      <c r="AC75" s="71"/>
      <c r="AD75" s="57"/>
      <c r="AE75" s="58"/>
      <c r="AF75" s="59"/>
      <c r="AG75" s="96" t="s">
        <v>74</v>
      </c>
      <c r="AH75" s="58">
        <v>0</v>
      </c>
      <c r="AI75" s="97"/>
      <c r="AJ75" s="98"/>
      <c r="AK75" s="99"/>
      <c r="AL75" s="100"/>
      <c r="AM75" s="69"/>
      <c r="AN75" s="70"/>
      <c r="AO75" s="71"/>
      <c r="AP75" s="69"/>
      <c r="AQ75" s="70"/>
      <c r="AR75" s="71"/>
      <c r="AS75" s="101"/>
      <c r="AT75" s="102"/>
      <c r="AU75" s="103"/>
      <c r="AV75" s="104"/>
      <c r="AW75" s="70"/>
      <c r="AX75" s="77"/>
      <c r="AY75" s="69"/>
      <c r="AZ75" s="70"/>
      <c r="BA75" s="105"/>
      <c r="BB75" s="106"/>
      <c r="BC75" s="70"/>
      <c r="BD75" s="62"/>
      <c r="BE75" s="107"/>
      <c r="BF75" s="108"/>
      <c r="BG75" s="109"/>
      <c r="BH75" s="110"/>
      <c r="BI75" s="111"/>
      <c r="BJ75" s="112"/>
      <c r="BK75" s="113"/>
      <c r="BL75" s="114"/>
      <c r="BM75" s="115"/>
      <c r="BN75" s="110"/>
      <c r="BO75" s="111"/>
      <c r="BP75" s="115"/>
      <c r="BQ75" s="116"/>
      <c r="BR75" s="114"/>
      <c r="BS75" s="112"/>
      <c r="BT75" s="110"/>
      <c r="BU75" s="111"/>
      <c r="BV75" s="117"/>
      <c r="BW75" s="116"/>
      <c r="BX75" s="114"/>
      <c r="BY75" s="115"/>
      <c r="BZ75" s="110"/>
      <c r="CA75" s="111"/>
      <c r="CB75" s="117"/>
      <c r="CC75" s="118"/>
      <c r="CD75" s="118"/>
      <c r="CE75" s="118"/>
      <c r="CF75" s="69"/>
      <c r="CG75" s="70"/>
      <c r="CH75" s="105"/>
      <c r="CI75" s="88"/>
      <c r="CJ75" s="114"/>
      <c r="CK75" s="112"/>
      <c r="CL75" s="118"/>
      <c r="CM75" s="118"/>
      <c r="CN75" s="118"/>
      <c r="CO75" s="110"/>
      <c r="CP75" s="111"/>
      <c r="CQ75" s="117"/>
      <c r="CR75" s="110"/>
      <c r="CS75" s="111"/>
      <c r="CT75" s="117"/>
      <c r="CU75" s="116"/>
      <c r="CV75" s="114"/>
      <c r="CW75" s="117"/>
    </row>
    <row r="76" spans="1:101" ht="15.75" customHeight="1" x14ac:dyDescent="0.2">
      <c r="A76" s="302" t="s">
        <v>65</v>
      </c>
      <c r="B76" s="315" t="s">
        <v>137</v>
      </c>
      <c r="C76" s="316" t="s">
        <v>77</v>
      </c>
      <c r="D76" s="304" t="s">
        <v>138</v>
      </c>
      <c r="E76" s="304" t="s">
        <v>67</v>
      </c>
      <c r="F76" s="305" t="s">
        <v>68</v>
      </c>
      <c r="G76" s="305" t="s">
        <v>150</v>
      </c>
      <c r="H76" s="130">
        <v>2014</v>
      </c>
      <c r="I76" s="130" t="s">
        <v>61</v>
      </c>
      <c r="J76" s="233" t="s">
        <v>61</v>
      </c>
      <c r="K76" s="55">
        <v>46.25</v>
      </c>
      <c r="L76" s="129">
        <f>K76/8</f>
        <v>5.78125</v>
      </c>
      <c r="M76" s="56">
        <f t="shared" si="7"/>
        <v>54</v>
      </c>
      <c r="N76" s="54">
        <f t="shared" si="8"/>
        <v>59.78125</v>
      </c>
      <c r="O76" s="57" t="s">
        <v>52</v>
      </c>
      <c r="P76" s="58">
        <v>7</v>
      </c>
      <c r="Q76" s="59">
        <v>1</v>
      </c>
      <c r="R76" s="57"/>
      <c r="S76" s="58"/>
      <c r="T76" s="59"/>
      <c r="U76" s="69" t="s">
        <v>52</v>
      </c>
      <c r="V76" s="70">
        <v>7</v>
      </c>
      <c r="W76" s="71">
        <v>1</v>
      </c>
      <c r="X76" s="57"/>
      <c r="Y76" s="58"/>
      <c r="Z76" s="59"/>
      <c r="AA76" s="69" t="s">
        <v>52</v>
      </c>
      <c r="AB76" s="70">
        <v>7</v>
      </c>
      <c r="AC76" s="71">
        <v>1</v>
      </c>
      <c r="AD76" s="57"/>
      <c r="AE76" s="58"/>
      <c r="AF76" s="59"/>
      <c r="AG76" s="96" t="s">
        <v>52</v>
      </c>
      <c r="AH76" s="58">
        <v>7</v>
      </c>
      <c r="AI76" s="97">
        <v>1</v>
      </c>
      <c r="AJ76" s="98"/>
      <c r="AK76" s="99"/>
      <c r="AL76" s="100"/>
      <c r="AM76" s="69"/>
      <c r="AN76" s="70"/>
      <c r="AO76" s="71"/>
      <c r="AP76" s="69"/>
      <c r="AQ76" s="70"/>
      <c r="AR76" s="71"/>
      <c r="AS76" s="101"/>
      <c r="AT76" s="102"/>
      <c r="AU76" s="103"/>
      <c r="AV76" s="104"/>
      <c r="AW76" s="70"/>
      <c r="AX76" s="77"/>
      <c r="AY76" s="69"/>
      <c r="AZ76" s="70"/>
      <c r="BA76" s="105"/>
      <c r="BB76" s="106" t="s">
        <v>49</v>
      </c>
      <c r="BC76" s="70">
        <v>9</v>
      </c>
      <c r="BD76" s="62">
        <v>2</v>
      </c>
      <c r="BE76" s="107" t="s">
        <v>49</v>
      </c>
      <c r="BF76" s="70">
        <v>9</v>
      </c>
      <c r="BG76" s="62">
        <v>2</v>
      </c>
      <c r="BH76" s="110"/>
      <c r="BI76" s="111"/>
      <c r="BJ76" s="112"/>
      <c r="BK76" s="113"/>
      <c r="BL76" s="114"/>
      <c r="BM76" s="115"/>
      <c r="BN76" s="110"/>
      <c r="BO76" s="111"/>
      <c r="BP76" s="115"/>
      <c r="BQ76" s="116"/>
      <c r="BR76" s="114"/>
      <c r="BS76" s="112"/>
      <c r="BT76" s="110"/>
      <c r="BU76" s="111"/>
      <c r="BV76" s="117"/>
      <c r="BW76" s="116"/>
      <c r="BX76" s="114"/>
      <c r="BY76" s="115"/>
      <c r="BZ76" s="110"/>
      <c r="CA76" s="111"/>
      <c r="CB76" s="117"/>
      <c r="CC76" s="118"/>
      <c r="CD76" s="118"/>
      <c r="CE76" s="118"/>
      <c r="CF76" s="69"/>
      <c r="CG76" s="70"/>
      <c r="CH76" s="105"/>
      <c r="CI76" s="88"/>
      <c r="CJ76" s="114"/>
      <c r="CK76" s="112"/>
      <c r="CL76" s="118"/>
      <c r="CM76" s="118"/>
      <c r="CN76" s="118"/>
      <c r="CO76" s="110"/>
      <c r="CP76" s="111"/>
      <c r="CQ76" s="117"/>
      <c r="CR76" s="110"/>
      <c r="CS76" s="111"/>
      <c r="CT76" s="117"/>
      <c r="CU76" s="116"/>
      <c r="CV76" s="114"/>
      <c r="CW76" s="117"/>
    </row>
    <row r="77" spans="1:101" ht="15.75" customHeight="1" x14ac:dyDescent="0.2">
      <c r="A77" s="302"/>
      <c r="B77" s="302" t="s">
        <v>137</v>
      </c>
      <c r="C77" s="316"/>
      <c r="D77" s="304" t="s">
        <v>138</v>
      </c>
      <c r="E77" s="304" t="s">
        <v>67</v>
      </c>
      <c r="F77" s="319" t="s">
        <v>55</v>
      </c>
      <c r="G77" s="305" t="s">
        <v>151</v>
      </c>
      <c r="H77" s="130">
        <v>2013</v>
      </c>
      <c r="I77" s="233" t="s">
        <v>61</v>
      </c>
      <c r="J77" s="233" t="s">
        <v>61</v>
      </c>
      <c r="K77" s="55">
        <v>0</v>
      </c>
      <c r="L77" s="129">
        <v>0</v>
      </c>
      <c r="M77" s="56">
        <f t="shared" si="7"/>
        <v>10</v>
      </c>
      <c r="N77" s="54">
        <f t="shared" si="8"/>
        <v>10</v>
      </c>
      <c r="O77" s="57" t="s">
        <v>49</v>
      </c>
      <c r="P77" s="58">
        <v>3</v>
      </c>
      <c r="Q77" s="59">
        <v>1</v>
      </c>
      <c r="R77" s="57"/>
      <c r="S77" s="58"/>
      <c r="T77" s="59"/>
      <c r="U77" s="69"/>
      <c r="V77" s="70"/>
      <c r="W77" s="71"/>
      <c r="X77" s="57"/>
      <c r="Y77" s="58"/>
      <c r="Z77" s="59"/>
      <c r="AA77" s="69"/>
      <c r="AB77" s="70"/>
      <c r="AC77" s="71"/>
      <c r="AD77" s="57"/>
      <c r="AE77" s="58"/>
      <c r="AF77" s="59"/>
      <c r="AG77" s="96" t="s">
        <v>48</v>
      </c>
      <c r="AH77" s="58">
        <v>5</v>
      </c>
      <c r="AI77" s="97">
        <v>1</v>
      </c>
      <c r="AJ77" s="98"/>
      <c r="AK77" s="99"/>
      <c r="AL77" s="100"/>
      <c r="AM77" s="69"/>
      <c r="AN77" s="70"/>
      <c r="AO77" s="71"/>
      <c r="AP77" s="69"/>
      <c r="AQ77" s="70"/>
      <c r="AR77" s="71"/>
      <c r="AS77" s="101"/>
      <c r="AT77" s="102"/>
      <c r="AU77" s="103"/>
      <c r="AV77" s="104"/>
      <c r="AW77" s="70"/>
      <c r="AX77" s="77"/>
      <c r="AY77" s="69"/>
      <c r="AZ77" s="70"/>
      <c r="BA77" s="105"/>
      <c r="BB77" s="106"/>
      <c r="BC77" s="70"/>
      <c r="BD77" s="62"/>
      <c r="BE77" s="107"/>
      <c r="BF77" s="108"/>
      <c r="BG77" s="109"/>
      <c r="BH77" s="110"/>
      <c r="BI77" s="111"/>
      <c r="BJ77" s="112"/>
      <c r="BK77" s="113"/>
      <c r="BL77" s="114"/>
      <c r="BM77" s="115"/>
      <c r="BN77" s="110"/>
      <c r="BO77" s="111"/>
      <c r="BP77" s="115"/>
      <c r="BQ77" s="116"/>
      <c r="BR77" s="114"/>
      <c r="BS77" s="112"/>
      <c r="BT77" s="110"/>
      <c r="BU77" s="111"/>
      <c r="BV77" s="117"/>
      <c r="BW77" s="116"/>
      <c r="BX77" s="114"/>
      <c r="BY77" s="115"/>
      <c r="BZ77" s="110"/>
      <c r="CA77" s="111"/>
      <c r="CB77" s="117"/>
      <c r="CC77" s="118"/>
      <c r="CD77" s="118"/>
      <c r="CE77" s="118"/>
      <c r="CF77" s="69"/>
      <c r="CG77" s="70"/>
      <c r="CH77" s="105"/>
      <c r="CI77" s="88"/>
      <c r="CJ77" s="114"/>
      <c r="CK77" s="112"/>
      <c r="CL77" s="118"/>
      <c r="CM77" s="118"/>
      <c r="CN77" s="118"/>
      <c r="CO77" s="110"/>
      <c r="CP77" s="111"/>
      <c r="CQ77" s="117"/>
      <c r="CR77" s="110"/>
      <c r="CS77" s="111"/>
      <c r="CT77" s="117"/>
      <c r="CU77" s="116"/>
      <c r="CV77" s="114"/>
      <c r="CW77" s="117"/>
    </row>
    <row r="78" spans="1:101" ht="15.75" customHeight="1" x14ac:dyDescent="0.2">
      <c r="A78" s="302"/>
      <c r="B78" s="302" t="s">
        <v>137</v>
      </c>
      <c r="C78" s="316"/>
      <c r="D78" s="304" t="s">
        <v>138</v>
      </c>
      <c r="E78" s="304" t="s">
        <v>70</v>
      </c>
      <c r="F78" s="319" t="s">
        <v>45</v>
      </c>
      <c r="G78" s="305" t="s">
        <v>152</v>
      </c>
      <c r="H78" s="130">
        <v>2014</v>
      </c>
      <c r="I78" s="130" t="s">
        <v>64</v>
      </c>
      <c r="J78" s="130" t="s">
        <v>64</v>
      </c>
      <c r="K78" s="55">
        <v>0</v>
      </c>
      <c r="L78" s="129">
        <f t="shared" ref="L78:L79" si="16">K78/8</f>
        <v>0</v>
      </c>
      <c r="M78" s="56">
        <f t="shared" si="7"/>
        <v>3.5</v>
      </c>
      <c r="N78" s="54">
        <f t="shared" si="8"/>
        <v>3.5</v>
      </c>
      <c r="O78" s="57"/>
      <c r="P78" s="58"/>
      <c r="Q78" s="59"/>
      <c r="R78" s="57"/>
      <c r="S78" s="58"/>
      <c r="T78" s="59"/>
      <c r="U78" s="69"/>
      <c r="V78" s="70"/>
      <c r="W78" s="71"/>
      <c r="X78" s="57"/>
      <c r="Y78" s="58"/>
      <c r="Z78" s="59"/>
      <c r="AA78" s="57" t="s">
        <v>52</v>
      </c>
      <c r="AB78" s="58">
        <v>3.5</v>
      </c>
      <c r="AC78" s="71"/>
      <c r="AD78" s="57"/>
      <c r="AE78" s="58"/>
      <c r="AF78" s="59"/>
      <c r="AG78" s="96"/>
      <c r="AH78" s="58"/>
      <c r="AI78" s="97"/>
      <c r="AJ78" s="98"/>
      <c r="AK78" s="99"/>
      <c r="AL78" s="100"/>
      <c r="AM78" s="69"/>
      <c r="AN78" s="70"/>
      <c r="AO78" s="71"/>
      <c r="AP78" s="69"/>
      <c r="AQ78" s="70"/>
      <c r="AR78" s="71"/>
      <c r="AS78" s="101"/>
      <c r="AT78" s="102"/>
      <c r="AU78" s="103"/>
      <c r="AV78" s="104"/>
      <c r="AW78" s="70"/>
      <c r="AX78" s="77"/>
      <c r="AY78" s="69"/>
      <c r="AZ78" s="70"/>
      <c r="BA78" s="105"/>
      <c r="BB78" s="106"/>
      <c r="BC78" s="70"/>
      <c r="BD78" s="62"/>
      <c r="BE78" s="107"/>
      <c r="BF78" s="108"/>
      <c r="BG78" s="109"/>
      <c r="BH78" s="110"/>
      <c r="BI78" s="111"/>
      <c r="BJ78" s="112"/>
      <c r="BK78" s="113"/>
      <c r="BL78" s="114"/>
      <c r="BM78" s="115"/>
      <c r="BN78" s="110"/>
      <c r="BO78" s="111"/>
      <c r="BP78" s="115"/>
      <c r="BQ78" s="116"/>
      <c r="BR78" s="114"/>
      <c r="BS78" s="112"/>
      <c r="BT78" s="110"/>
      <c r="BU78" s="111"/>
      <c r="BV78" s="117"/>
      <c r="BW78" s="116"/>
      <c r="BX78" s="114"/>
      <c r="BY78" s="115"/>
      <c r="BZ78" s="110"/>
      <c r="CA78" s="111"/>
      <c r="CB78" s="117"/>
      <c r="CC78" s="118"/>
      <c r="CD78" s="118"/>
      <c r="CE78" s="118"/>
      <c r="CF78" s="69"/>
      <c r="CG78" s="70"/>
      <c r="CH78" s="105"/>
      <c r="CI78" s="88"/>
      <c r="CJ78" s="114"/>
      <c r="CK78" s="112"/>
      <c r="CL78" s="118"/>
      <c r="CM78" s="118"/>
      <c r="CN78" s="118"/>
      <c r="CO78" s="110"/>
      <c r="CP78" s="111"/>
      <c r="CQ78" s="117"/>
      <c r="CR78" s="110"/>
      <c r="CS78" s="111"/>
      <c r="CT78" s="117"/>
      <c r="CU78" s="116"/>
      <c r="CV78" s="114"/>
      <c r="CW78" s="117"/>
    </row>
    <row r="79" spans="1:101" s="273" customFormat="1" ht="15.75" customHeight="1" x14ac:dyDescent="0.2">
      <c r="A79" s="308" t="s">
        <v>65</v>
      </c>
      <c r="B79" s="320" t="s">
        <v>137</v>
      </c>
      <c r="C79" s="309" t="s">
        <v>77</v>
      </c>
      <c r="D79" s="310" t="s">
        <v>138</v>
      </c>
      <c r="E79" s="310" t="s">
        <v>67</v>
      </c>
      <c r="F79" s="311" t="s">
        <v>58</v>
      </c>
      <c r="G79" s="311" t="s">
        <v>153</v>
      </c>
      <c r="H79" s="274">
        <v>2014</v>
      </c>
      <c r="I79" s="274" t="s">
        <v>47</v>
      </c>
      <c r="J79" s="284" t="s">
        <v>388</v>
      </c>
      <c r="K79" s="238">
        <v>0</v>
      </c>
      <c r="L79" s="238">
        <f t="shared" si="16"/>
        <v>0</v>
      </c>
      <c r="M79" s="239">
        <f t="shared" si="7"/>
        <v>0</v>
      </c>
      <c r="N79" s="240">
        <f t="shared" si="8"/>
        <v>0</v>
      </c>
      <c r="O79" s="241"/>
      <c r="P79" s="242"/>
      <c r="Q79" s="243"/>
      <c r="R79" s="241"/>
      <c r="S79" s="242"/>
      <c r="T79" s="243"/>
      <c r="U79" s="244"/>
      <c r="V79" s="245"/>
      <c r="W79" s="246"/>
      <c r="X79" s="57"/>
      <c r="Y79" s="58"/>
      <c r="Z79" s="59"/>
      <c r="AA79" s="244"/>
      <c r="AB79" s="245"/>
      <c r="AC79" s="246"/>
      <c r="AD79" s="241"/>
      <c r="AE79" s="242"/>
      <c r="AF79" s="243"/>
      <c r="AG79" s="247"/>
      <c r="AH79" s="242"/>
      <c r="AI79" s="248"/>
      <c r="AJ79" s="249"/>
      <c r="AK79" s="250"/>
      <c r="AL79" s="251"/>
      <c r="AM79" s="244"/>
      <c r="AN79" s="245"/>
      <c r="AO79" s="246"/>
      <c r="AP79" s="244"/>
      <c r="AQ79" s="245"/>
      <c r="AR79" s="246"/>
      <c r="AS79" s="252"/>
      <c r="AT79" s="253"/>
      <c r="AU79" s="254"/>
      <c r="AV79" s="255"/>
      <c r="AW79" s="245"/>
      <c r="AX79" s="256"/>
      <c r="AY79" s="244"/>
      <c r="AZ79" s="245"/>
      <c r="BA79" s="257"/>
      <c r="BB79" s="258"/>
      <c r="BC79" s="245"/>
      <c r="BD79" s="259"/>
      <c r="BE79" s="260"/>
      <c r="BF79" s="261"/>
      <c r="BG79" s="262"/>
      <c r="BH79" s="263"/>
      <c r="BI79" s="264"/>
      <c r="BJ79" s="265"/>
      <c r="BK79" s="266"/>
      <c r="BL79" s="267"/>
      <c r="BM79" s="268"/>
      <c r="BN79" s="263"/>
      <c r="BO79" s="264"/>
      <c r="BP79" s="268"/>
      <c r="BQ79" s="269"/>
      <c r="BR79" s="267"/>
      <c r="BS79" s="265"/>
      <c r="BT79" s="263"/>
      <c r="BU79" s="264"/>
      <c r="BV79" s="270"/>
      <c r="BW79" s="269"/>
      <c r="BX79" s="267"/>
      <c r="BY79" s="268"/>
      <c r="BZ79" s="263"/>
      <c r="CA79" s="264"/>
      <c r="CB79" s="270"/>
      <c r="CC79" s="271"/>
      <c r="CD79" s="271"/>
      <c r="CE79" s="271"/>
      <c r="CF79" s="244"/>
      <c r="CG79" s="245"/>
      <c r="CH79" s="257"/>
      <c r="CI79" s="272"/>
      <c r="CJ79" s="267"/>
      <c r="CK79" s="265"/>
      <c r="CL79" s="271"/>
      <c r="CM79" s="271"/>
      <c r="CN79" s="271"/>
      <c r="CO79" s="263"/>
      <c r="CP79" s="264"/>
      <c r="CQ79" s="270"/>
      <c r="CR79" s="263"/>
      <c r="CS79" s="264"/>
      <c r="CT79" s="270"/>
      <c r="CU79" s="269"/>
      <c r="CV79" s="267"/>
      <c r="CW79" s="270"/>
    </row>
    <row r="80" spans="1:101" ht="15.75" customHeight="1" x14ac:dyDescent="0.2">
      <c r="A80" s="302" t="s">
        <v>137</v>
      </c>
      <c r="B80" s="302" t="s">
        <v>137</v>
      </c>
      <c r="C80" s="303" t="s">
        <v>43</v>
      </c>
      <c r="D80" s="304" t="s">
        <v>138</v>
      </c>
      <c r="E80" s="304" t="s">
        <v>70</v>
      </c>
      <c r="F80" s="319" t="s">
        <v>58</v>
      </c>
      <c r="G80" s="305" t="s">
        <v>154</v>
      </c>
      <c r="H80" s="130">
        <v>2013</v>
      </c>
      <c r="I80" s="280" t="s">
        <v>64</v>
      </c>
      <c r="J80" s="279" t="s">
        <v>387</v>
      </c>
      <c r="K80" s="55">
        <v>5</v>
      </c>
      <c r="L80" s="55">
        <f>K80/4</f>
        <v>1.25</v>
      </c>
      <c r="M80" s="56">
        <f t="shared" si="7"/>
        <v>0</v>
      </c>
      <c r="N80" s="54">
        <f t="shared" si="8"/>
        <v>1.25</v>
      </c>
      <c r="O80" s="57"/>
      <c r="P80" s="58"/>
      <c r="Q80" s="59"/>
      <c r="R80" s="57"/>
      <c r="S80" s="58"/>
      <c r="T80" s="59"/>
      <c r="U80" s="69"/>
      <c r="V80" s="70"/>
      <c r="W80" s="71"/>
      <c r="X80" s="57"/>
      <c r="Y80" s="58"/>
      <c r="Z80" s="59"/>
      <c r="AA80" s="69"/>
      <c r="AB80" s="70"/>
      <c r="AC80" s="71"/>
      <c r="AD80" s="57"/>
      <c r="AE80" s="58"/>
      <c r="AF80" s="59"/>
      <c r="AG80" s="96"/>
      <c r="AH80" s="58"/>
      <c r="AI80" s="97"/>
      <c r="AJ80" s="98"/>
      <c r="AK80" s="99"/>
      <c r="AL80" s="100"/>
      <c r="AM80" s="69"/>
      <c r="AN80" s="70"/>
      <c r="AO80" s="71"/>
      <c r="AP80" s="69"/>
      <c r="AQ80" s="70"/>
      <c r="AR80" s="71"/>
      <c r="AS80" s="101"/>
      <c r="AT80" s="102"/>
      <c r="AU80" s="103"/>
      <c r="AV80" s="104"/>
      <c r="AW80" s="70"/>
      <c r="AX80" s="77"/>
      <c r="AY80" s="69"/>
      <c r="AZ80" s="70"/>
      <c r="BA80" s="105"/>
      <c r="BB80" s="106"/>
      <c r="BC80" s="70"/>
      <c r="BD80" s="62"/>
      <c r="BE80" s="107"/>
      <c r="BF80" s="108"/>
      <c r="BG80" s="109"/>
      <c r="BH80" s="110"/>
      <c r="BI80" s="111"/>
      <c r="BJ80" s="112"/>
      <c r="BK80" s="113"/>
      <c r="BL80" s="114"/>
      <c r="BM80" s="115"/>
      <c r="BN80" s="110"/>
      <c r="BO80" s="111"/>
      <c r="BP80" s="115"/>
      <c r="BQ80" s="116"/>
      <c r="BR80" s="114"/>
      <c r="BS80" s="112"/>
      <c r="BT80" s="110"/>
      <c r="BU80" s="111"/>
      <c r="BV80" s="117"/>
      <c r="BW80" s="116"/>
      <c r="BX80" s="114"/>
      <c r="BY80" s="115"/>
      <c r="BZ80" s="110"/>
      <c r="CA80" s="111"/>
      <c r="CB80" s="117"/>
      <c r="CC80" s="118"/>
      <c r="CD80" s="118"/>
      <c r="CE80" s="118"/>
      <c r="CF80" s="69"/>
      <c r="CG80" s="70"/>
      <c r="CH80" s="105"/>
      <c r="CI80" s="88"/>
      <c r="CJ80" s="114"/>
      <c r="CK80" s="112"/>
      <c r="CL80" s="118"/>
      <c r="CM80" s="118"/>
      <c r="CN80" s="118"/>
      <c r="CO80" s="110"/>
      <c r="CP80" s="111"/>
      <c r="CQ80" s="117"/>
      <c r="CR80" s="110"/>
      <c r="CS80" s="111"/>
      <c r="CT80" s="117"/>
      <c r="CU80" s="116"/>
      <c r="CV80" s="114"/>
      <c r="CW80" s="117"/>
    </row>
    <row r="81" spans="1:101" ht="15.75" customHeight="1" x14ac:dyDescent="0.2">
      <c r="A81" s="302" t="s">
        <v>65</v>
      </c>
      <c r="B81" s="315" t="s">
        <v>137</v>
      </c>
      <c r="C81" s="316" t="s">
        <v>77</v>
      </c>
      <c r="D81" s="304" t="s">
        <v>155</v>
      </c>
      <c r="E81" s="304" t="s">
        <v>70</v>
      </c>
      <c r="F81" s="305" t="s">
        <v>79</v>
      </c>
      <c r="G81" s="305" t="s">
        <v>156</v>
      </c>
      <c r="H81" s="130">
        <v>2014</v>
      </c>
      <c r="I81" s="287" t="s">
        <v>108</v>
      </c>
      <c r="J81" s="279" t="s">
        <v>387</v>
      </c>
      <c r="K81" s="55">
        <v>0</v>
      </c>
      <c r="L81" s="129">
        <f>K81/8</f>
        <v>0</v>
      </c>
      <c r="M81" s="56">
        <f t="shared" si="7"/>
        <v>0</v>
      </c>
      <c r="N81" s="54">
        <f t="shared" si="8"/>
        <v>0</v>
      </c>
      <c r="O81" s="57"/>
      <c r="P81" s="58"/>
      <c r="Q81" s="59"/>
      <c r="R81" s="57"/>
      <c r="S81" s="58"/>
      <c r="T81" s="59"/>
      <c r="U81" s="69"/>
      <c r="V81" s="70"/>
      <c r="W81" s="71"/>
      <c r="X81" s="57"/>
      <c r="Y81" s="58"/>
      <c r="Z81" s="59"/>
      <c r="AA81" s="69"/>
      <c r="AB81" s="70"/>
      <c r="AC81" s="71"/>
      <c r="AD81" s="57"/>
      <c r="AE81" s="58"/>
      <c r="AF81" s="59"/>
      <c r="AG81" s="96"/>
      <c r="AH81" s="58"/>
      <c r="AI81" s="97"/>
      <c r="AJ81" s="98"/>
      <c r="AK81" s="99"/>
      <c r="AL81" s="100"/>
      <c r="AM81" s="69"/>
      <c r="AN81" s="70"/>
      <c r="AO81" s="71"/>
      <c r="AP81" s="69"/>
      <c r="AQ81" s="70"/>
      <c r="AR81" s="71"/>
      <c r="AS81" s="101"/>
      <c r="AT81" s="102"/>
      <c r="AU81" s="103"/>
      <c r="AV81" s="104"/>
      <c r="AW81" s="70"/>
      <c r="AX81" s="77"/>
      <c r="AY81" s="69"/>
      <c r="AZ81" s="70"/>
      <c r="BA81" s="105"/>
      <c r="BB81" s="106"/>
      <c r="BC81" s="70"/>
      <c r="BD81" s="62"/>
      <c r="BE81" s="107"/>
      <c r="BF81" s="108"/>
      <c r="BG81" s="109"/>
      <c r="BH81" s="110"/>
      <c r="BI81" s="111"/>
      <c r="BJ81" s="112"/>
      <c r="BK81" s="113"/>
      <c r="BL81" s="114"/>
      <c r="BM81" s="115"/>
      <c r="BN81" s="110"/>
      <c r="BO81" s="111"/>
      <c r="BP81" s="115"/>
      <c r="BQ81" s="116"/>
      <c r="BR81" s="114"/>
      <c r="BS81" s="112"/>
      <c r="BT81" s="110"/>
      <c r="BU81" s="111"/>
      <c r="BV81" s="117"/>
      <c r="BW81" s="116"/>
      <c r="BX81" s="114"/>
      <c r="BY81" s="115"/>
      <c r="BZ81" s="110"/>
      <c r="CA81" s="111"/>
      <c r="CB81" s="117"/>
      <c r="CC81" s="118"/>
      <c r="CD81" s="118"/>
      <c r="CE81" s="118"/>
      <c r="CF81" s="69"/>
      <c r="CG81" s="70"/>
      <c r="CH81" s="105"/>
      <c r="CI81" s="88"/>
      <c r="CJ81" s="114"/>
      <c r="CK81" s="112"/>
      <c r="CL81" s="118"/>
      <c r="CM81" s="118"/>
      <c r="CN81" s="118"/>
      <c r="CO81" s="110"/>
      <c r="CP81" s="111"/>
      <c r="CQ81" s="117"/>
      <c r="CR81" s="110"/>
      <c r="CS81" s="111"/>
      <c r="CT81" s="117"/>
      <c r="CU81" s="116"/>
      <c r="CV81" s="114"/>
      <c r="CW81" s="117"/>
    </row>
    <row r="82" spans="1:101" ht="15.75" customHeight="1" x14ac:dyDescent="0.2">
      <c r="A82" s="302" t="s">
        <v>137</v>
      </c>
      <c r="B82" s="302" t="s">
        <v>137</v>
      </c>
      <c r="C82" s="303" t="s">
        <v>43</v>
      </c>
      <c r="D82" s="304" t="s">
        <v>155</v>
      </c>
      <c r="E82" s="304" t="s">
        <v>70</v>
      </c>
      <c r="F82" s="305" t="s">
        <v>143</v>
      </c>
      <c r="G82" s="305" t="s">
        <v>157</v>
      </c>
      <c r="H82" s="130">
        <v>2012</v>
      </c>
      <c r="I82" s="143" t="s">
        <v>108</v>
      </c>
      <c r="J82" s="143" t="s">
        <v>108</v>
      </c>
      <c r="K82" s="55">
        <v>25.375</v>
      </c>
      <c r="L82" s="55">
        <f t="shared" ref="L82:L83" si="17">K82/4</f>
        <v>6.34375</v>
      </c>
      <c r="M82" s="56">
        <f t="shared" si="7"/>
        <v>4</v>
      </c>
      <c r="N82" s="54">
        <f t="shared" si="8"/>
        <v>10.34375</v>
      </c>
      <c r="O82" s="57"/>
      <c r="P82" s="58"/>
      <c r="Q82" s="59"/>
      <c r="R82" s="57"/>
      <c r="S82" s="58"/>
      <c r="T82" s="59"/>
      <c r="U82" s="69" t="s">
        <v>57</v>
      </c>
      <c r="V82" s="70">
        <v>0</v>
      </c>
      <c r="W82" s="71"/>
      <c r="X82" s="57"/>
      <c r="Y82" s="58"/>
      <c r="Z82" s="59"/>
      <c r="AA82" s="69" t="s">
        <v>49</v>
      </c>
      <c r="AB82" s="70">
        <v>3</v>
      </c>
      <c r="AC82" s="71">
        <v>1</v>
      </c>
      <c r="AD82" s="57"/>
      <c r="AE82" s="58"/>
      <c r="AF82" s="59"/>
      <c r="AG82" s="96" t="s">
        <v>74</v>
      </c>
      <c r="AH82" s="58">
        <v>0</v>
      </c>
      <c r="AI82" s="97"/>
      <c r="AJ82" s="98"/>
      <c r="AK82" s="99"/>
      <c r="AL82" s="100"/>
      <c r="AM82" s="69"/>
      <c r="AN82" s="70"/>
      <c r="AO82" s="71"/>
      <c r="AP82" s="69"/>
      <c r="AQ82" s="70"/>
      <c r="AR82" s="71"/>
      <c r="AS82" s="101"/>
      <c r="AT82" s="102"/>
      <c r="AU82" s="103"/>
      <c r="AV82" s="104"/>
      <c r="AW82" s="70"/>
      <c r="AX82" s="77"/>
      <c r="AY82" s="69" t="s">
        <v>74</v>
      </c>
      <c r="AZ82" s="70">
        <v>0</v>
      </c>
      <c r="BA82" s="105"/>
      <c r="BB82" s="106"/>
      <c r="BC82" s="70"/>
      <c r="BD82" s="62"/>
      <c r="BE82" s="107"/>
      <c r="BF82" s="108"/>
      <c r="BG82" s="109"/>
      <c r="BH82" s="110"/>
      <c r="BI82" s="111"/>
      <c r="BJ82" s="112"/>
      <c r="BK82" s="113"/>
      <c r="BL82" s="114"/>
      <c r="BM82" s="115"/>
      <c r="BN82" s="110"/>
      <c r="BO82" s="111"/>
      <c r="BP82" s="115"/>
      <c r="BQ82" s="116"/>
      <c r="BR82" s="114"/>
      <c r="BS82" s="112"/>
      <c r="BT82" s="110"/>
      <c r="BU82" s="111"/>
      <c r="BV82" s="117"/>
      <c r="BW82" s="116"/>
      <c r="BX82" s="114"/>
      <c r="BY82" s="115"/>
      <c r="BZ82" s="110"/>
      <c r="CA82" s="111"/>
      <c r="CB82" s="117"/>
      <c r="CC82" s="118"/>
      <c r="CD82" s="118"/>
      <c r="CE82" s="118"/>
      <c r="CF82" s="69"/>
      <c r="CG82" s="70"/>
      <c r="CH82" s="105"/>
      <c r="CI82" s="88"/>
      <c r="CJ82" s="114"/>
      <c r="CK82" s="112"/>
      <c r="CL82" s="118"/>
      <c r="CM82" s="118"/>
      <c r="CN82" s="118"/>
      <c r="CO82" s="110"/>
      <c r="CP82" s="111"/>
      <c r="CQ82" s="117"/>
      <c r="CR82" s="110"/>
      <c r="CS82" s="111"/>
      <c r="CT82" s="117"/>
      <c r="CU82" s="116"/>
      <c r="CV82" s="114"/>
      <c r="CW82" s="117"/>
    </row>
    <row r="83" spans="1:101" ht="15.75" customHeight="1" x14ac:dyDescent="0.2">
      <c r="A83" s="302" t="s">
        <v>137</v>
      </c>
      <c r="B83" s="302" t="s">
        <v>137</v>
      </c>
      <c r="C83" s="303" t="s">
        <v>43</v>
      </c>
      <c r="D83" s="304" t="s">
        <v>155</v>
      </c>
      <c r="E83" s="304" t="s">
        <v>70</v>
      </c>
      <c r="F83" s="306" t="s">
        <v>392</v>
      </c>
      <c r="G83" s="305" t="s">
        <v>158</v>
      </c>
      <c r="H83" s="130">
        <v>2012</v>
      </c>
      <c r="I83" s="130" t="s">
        <v>61</v>
      </c>
      <c r="J83" s="279" t="s">
        <v>387</v>
      </c>
      <c r="K83" s="55">
        <v>8</v>
      </c>
      <c r="L83" s="55">
        <f t="shared" si="17"/>
        <v>2</v>
      </c>
      <c r="M83" s="56">
        <f t="shared" si="7"/>
        <v>0</v>
      </c>
      <c r="N83" s="54">
        <f t="shared" si="8"/>
        <v>2</v>
      </c>
      <c r="O83" s="57"/>
      <c r="P83" s="58"/>
      <c r="Q83" s="59"/>
      <c r="R83" s="57"/>
      <c r="S83" s="58"/>
      <c r="T83" s="59"/>
      <c r="U83" s="69"/>
      <c r="V83" s="70"/>
      <c r="W83" s="71"/>
      <c r="X83" s="57"/>
      <c r="Y83" s="58"/>
      <c r="Z83" s="59"/>
      <c r="AA83" s="69" t="s">
        <v>57</v>
      </c>
      <c r="AB83" s="70">
        <v>0</v>
      </c>
      <c r="AC83" s="71"/>
      <c r="AD83" s="57"/>
      <c r="AE83" s="58"/>
      <c r="AF83" s="59"/>
      <c r="AG83" s="96" t="s">
        <v>75</v>
      </c>
      <c r="AH83" s="58">
        <v>0</v>
      </c>
      <c r="AI83" s="97"/>
      <c r="AJ83" s="98"/>
      <c r="AK83" s="99"/>
      <c r="AL83" s="100"/>
      <c r="AM83" s="69"/>
      <c r="AN83" s="70"/>
      <c r="AO83" s="71"/>
      <c r="AP83" s="69"/>
      <c r="AQ83" s="70"/>
      <c r="AR83" s="71"/>
      <c r="AS83" s="101"/>
      <c r="AT83" s="102"/>
      <c r="AU83" s="103"/>
      <c r="AV83" s="104"/>
      <c r="AW83" s="70"/>
      <c r="AX83" s="77"/>
      <c r="AY83" s="69"/>
      <c r="AZ83" s="70"/>
      <c r="BA83" s="105"/>
      <c r="BB83" s="106"/>
      <c r="BC83" s="70"/>
      <c r="BD83" s="62"/>
      <c r="BE83" s="107"/>
      <c r="BF83" s="108"/>
      <c r="BG83" s="109"/>
      <c r="BH83" s="110"/>
      <c r="BI83" s="111"/>
      <c r="BJ83" s="112"/>
      <c r="BK83" s="113"/>
      <c r="BL83" s="114"/>
      <c r="BM83" s="115"/>
      <c r="BN83" s="110"/>
      <c r="BO83" s="111"/>
      <c r="BP83" s="115"/>
      <c r="BQ83" s="116"/>
      <c r="BR83" s="114"/>
      <c r="BS83" s="112"/>
      <c r="BT83" s="110"/>
      <c r="BU83" s="111"/>
      <c r="BV83" s="117"/>
      <c r="BW83" s="116"/>
      <c r="BX83" s="114"/>
      <c r="BY83" s="115"/>
      <c r="BZ83" s="110"/>
      <c r="CA83" s="111"/>
      <c r="CB83" s="117"/>
      <c r="CC83" s="118"/>
      <c r="CD83" s="118"/>
      <c r="CE83" s="118"/>
      <c r="CF83" s="69"/>
      <c r="CG83" s="70"/>
      <c r="CH83" s="105"/>
      <c r="CI83" s="88"/>
      <c r="CJ83" s="114"/>
      <c r="CK83" s="112"/>
      <c r="CL83" s="118"/>
      <c r="CM83" s="118"/>
      <c r="CN83" s="118"/>
      <c r="CO83" s="110"/>
      <c r="CP83" s="111"/>
      <c r="CQ83" s="117"/>
      <c r="CR83" s="110"/>
      <c r="CS83" s="111"/>
      <c r="CT83" s="117"/>
      <c r="CU83" s="116"/>
      <c r="CV83" s="114"/>
      <c r="CW83" s="117"/>
    </row>
    <row r="84" spans="1:101" ht="15.75" customHeight="1" x14ac:dyDescent="0.2">
      <c r="A84" s="302" t="s">
        <v>65</v>
      </c>
      <c r="B84" s="315" t="s">
        <v>137</v>
      </c>
      <c r="C84" s="316" t="s">
        <v>77</v>
      </c>
      <c r="D84" s="304" t="s">
        <v>155</v>
      </c>
      <c r="E84" s="304" t="s">
        <v>67</v>
      </c>
      <c r="F84" s="306" t="s">
        <v>392</v>
      </c>
      <c r="G84" s="305" t="s">
        <v>159</v>
      </c>
      <c r="H84" s="130">
        <v>2014</v>
      </c>
      <c r="I84" s="130" t="s">
        <v>94</v>
      </c>
      <c r="J84" s="279" t="s">
        <v>387</v>
      </c>
      <c r="K84" s="55">
        <v>14</v>
      </c>
      <c r="L84" s="129">
        <f>K84/8</f>
        <v>1.75</v>
      </c>
      <c r="M84" s="56">
        <f t="shared" si="7"/>
        <v>4</v>
      </c>
      <c r="N84" s="54">
        <f t="shared" si="8"/>
        <v>5.75</v>
      </c>
      <c r="O84" s="57" t="s">
        <v>49</v>
      </c>
      <c r="P84" s="58">
        <v>3</v>
      </c>
      <c r="Q84" s="59"/>
      <c r="R84" s="57"/>
      <c r="S84" s="58"/>
      <c r="T84" s="59"/>
      <c r="U84" s="69" t="s">
        <v>57</v>
      </c>
      <c r="V84" s="119">
        <v>0</v>
      </c>
      <c r="W84" s="71">
        <v>1</v>
      </c>
      <c r="X84" s="57"/>
      <c r="Y84" s="58"/>
      <c r="Z84" s="59"/>
      <c r="AA84" s="69" t="s">
        <v>75</v>
      </c>
      <c r="AB84" s="70">
        <v>0</v>
      </c>
      <c r="AC84" s="71"/>
      <c r="AD84" s="57"/>
      <c r="AE84" s="58"/>
      <c r="AF84" s="59"/>
      <c r="AG84" s="96"/>
      <c r="AH84" s="58"/>
      <c r="AI84" s="97"/>
      <c r="AJ84" s="98"/>
      <c r="AK84" s="99"/>
      <c r="AL84" s="100"/>
      <c r="AM84" s="69"/>
      <c r="AN84" s="70"/>
      <c r="AO84" s="71"/>
      <c r="AP84" s="69"/>
      <c r="AQ84" s="70"/>
      <c r="AR84" s="71"/>
      <c r="AS84" s="101"/>
      <c r="AT84" s="102"/>
      <c r="AU84" s="103"/>
      <c r="AV84" s="104"/>
      <c r="AW84" s="70"/>
      <c r="AX84" s="77"/>
      <c r="AY84" s="69"/>
      <c r="AZ84" s="70"/>
      <c r="BA84" s="105"/>
      <c r="BB84" s="106"/>
      <c r="BC84" s="70"/>
      <c r="BD84" s="62"/>
      <c r="BE84" s="107"/>
      <c r="BF84" s="108"/>
      <c r="BG84" s="109"/>
      <c r="BH84" s="110"/>
      <c r="BI84" s="111"/>
      <c r="BJ84" s="112"/>
      <c r="BK84" s="113"/>
      <c r="BL84" s="114"/>
      <c r="BM84" s="115"/>
      <c r="BN84" s="110"/>
      <c r="BO84" s="111"/>
      <c r="BP84" s="115"/>
      <c r="BQ84" s="116"/>
      <c r="BR84" s="114"/>
      <c r="BS84" s="112"/>
      <c r="BT84" s="110"/>
      <c r="BU84" s="111"/>
      <c r="BV84" s="117"/>
      <c r="BW84" s="116"/>
      <c r="BX84" s="114"/>
      <c r="BY84" s="115"/>
      <c r="BZ84" s="110"/>
      <c r="CA84" s="111"/>
      <c r="CB84" s="117"/>
      <c r="CC84" s="118"/>
      <c r="CD84" s="118"/>
      <c r="CE84" s="118"/>
      <c r="CF84" s="69"/>
      <c r="CG84" s="70"/>
      <c r="CH84" s="105"/>
      <c r="CI84" s="88"/>
      <c r="CJ84" s="114"/>
      <c r="CK84" s="112"/>
      <c r="CL84" s="118"/>
      <c r="CM84" s="118"/>
      <c r="CN84" s="118"/>
      <c r="CO84" s="110"/>
      <c r="CP84" s="111"/>
      <c r="CQ84" s="117"/>
      <c r="CR84" s="110"/>
      <c r="CS84" s="111"/>
      <c r="CT84" s="117"/>
      <c r="CU84" s="116"/>
      <c r="CV84" s="114"/>
      <c r="CW84" s="117"/>
    </row>
    <row r="85" spans="1:101" ht="15.75" customHeight="1" x14ac:dyDescent="0.2">
      <c r="A85" s="302"/>
      <c r="B85" s="302" t="s">
        <v>137</v>
      </c>
      <c r="C85" s="303"/>
      <c r="D85" s="304" t="s">
        <v>155</v>
      </c>
      <c r="E85" s="304" t="s">
        <v>67</v>
      </c>
      <c r="F85" s="364" t="s">
        <v>50</v>
      </c>
      <c r="G85" s="305" t="s">
        <v>160</v>
      </c>
      <c r="H85" s="130">
        <v>2013</v>
      </c>
      <c r="I85" s="130" t="s">
        <v>94</v>
      </c>
      <c r="J85" s="279" t="s">
        <v>387</v>
      </c>
      <c r="K85" s="55">
        <v>0</v>
      </c>
      <c r="L85" s="55">
        <v>0</v>
      </c>
      <c r="M85" s="56">
        <f t="shared" si="7"/>
        <v>6</v>
      </c>
      <c r="N85" s="54">
        <f t="shared" si="8"/>
        <v>6</v>
      </c>
      <c r="O85" s="57" t="s">
        <v>48</v>
      </c>
      <c r="P85" s="58">
        <v>5</v>
      </c>
      <c r="Q85" s="59">
        <v>1</v>
      </c>
      <c r="R85" s="57"/>
      <c r="S85" s="58"/>
      <c r="T85" s="59"/>
      <c r="U85" s="69" t="s">
        <v>81</v>
      </c>
      <c r="V85" s="119">
        <v>0</v>
      </c>
      <c r="W85" s="71"/>
      <c r="X85" s="57"/>
      <c r="Y85" s="58"/>
      <c r="Z85" s="59"/>
      <c r="AA85" s="69" t="s">
        <v>74</v>
      </c>
      <c r="AB85" s="70">
        <v>0</v>
      </c>
      <c r="AC85" s="71"/>
      <c r="AD85" s="57"/>
      <c r="AE85" s="58"/>
      <c r="AF85" s="59"/>
      <c r="AG85" s="96" t="s">
        <v>161</v>
      </c>
      <c r="AH85" s="58">
        <v>0</v>
      </c>
      <c r="AI85" s="97"/>
      <c r="AJ85" s="98"/>
      <c r="AK85" s="99"/>
      <c r="AL85" s="100"/>
      <c r="AM85" s="69"/>
      <c r="AN85" s="70"/>
      <c r="AO85" s="71"/>
      <c r="AP85" s="69"/>
      <c r="AQ85" s="70"/>
      <c r="AR85" s="71"/>
      <c r="AS85" s="101"/>
      <c r="AT85" s="102"/>
      <c r="AU85" s="103"/>
      <c r="AV85" s="104"/>
      <c r="AW85" s="70"/>
      <c r="AX85" s="77"/>
      <c r="AY85" s="69"/>
      <c r="AZ85" s="70"/>
      <c r="BA85" s="105"/>
      <c r="BB85" s="106"/>
      <c r="BC85" s="70"/>
      <c r="BD85" s="62"/>
      <c r="BE85" s="107"/>
      <c r="BF85" s="108"/>
      <c r="BG85" s="109"/>
      <c r="BH85" s="110"/>
      <c r="BI85" s="111"/>
      <c r="BJ85" s="112"/>
      <c r="BK85" s="113"/>
      <c r="BL85" s="114"/>
      <c r="BM85" s="115"/>
      <c r="BN85" s="110"/>
      <c r="BO85" s="111"/>
      <c r="BP85" s="115"/>
      <c r="BQ85" s="116"/>
      <c r="BR85" s="114"/>
      <c r="BS85" s="112"/>
      <c r="BT85" s="110"/>
      <c r="BU85" s="111"/>
      <c r="BV85" s="117"/>
      <c r="BW85" s="116"/>
      <c r="BX85" s="114"/>
      <c r="BY85" s="115"/>
      <c r="BZ85" s="110"/>
      <c r="CA85" s="111"/>
      <c r="CB85" s="117"/>
      <c r="CC85" s="118"/>
      <c r="CD85" s="118"/>
      <c r="CE85" s="118"/>
      <c r="CF85" s="69"/>
      <c r="CG85" s="70"/>
      <c r="CH85" s="105"/>
      <c r="CI85" s="88"/>
      <c r="CJ85" s="114"/>
      <c r="CK85" s="112"/>
      <c r="CL85" s="118"/>
      <c r="CM85" s="118"/>
      <c r="CN85" s="118"/>
      <c r="CO85" s="110"/>
      <c r="CP85" s="111"/>
      <c r="CQ85" s="117"/>
      <c r="CR85" s="110"/>
      <c r="CS85" s="111"/>
      <c r="CT85" s="117"/>
      <c r="CU85" s="116"/>
      <c r="CV85" s="114"/>
      <c r="CW85" s="117"/>
    </row>
    <row r="86" spans="1:101" ht="15.75" customHeight="1" x14ac:dyDescent="0.2">
      <c r="A86" s="302" t="s">
        <v>137</v>
      </c>
      <c r="B86" s="302" t="s">
        <v>137</v>
      </c>
      <c r="C86" s="303" t="s">
        <v>43</v>
      </c>
      <c r="D86" s="304" t="s">
        <v>155</v>
      </c>
      <c r="E86" s="304" t="s">
        <v>70</v>
      </c>
      <c r="F86" s="305" t="s">
        <v>68</v>
      </c>
      <c r="G86" s="305" t="s">
        <v>162</v>
      </c>
      <c r="H86" s="130">
        <v>2013</v>
      </c>
      <c r="I86" s="142" t="s">
        <v>128</v>
      </c>
      <c r="J86" s="290" t="s">
        <v>128</v>
      </c>
      <c r="K86" s="55">
        <v>1.25</v>
      </c>
      <c r="L86" s="55">
        <f t="shared" ref="L86:L88" si="18">K86/4</f>
        <v>0.3125</v>
      </c>
      <c r="M86" s="56">
        <f t="shared" si="7"/>
        <v>0</v>
      </c>
      <c r="N86" s="54">
        <f t="shared" si="8"/>
        <v>0.3125</v>
      </c>
      <c r="O86" s="57"/>
      <c r="P86" s="58"/>
      <c r="Q86" s="59"/>
      <c r="R86" s="57"/>
      <c r="S86" s="58"/>
      <c r="T86" s="59"/>
      <c r="U86" s="69"/>
      <c r="V86" s="70"/>
      <c r="W86" s="71"/>
      <c r="X86" s="57"/>
      <c r="Y86" s="58"/>
      <c r="Z86" s="59"/>
      <c r="AA86" s="69"/>
      <c r="AB86" s="70"/>
      <c r="AC86" s="71"/>
      <c r="AD86" s="57"/>
      <c r="AE86" s="58"/>
      <c r="AF86" s="59"/>
      <c r="AG86" s="96"/>
      <c r="AH86" s="58"/>
      <c r="AI86" s="97"/>
      <c r="AJ86" s="98"/>
      <c r="AK86" s="99"/>
      <c r="AL86" s="100"/>
      <c r="AM86" s="69"/>
      <c r="AN86" s="70"/>
      <c r="AO86" s="71"/>
      <c r="AP86" s="69"/>
      <c r="AQ86" s="70"/>
      <c r="AR86" s="71"/>
      <c r="AS86" s="101"/>
      <c r="AT86" s="102"/>
      <c r="AU86" s="103"/>
      <c r="AV86" s="104"/>
      <c r="AW86" s="70"/>
      <c r="AX86" s="77"/>
      <c r="AY86" s="69"/>
      <c r="AZ86" s="70"/>
      <c r="BA86" s="105"/>
      <c r="BB86" s="106"/>
      <c r="BC86" s="70"/>
      <c r="BD86" s="62"/>
      <c r="BE86" s="107"/>
      <c r="BF86" s="108"/>
      <c r="BG86" s="109"/>
      <c r="BH86" s="110"/>
      <c r="BI86" s="111"/>
      <c r="BJ86" s="112"/>
      <c r="BK86" s="113"/>
      <c r="BL86" s="114"/>
      <c r="BM86" s="115"/>
      <c r="BN86" s="110"/>
      <c r="BO86" s="111"/>
      <c r="BP86" s="115"/>
      <c r="BQ86" s="116"/>
      <c r="BR86" s="114"/>
      <c r="BS86" s="112"/>
      <c r="BT86" s="110"/>
      <c r="BU86" s="111"/>
      <c r="BV86" s="117"/>
      <c r="BW86" s="116"/>
      <c r="BX86" s="114"/>
      <c r="BY86" s="115"/>
      <c r="BZ86" s="110"/>
      <c r="CA86" s="111"/>
      <c r="CB86" s="117"/>
      <c r="CC86" s="118"/>
      <c r="CD86" s="118"/>
      <c r="CE86" s="118"/>
      <c r="CF86" s="69"/>
      <c r="CG86" s="70"/>
      <c r="CH86" s="105"/>
      <c r="CI86" s="88"/>
      <c r="CJ86" s="114"/>
      <c r="CK86" s="112"/>
      <c r="CL86" s="118"/>
      <c r="CM86" s="118"/>
      <c r="CN86" s="118"/>
      <c r="CO86" s="110"/>
      <c r="CP86" s="111"/>
      <c r="CQ86" s="117"/>
      <c r="CR86" s="110"/>
      <c r="CS86" s="111"/>
      <c r="CT86" s="117"/>
      <c r="CU86" s="116"/>
      <c r="CV86" s="114"/>
      <c r="CW86" s="117"/>
    </row>
    <row r="87" spans="1:101" ht="15.75" customHeight="1" x14ac:dyDescent="0.2">
      <c r="A87" s="302" t="s">
        <v>137</v>
      </c>
      <c r="B87" s="302" t="s">
        <v>137</v>
      </c>
      <c r="C87" s="303" t="s">
        <v>43</v>
      </c>
      <c r="D87" s="304" t="s">
        <v>155</v>
      </c>
      <c r="E87" s="304" t="s">
        <v>70</v>
      </c>
      <c r="F87" s="305" t="s">
        <v>85</v>
      </c>
      <c r="G87" s="305" t="s">
        <v>163</v>
      </c>
      <c r="H87" s="130">
        <v>2013</v>
      </c>
      <c r="I87" s="130" t="s">
        <v>61</v>
      </c>
      <c r="J87" s="279" t="s">
        <v>387</v>
      </c>
      <c r="K87" s="55">
        <v>0.75</v>
      </c>
      <c r="L87" s="55">
        <f t="shared" si="18"/>
        <v>0.1875</v>
      </c>
      <c r="M87" s="56">
        <f t="shared" si="7"/>
        <v>0</v>
      </c>
      <c r="N87" s="54">
        <f t="shared" si="8"/>
        <v>0.1875</v>
      </c>
      <c r="O87" s="57"/>
      <c r="P87" s="58"/>
      <c r="Q87" s="59"/>
      <c r="R87" s="57"/>
      <c r="S87" s="58"/>
      <c r="T87" s="59"/>
      <c r="U87" s="69"/>
      <c r="V87" s="70"/>
      <c r="W87" s="71"/>
      <c r="X87" s="57"/>
      <c r="Y87" s="58"/>
      <c r="Z87" s="59"/>
      <c r="AA87" s="69"/>
      <c r="AB87" s="70"/>
      <c r="AC87" s="71"/>
      <c r="AD87" s="57"/>
      <c r="AE87" s="58"/>
      <c r="AF87" s="59"/>
      <c r="AG87" s="96"/>
      <c r="AH87" s="58"/>
      <c r="AI87" s="97"/>
      <c r="AJ87" s="98"/>
      <c r="AK87" s="99"/>
      <c r="AL87" s="100"/>
      <c r="AM87" s="69"/>
      <c r="AN87" s="70"/>
      <c r="AO87" s="71"/>
      <c r="AP87" s="69"/>
      <c r="AQ87" s="70"/>
      <c r="AR87" s="71"/>
      <c r="AS87" s="101"/>
      <c r="AT87" s="102"/>
      <c r="AU87" s="103"/>
      <c r="AV87" s="104"/>
      <c r="AW87" s="70"/>
      <c r="AX87" s="77"/>
      <c r="AY87" s="69"/>
      <c r="AZ87" s="70"/>
      <c r="BA87" s="105"/>
      <c r="BB87" s="106"/>
      <c r="BC87" s="70"/>
      <c r="BD87" s="62"/>
      <c r="BE87" s="107"/>
      <c r="BF87" s="108"/>
      <c r="BG87" s="109"/>
      <c r="BH87" s="110"/>
      <c r="BI87" s="111"/>
      <c r="BJ87" s="112"/>
      <c r="BK87" s="113"/>
      <c r="BL87" s="114"/>
      <c r="BM87" s="115"/>
      <c r="BN87" s="110"/>
      <c r="BO87" s="111"/>
      <c r="BP87" s="115"/>
      <c r="BQ87" s="116"/>
      <c r="BR87" s="114"/>
      <c r="BS87" s="112"/>
      <c r="BT87" s="110"/>
      <c r="BU87" s="111"/>
      <c r="BV87" s="117"/>
      <c r="BW87" s="116"/>
      <c r="BX87" s="114"/>
      <c r="BY87" s="115"/>
      <c r="BZ87" s="110"/>
      <c r="CA87" s="111"/>
      <c r="CB87" s="117"/>
      <c r="CC87" s="118"/>
      <c r="CD87" s="118"/>
      <c r="CE87" s="118"/>
      <c r="CF87" s="69"/>
      <c r="CG87" s="70"/>
      <c r="CH87" s="105"/>
      <c r="CI87" s="88"/>
      <c r="CJ87" s="114"/>
      <c r="CK87" s="112"/>
      <c r="CL87" s="118"/>
      <c r="CM87" s="118"/>
      <c r="CN87" s="118"/>
      <c r="CO87" s="110"/>
      <c r="CP87" s="111"/>
      <c r="CQ87" s="117"/>
      <c r="CR87" s="110"/>
      <c r="CS87" s="111"/>
      <c r="CT87" s="117"/>
      <c r="CU87" s="116"/>
      <c r="CV87" s="114"/>
      <c r="CW87" s="117"/>
    </row>
    <row r="88" spans="1:101" ht="15.75" customHeight="1" x14ac:dyDescent="0.2">
      <c r="A88" s="302"/>
      <c r="B88" s="302" t="s">
        <v>137</v>
      </c>
      <c r="C88" s="303"/>
      <c r="D88" s="304" t="s">
        <v>155</v>
      </c>
      <c r="E88" s="304" t="s">
        <v>67</v>
      </c>
      <c r="F88" s="305" t="s">
        <v>79</v>
      </c>
      <c r="G88" s="305" t="s">
        <v>164</v>
      </c>
      <c r="H88" s="130">
        <v>2014</v>
      </c>
      <c r="I88" s="287" t="s">
        <v>108</v>
      </c>
      <c r="J88" s="279" t="s">
        <v>387</v>
      </c>
      <c r="K88" s="55">
        <v>0</v>
      </c>
      <c r="L88" s="55">
        <f t="shared" si="18"/>
        <v>0</v>
      </c>
      <c r="M88" s="56">
        <f t="shared" si="7"/>
        <v>4.5</v>
      </c>
      <c r="N88" s="54">
        <f t="shared" si="8"/>
        <v>4.5</v>
      </c>
      <c r="O88" s="57"/>
      <c r="P88" s="58"/>
      <c r="Q88" s="59"/>
      <c r="R88" s="57"/>
      <c r="S88" s="58"/>
      <c r="T88" s="59"/>
      <c r="U88" s="69"/>
      <c r="V88" s="70"/>
      <c r="W88" s="71"/>
      <c r="X88" s="57"/>
      <c r="Y88" s="58"/>
      <c r="Z88" s="59"/>
      <c r="AA88" s="57"/>
      <c r="AB88" s="58"/>
      <c r="AC88" s="71"/>
      <c r="AD88" s="57">
        <v>1</v>
      </c>
      <c r="AE88" s="58">
        <v>3.5</v>
      </c>
      <c r="AF88" s="59"/>
      <c r="AG88" s="96"/>
      <c r="AH88" s="58"/>
      <c r="AI88" s="97"/>
      <c r="AJ88" s="98"/>
      <c r="AK88" s="99"/>
      <c r="AL88" s="100"/>
      <c r="AM88" s="69"/>
      <c r="AN88" s="70"/>
      <c r="AO88" s="71"/>
      <c r="AP88" s="69"/>
      <c r="AQ88" s="70"/>
      <c r="AR88" s="71"/>
      <c r="AS88" s="101"/>
      <c r="AT88" s="102"/>
      <c r="AU88" s="103"/>
      <c r="AV88" s="104"/>
      <c r="AW88" s="70"/>
      <c r="AX88" s="77"/>
      <c r="AY88" s="69"/>
      <c r="AZ88" s="70"/>
      <c r="BA88" s="105"/>
      <c r="BB88" s="106"/>
      <c r="BC88" s="70"/>
      <c r="BD88" s="62"/>
      <c r="BE88" s="107"/>
      <c r="BF88" s="108"/>
      <c r="BG88" s="109"/>
      <c r="BH88" s="110"/>
      <c r="BI88" s="111"/>
      <c r="BJ88" s="112"/>
      <c r="BK88" s="113"/>
      <c r="BL88" s="114"/>
      <c r="BM88" s="115"/>
      <c r="BN88" s="110"/>
      <c r="BO88" s="111"/>
      <c r="BP88" s="115"/>
      <c r="BQ88" s="116"/>
      <c r="BR88" s="114"/>
      <c r="BS88" s="112"/>
      <c r="BT88" s="110"/>
      <c r="BU88" s="111"/>
      <c r="BV88" s="117"/>
      <c r="BW88" s="116"/>
      <c r="BX88" s="114"/>
      <c r="BY88" s="115"/>
      <c r="BZ88" s="110"/>
      <c r="CA88" s="111"/>
      <c r="CB88" s="117"/>
      <c r="CC88" s="118"/>
      <c r="CD88" s="118"/>
      <c r="CE88" s="118"/>
      <c r="CF88" s="69"/>
      <c r="CG88" s="70"/>
      <c r="CH88" s="105"/>
      <c r="CI88" s="88"/>
      <c r="CJ88" s="114"/>
      <c r="CK88" s="112"/>
      <c r="CL88" s="118"/>
      <c r="CM88" s="118"/>
      <c r="CN88" s="118"/>
      <c r="CO88" s="110"/>
      <c r="CP88" s="111"/>
      <c r="CQ88" s="117"/>
      <c r="CR88" s="110"/>
      <c r="CS88" s="111"/>
      <c r="CT88" s="117"/>
      <c r="CU88" s="116"/>
      <c r="CV88" s="114"/>
      <c r="CW88" s="117"/>
    </row>
    <row r="89" spans="1:101" ht="15.75" customHeight="1" x14ac:dyDescent="0.2">
      <c r="A89" s="302"/>
      <c r="B89" s="302" t="s">
        <v>137</v>
      </c>
      <c r="C89" s="303"/>
      <c r="D89" s="304" t="s">
        <v>155</v>
      </c>
      <c r="E89" s="304" t="s">
        <v>70</v>
      </c>
      <c r="F89" s="305" t="s">
        <v>58</v>
      </c>
      <c r="G89" s="317" t="s">
        <v>165</v>
      </c>
      <c r="H89" s="130">
        <v>2013</v>
      </c>
      <c r="I89" s="130" t="s">
        <v>61</v>
      </c>
      <c r="J89" s="279" t="s">
        <v>387</v>
      </c>
      <c r="K89" s="55">
        <v>0</v>
      </c>
      <c r="L89" s="55">
        <v>0</v>
      </c>
      <c r="M89" s="56">
        <f t="shared" si="7"/>
        <v>0</v>
      </c>
      <c r="N89" s="54">
        <f t="shared" si="8"/>
        <v>0</v>
      </c>
      <c r="O89" s="57"/>
      <c r="P89" s="58"/>
      <c r="Q89" s="59"/>
      <c r="R89" s="57"/>
      <c r="S89" s="58"/>
      <c r="T89" s="59"/>
      <c r="U89" s="69"/>
      <c r="V89" s="70"/>
      <c r="W89" s="71"/>
      <c r="X89" s="57"/>
      <c r="Y89" s="58"/>
      <c r="Z89" s="59"/>
      <c r="AA89" s="69"/>
      <c r="AB89" s="70"/>
      <c r="AC89" s="71"/>
      <c r="AD89" s="57"/>
      <c r="AE89" s="58"/>
      <c r="AF89" s="59"/>
      <c r="AG89" s="96" t="s">
        <v>84</v>
      </c>
      <c r="AH89" s="58">
        <v>0</v>
      </c>
      <c r="AI89" s="97"/>
      <c r="AJ89" s="98"/>
      <c r="AK89" s="99"/>
      <c r="AL89" s="100"/>
      <c r="AM89" s="69"/>
      <c r="AN89" s="70"/>
      <c r="AO89" s="71"/>
      <c r="AP89" s="69"/>
      <c r="AQ89" s="70"/>
      <c r="AR89" s="71"/>
      <c r="AS89" s="101"/>
      <c r="AT89" s="102"/>
      <c r="AU89" s="103"/>
      <c r="AV89" s="104"/>
      <c r="AW89" s="70"/>
      <c r="AX89" s="77"/>
      <c r="AY89" s="69"/>
      <c r="AZ89" s="70"/>
      <c r="BA89" s="105"/>
      <c r="BB89" s="106"/>
      <c r="BC89" s="70"/>
      <c r="BD89" s="62"/>
      <c r="BE89" s="107"/>
      <c r="BF89" s="108"/>
      <c r="BG89" s="109"/>
      <c r="BH89" s="110"/>
      <c r="BI89" s="111"/>
      <c r="BJ89" s="112"/>
      <c r="BK89" s="113"/>
      <c r="BL89" s="114"/>
      <c r="BM89" s="115"/>
      <c r="BN89" s="110"/>
      <c r="BO89" s="111"/>
      <c r="BP89" s="115"/>
      <c r="BQ89" s="116"/>
      <c r="BR89" s="114"/>
      <c r="BS89" s="112"/>
      <c r="BT89" s="110"/>
      <c r="BU89" s="111"/>
      <c r="BV89" s="117"/>
      <c r="BW89" s="116"/>
      <c r="BX89" s="114"/>
      <c r="BY89" s="115"/>
      <c r="BZ89" s="110"/>
      <c r="CA89" s="111"/>
      <c r="CB89" s="117"/>
      <c r="CC89" s="118"/>
      <c r="CD89" s="118"/>
      <c r="CE89" s="118"/>
      <c r="CF89" s="69"/>
      <c r="CG89" s="70"/>
      <c r="CH89" s="105"/>
      <c r="CI89" s="88"/>
      <c r="CJ89" s="114"/>
      <c r="CK89" s="112"/>
      <c r="CL89" s="118"/>
      <c r="CM89" s="118"/>
      <c r="CN89" s="118"/>
      <c r="CO89" s="110"/>
      <c r="CP89" s="111"/>
      <c r="CQ89" s="117"/>
      <c r="CR89" s="110"/>
      <c r="CS89" s="111"/>
      <c r="CT89" s="117"/>
      <c r="CU89" s="116"/>
      <c r="CV89" s="114"/>
      <c r="CW89" s="117"/>
    </row>
    <row r="90" spans="1:101" ht="15.75" customHeight="1" x14ac:dyDescent="0.2">
      <c r="A90" s="302" t="s">
        <v>137</v>
      </c>
      <c r="B90" s="302" t="s">
        <v>137</v>
      </c>
      <c r="C90" s="303" t="s">
        <v>43</v>
      </c>
      <c r="D90" s="304" t="s">
        <v>155</v>
      </c>
      <c r="E90" s="304" t="s">
        <v>70</v>
      </c>
      <c r="F90" s="305" t="s">
        <v>55</v>
      </c>
      <c r="G90" s="305" t="s">
        <v>166</v>
      </c>
      <c r="H90" s="130">
        <v>2013</v>
      </c>
      <c r="I90" s="234" t="s">
        <v>108</v>
      </c>
      <c r="J90" s="234" t="s">
        <v>108</v>
      </c>
      <c r="K90" s="55">
        <v>0</v>
      </c>
      <c r="L90" s="55">
        <f t="shared" ref="L90:L95" si="19">K90/4</f>
        <v>0</v>
      </c>
      <c r="M90" s="56">
        <f t="shared" si="7"/>
        <v>4</v>
      </c>
      <c r="N90" s="54">
        <f t="shared" si="8"/>
        <v>4</v>
      </c>
      <c r="O90" s="57"/>
      <c r="P90" s="58"/>
      <c r="Q90" s="59"/>
      <c r="R90" s="57"/>
      <c r="S90" s="58"/>
      <c r="T90" s="59"/>
      <c r="U90" s="69" t="s">
        <v>49</v>
      </c>
      <c r="V90" s="70">
        <v>3</v>
      </c>
      <c r="W90" s="71">
        <v>1</v>
      </c>
      <c r="X90" s="57"/>
      <c r="Y90" s="58"/>
      <c r="Z90" s="59"/>
      <c r="AA90" s="69"/>
      <c r="AB90" s="70"/>
      <c r="AC90" s="71"/>
      <c r="AD90" s="57"/>
      <c r="AE90" s="58"/>
      <c r="AF90" s="59"/>
      <c r="AG90" s="96" t="s">
        <v>81</v>
      </c>
      <c r="AH90" s="58">
        <v>0</v>
      </c>
      <c r="AI90" s="97"/>
      <c r="AJ90" s="98"/>
      <c r="AK90" s="99"/>
      <c r="AL90" s="100"/>
      <c r="AM90" s="69"/>
      <c r="AN90" s="70"/>
      <c r="AO90" s="71"/>
      <c r="AP90" s="69"/>
      <c r="AQ90" s="70"/>
      <c r="AR90" s="71"/>
      <c r="AS90" s="101"/>
      <c r="AT90" s="102"/>
      <c r="AU90" s="103"/>
      <c r="AV90" s="104"/>
      <c r="AW90" s="70"/>
      <c r="AX90" s="77"/>
      <c r="AY90" s="69"/>
      <c r="AZ90" s="70"/>
      <c r="BA90" s="105"/>
      <c r="BB90" s="106"/>
      <c r="BC90" s="70"/>
      <c r="BD90" s="62"/>
      <c r="BE90" s="107"/>
      <c r="BF90" s="108"/>
      <c r="BG90" s="109"/>
      <c r="BH90" s="110"/>
      <c r="BI90" s="111"/>
      <c r="BJ90" s="112"/>
      <c r="BK90" s="113"/>
      <c r="BL90" s="114"/>
      <c r="BM90" s="115"/>
      <c r="BN90" s="110"/>
      <c r="BO90" s="111"/>
      <c r="BP90" s="115"/>
      <c r="BQ90" s="116"/>
      <c r="BR90" s="114"/>
      <c r="BS90" s="112"/>
      <c r="BT90" s="110"/>
      <c r="BU90" s="111"/>
      <c r="BV90" s="117"/>
      <c r="BW90" s="116"/>
      <c r="BX90" s="114"/>
      <c r="BY90" s="115"/>
      <c r="BZ90" s="110"/>
      <c r="CA90" s="111"/>
      <c r="CB90" s="117"/>
      <c r="CC90" s="118"/>
      <c r="CD90" s="118"/>
      <c r="CE90" s="118"/>
      <c r="CF90" s="69"/>
      <c r="CG90" s="70"/>
      <c r="CH90" s="105"/>
      <c r="CI90" s="88"/>
      <c r="CJ90" s="114"/>
      <c r="CK90" s="112"/>
      <c r="CL90" s="118"/>
      <c r="CM90" s="118"/>
      <c r="CN90" s="118"/>
      <c r="CO90" s="110"/>
      <c r="CP90" s="111"/>
      <c r="CQ90" s="117"/>
      <c r="CR90" s="110"/>
      <c r="CS90" s="111"/>
      <c r="CT90" s="117"/>
      <c r="CU90" s="116"/>
      <c r="CV90" s="114"/>
      <c r="CW90" s="117"/>
    </row>
    <row r="91" spans="1:101" ht="15.75" customHeight="1" x14ac:dyDescent="0.2">
      <c r="A91" s="302" t="s">
        <v>137</v>
      </c>
      <c r="B91" s="302" t="s">
        <v>137</v>
      </c>
      <c r="C91" s="303" t="s">
        <v>43</v>
      </c>
      <c r="D91" s="304" t="s">
        <v>155</v>
      </c>
      <c r="E91" s="304" t="s">
        <v>70</v>
      </c>
      <c r="F91" s="319" t="s">
        <v>55</v>
      </c>
      <c r="G91" s="305" t="s">
        <v>167</v>
      </c>
      <c r="H91" s="130">
        <v>2012</v>
      </c>
      <c r="I91" s="232" t="s">
        <v>108</v>
      </c>
      <c r="J91" s="232" t="s">
        <v>108</v>
      </c>
      <c r="K91" s="55">
        <v>0</v>
      </c>
      <c r="L91" s="55">
        <f t="shared" si="19"/>
        <v>0</v>
      </c>
      <c r="M91" s="56">
        <f t="shared" si="7"/>
        <v>0</v>
      </c>
      <c r="N91" s="54">
        <f t="shared" si="8"/>
        <v>0</v>
      </c>
      <c r="O91" s="57"/>
      <c r="P91" s="58"/>
      <c r="Q91" s="59"/>
      <c r="R91" s="57"/>
      <c r="S91" s="58"/>
      <c r="T91" s="59"/>
      <c r="U91" s="69"/>
      <c r="V91" s="70"/>
      <c r="W91" s="71"/>
      <c r="X91" s="57"/>
      <c r="Y91" s="58"/>
      <c r="Z91" s="59"/>
      <c r="AA91" s="69"/>
      <c r="AB91" s="70"/>
      <c r="AC91" s="71"/>
      <c r="AD91" s="57"/>
      <c r="AE91" s="58"/>
      <c r="AF91" s="59"/>
      <c r="AG91" s="96"/>
      <c r="AH91" s="58"/>
      <c r="AI91" s="97"/>
      <c r="AJ91" s="98"/>
      <c r="AK91" s="99"/>
      <c r="AL91" s="100"/>
      <c r="AM91" s="69"/>
      <c r="AN91" s="70"/>
      <c r="AO91" s="71"/>
      <c r="AP91" s="69"/>
      <c r="AQ91" s="70"/>
      <c r="AR91" s="71"/>
      <c r="AS91" s="101"/>
      <c r="AT91" s="102"/>
      <c r="AU91" s="103"/>
      <c r="AV91" s="104"/>
      <c r="AW91" s="70"/>
      <c r="AX91" s="77"/>
      <c r="AY91" s="69"/>
      <c r="AZ91" s="70"/>
      <c r="BA91" s="105"/>
      <c r="BB91" s="106"/>
      <c r="BC91" s="70"/>
      <c r="BD91" s="62"/>
      <c r="BE91" s="107"/>
      <c r="BF91" s="108"/>
      <c r="BG91" s="109"/>
      <c r="BH91" s="110"/>
      <c r="BI91" s="111"/>
      <c r="BJ91" s="112"/>
      <c r="BK91" s="113"/>
      <c r="BL91" s="114"/>
      <c r="BM91" s="115"/>
      <c r="BN91" s="110"/>
      <c r="BO91" s="111"/>
      <c r="BP91" s="115"/>
      <c r="BQ91" s="116"/>
      <c r="BR91" s="114"/>
      <c r="BS91" s="112"/>
      <c r="BT91" s="110"/>
      <c r="BU91" s="111"/>
      <c r="BV91" s="117"/>
      <c r="BW91" s="116"/>
      <c r="BX91" s="114"/>
      <c r="BY91" s="115"/>
      <c r="BZ91" s="110"/>
      <c r="CA91" s="111"/>
      <c r="CB91" s="117"/>
      <c r="CC91" s="118"/>
      <c r="CD91" s="118"/>
      <c r="CE91" s="118"/>
      <c r="CF91" s="69"/>
      <c r="CG91" s="70"/>
      <c r="CH91" s="105"/>
      <c r="CI91" s="88"/>
      <c r="CJ91" s="114"/>
      <c r="CK91" s="112"/>
      <c r="CL91" s="118"/>
      <c r="CM91" s="118"/>
      <c r="CN91" s="118"/>
      <c r="CO91" s="110"/>
      <c r="CP91" s="111"/>
      <c r="CQ91" s="117"/>
      <c r="CR91" s="110"/>
      <c r="CS91" s="111"/>
      <c r="CT91" s="117"/>
      <c r="CU91" s="116"/>
      <c r="CV91" s="114"/>
      <c r="CW91" s="117"/>
    </row>
    <row r="92" spans="1:101" ht="15.75" customHeight="1" x14ac:dyDescent="0.2">
      <c r="A92" s="302" t="s">
        <v>137</v>
      </c>
      <c r="B92" s="302" t="s">
        <v>137</v>
      </c>
      <c r="C92" s="303" t="s">
        <v>43</v>
      </c>
      <c r="D92" s="304" t="s">
        <v>155</v>
      </c>
      <c r="E92" s="304" t="s">
        <v>70</v>
      </c>
      <c r="F92" s="305" t="s">
        <v>55</v>
      </c>
      <c r="G92" s="305" t="s">
        <v>168</v>
      </c>
      <c r="H92" s="130">
        <v>2013</v>
      </c>
      <c r="I92" s="291" t="s">
        <v>94</v>
      </c>
      <c r="J92" s="291" t="s">
        <v>94</v>
      </c>
      <c r="K92" s="55">
        <v>0</v>
      </c>
      <c r="L92" s="55">
        <f t="shared" si="19"/>
        <v>0</v>
      </c>
      <c r="M92" s="56">
        <f t="shared" si="7"/>
        <v>0</v>
      </c>
      <c r="N92" s="54">
        <f t="shared" si="8"/>
        <v>0</v>
      </c>
      <c r="O92" s="57"/>
      <c r="P92" s="58"/>
      <c r="Q92" s="59"/>
      <c r="R92" s="57"/>
      <c r="S92" s="58"/>
      <c r="T92" s="59"/>
      <c r="U92" s="69"/>
      <c r="V92" s="70"/>
      <c r="W92" s="71"/>
      <c r="X92" s="57"/>
      <c r="Y92" s="58"/>
      <c r="Z92" s="59"/>
      <c r="AA92" s="69"/>
      <c r="AB92" s="70"/>
      <c r="AC92" s="71"/>
      <c r="AD92" s="57"/>
      <c r="AE92" s="58"/>
      <c r="AF92" s="59"/>
      <c r="AG92" s="96"/>
      <c r="AH92" s="58"/>
      <c r="AI92" s="97"/>
      <c r="AJ92" s="98"/>
      <c r="AK92" s="99"/>
      <c r="AL92" s="100"/>
      <c r="AM92" s="69"/>
      <c r="AN92" s="70"/>
      <c r="AO92" s="71"/>
      <c r="AP92" s="69"/>
      <c r="AQ92" s="70"/>
      <c r="AR92" s="71"/>
      <c r="AS92" s="101"/>
      <c r="AT92" s="102"/>
      <c r="AU92" s="103"/>
      <c r="AV92" s="104"/>
      <c r="AW92" s="70"/>
      <c r="AX92" s="77"/>
      <c r="AY92" s="69"/>
      <c r="AZ92" s="70"/>
      <c r="BA92" s="105"/>
      <c r="BB92" s="106"/>
      <c r="BC92" s="70"/>
      <c r="BD92" s="62"/>
      <c r="BE92" s="107"/>
      <c r="BF92" s="108"/>
      <c r="BG92" s="109"/>
      <c r="BH92" s="110"/>
      <c r="BI92" s="111"/>
      <c r="BJ92" s="112"/>
      <c r="BK92" s="113"/>
      <c r="BL92" s="114"/>
      <c r="BM92" s="115"/>
      <c r="BN92" s="110"/>
      <c r="BO92" s="111"/>
      <c r="BP92" s="115"/>
      <c r="BQ92" s="116"/>
      <c r="BR92" s="114"/>
      <c r="BS92" s="112"/>
      <c r="BT92" s="110"/>
      <c r="BU92" s="111"/>
      <c r="BV92" s="117"/>
      <c r="BW92" s="116"/>
      <c r="BX92" s="114"/>
      <c r="BY92" s="115"/>
      <c r="BZ92" s="110"/>
      <c r="CA92" s="111"/>
      <c r="CB92" s="117"/>
      <c r="CC92" s="118"/>
      <c r="CD92" s="118"/>
      <c r="CE92" s="118"/>
      <c r="CF92" s="69"/>
      <c r="CG92" s="70"/>
      <c r="CH92" s="105"/>
      <c r="CI92" s="88"/>
      <c r="CJ92" s="114"/>
      <c r="CK92" s="112"/>
      <c r="CL92" s="118"/>
      <c r="CM92" s="118"/>
      <c r="CN92" s="118"/>
      <c r="CO92" s="110"/>
      <c r="CP92" s="111"/>
      <c r="CQ92" s="117"/>
      <c r="CR92" s="110"/>
      <c r="CS92" s="111"/>
      <c r="CT92" s="117"/>
      <c r="CU92" s="116"/>
      <c r="CV92" s="114"/>
      <c r="CW92" s="117"/>
    </row>
    <row r="93" spans="1:101" ht="15.75" customHeight="1" x14ac:dyDescent="0.2">
      <c r="A93" s="302"/>
      <c r="B93" s="302" t="s">
        <v>137</v>
      </c>
      <c r="C93" s="303"/>
      <c r="D93" s="304" t="s">
        <v>155</v>
      </c>
      <c r="E93" s="304" t="s">
        <v>70</v>
      </c>
      <c r="F93" s="305" t="s">
        <v>82</v>
      </c>
      <c r="G93" s="305" t="s">
        <v>169</v>
      </c>
      <c r="H93" s="130">
        <v>2014</v>
      </c>
      <c r="I93" s="287" t="s">
        <v>128</v>
      </c>
      <c r="J93" s="279" t="s">
        <v>387</v>
      </c>
      <c r="K93" s="55">
        <v>0</v>
      </c>
      <c r="L93" s="55">
        <f t="shared" si="19"/>
        <v>0</v>
      </c>
      <c r="M93" s="56">
        <f t="shared" si="7"/>
        <v>0</v>
      </c>
      <c r="N93" s="54">
        <f t="shared" si="8"/>
        <v>0</v>
      </c>
      <c r="O93" s="57"/>
      <c r="P93" s="58"/>
      <c r="Q93" s="59"/>
      <c r="R93" s="57"/>
      <c r="S93" s="58"/>
      <c r="T93" s="59"/>
      <c r="U93" s="69" t="s">
        <v>74</v>
      </c>
      <c r="V93" s="70">
        <v>0</v>
      </c>
      <c r="W93" s="71"/>
      <c r="X93" s="57"/>
      <c r="Y93" s="58"/>
      <c r="Z93" s="59"/>
      <c r="AA93" s="69" t="s">
        <v>74</v>
      </c>
      <c r="AB93" s="70">
        <v>0</v>
      </c>
      <c r="AC93" s="71"/>
      <c r="AD93" s="57"/>
      <c r="AE93" s="58"/>
      <c r="AF93" s="59"/>
      <c r="AG93" s="96"/>
      <c r="AH93" s="58"/>
      <c r="AI93" s="97"/>
      <c r="AJ93" s="98"/>
      <c r="AK93" s="99"/>
      <c r="AL93" s="100"/>
      <c r="AM93" s="69"/>
      <c r="AN93" s="70"/>
      <c r="AO93" s="71"/>
      <c r="AP93" s="69"/>
      <c r="AQ93" s="70"/>
      <c r="AR93" s="71"/>
      <c r="AS93" s="101"/>
      <c r="AT93" s="102"/>
      <c r="AU93" s="103"/>
      <c r="AV93" s="104"/>
      <c r="AW93" s="70"/>
      <c r="AX93" s="77"/>
      <c r="AY93" s="69"/>
      <c r="AZ93" s="70"/>
      <c r="BA93" s="105"/>
      <c r="BB93" s="106"/>
      <c r="BC93" s="70"/>
      <c r="BD93" s="62"/>
      <c r="BE93" s="107"/>
      <c r="BF93" s="108"/>
      <c r="BG93" s="109"/>
      <c r="BH93" s="110"/>
      <c r="BI93" s="111"/>
      <c r="BJ93" s="112"/>
      <c r="BK93" s="113"/>
      <c r="BL93" s="114"/>
      <c r="BM93" s="115"/>
      <c r="BN93" s="110"/>
      <c r="BO93" s="111"/>
      <c r="BP93" s="115"/>
      <c r="BQ93" s="116"/>
      <c r="BR93" s="114"/>
      <c r="BS93" s="112"/>
      <c r="BT93" s="110"/>
      <c r="BU93" s="111"/>
      <c r="BV93" s="117"/>
      <c r="BW93" s="116"/>
      <c r="BX93" s="114"/>
      <c r="BY93" s="115"/>
      <c r="BZ93" s="110"/>
      <c r="CA93" s="111"/>
      <c r="CB93" s="117"/>
      <c r="CC93" s="118"/>
      <c r="CD93" s="118"/>
      <c r="CE93" s="118"/>
      <c r="CF93" s="69"/>
      <c r="CG93" s="70"/>
      <c r="CH93" s="105"/>
      <c r="CI93" s="88"/>
      <c r="CJ93" s="114"/>
      <c r="CK93" s="112"/>
      <c r="CL93" s="118"/>
      <c r="CM93" s="118"/>
      <c r="CN93" s="118"/>
      <c r="CO93" s="110"/>
      <c r="CP93" s="111"/>
      <c r="CQ93" s="117"/>
      <c r="CR93" s="110"/>
      <c r="CS93" s="111"/>
      <c r="CT93" s="117"/>
      <c r="CU93" s="116"/>
      <c r="CV93" s="114"/>
      <c r="CW93" s="117"/>
    </row>
    <row r="94" spans="1:101" ht="15.75" customHeight="1" x14ac:dyDescent="0.2">
      <c r="A94" s="302" t="s">
        <v>137</v>
      </c>
      <c r="B94" s="302" t="s">
        <v>137</v>
      </c>
      <c r="C94" s="303" t="s">
        <v>43</v>
      </c>
      <c r="D94" s="304" t="s">
        <v>155</v>
      </c>
      <c r="E94" s="304" t="s">
        <v>67</v>
      </c>
      <c r="F94" s="305" t="s">
        <v>68</v>
      </c>
      <c r="G94" s="305" t="s">
        <v>170</v>
      </c>
      <c r="H94" s="130">
        <v>2013</v>
      </c>
      <c r="I94" s="282" t="s">
        <v>94</v>
      </c>
      <c r="J94" s="279" t="s">
        <v>94</v>
      </c>
      <c r="K94" s="55">
        <v>51.5625</v>
      </c>
      <c r="L94" s="55">
        <f t="shared" si="19"/>
        <v>12.890625</v>
      </c>
      <c r="M94" s="56">
        <f t="shared" si="7"/>
        <v>31</v>
      </c>
      <c r="N94" s="54">
        <f t="shared" si="8"/>
        <v>43.890625</v>
      </c>
      <c r="O94" s="57" t="s">
        <v>52</v>
      </c>
      <c r="P94" s="58">
        <v>7</v>
      </c>
      <c r="Q94" s="59">
        <v>1</v>
      </c>
      <c r="R94" s="57"/>
      <c r="S94" s="58"/>
      <c r="T94" s="59"/>
      <c r="U94" s="69" t="s">
        <v>48</v>
      </c>
      <c r="V94" s="70">
        <v>5</v>
      </c>
      <c r="W94" s="71">
        <v>1</v>
      </c>
      <c r="X94" s="57"/>
      <c r="Y94" s="58"/>
      <c r="Z94" s="59"/>
      <c r="AA94" s="69" t="s">
        <v>52</v>
      </c>
      <c r="AB94" s="70">
        <v>7</v>
      </c>
      <c r="AC94" s="71">
        <v>1</v>
      </c>
      <c r="AD94" s="57"/>
      <c r="AE94" s="58"/>
      <c r="AF94" s="59"/>
      <c r="AG94" s="96" t="s">
        <v>52</v>
      </c>
      <c r="AH94" s="58">
        <v>7</v>
      </c>
      <c r="AI94" s="97">
        <v>1</v>
      </c>
      <c r="AJ94" s="98"/>
      <c r="AK94" s="99"/>
      <c r="AL94" s="100"/>
      <c r="AM94" s="69"/>
      <c r="AN94" s="70"/>
      <c r="AO94" s="71"/>
      <c r="AP94" s="69"/>
      <c r="AQ94" s="70"/>
      <c r="AR94" s="71"/>
      <c r="AS94" s="101"/>
      <c r="AT94" s="102"/>
      <c r="AU94" s="103"/>
      <c r="AV94" s="104"/>
      <c r="AW94" s="70"/>
      <c r="AX94" s="77"/>
      <c r="AY94" s="69"/>
      <c r="AZ94" s="70"/>
      <c r="BA94" s="105"/>
      <c r="BB94" s="106" t="s">
        <v>75</v>
      </c>
      <c r="BC94" s="70">
        <v>0</v>
      </c>
      <c r="BD94" s="62">
        <v>0</v>
      </c>
      <c r="BE94" s="107" t="s">
        <v>81</v>
      </c>
      <c r="BF94" s="108">
        <v>0</v>
      </c>
      <c r="BG94" s="109">
        <v>1</v>
      </c>
      <c r="BH94" s="110"/>
      <c r="BI94" s="111"/>
      <c r="BJ94" s="112"/>
      <c r="BK94" s="113"/>
      <c r="BL94" s="114"/>
      <c r="BM94" s="115"/>
      <c r="BN94" s="110"/>
      <c r="BO94" s="111"/>
      <c r="BP94" s="115"/>
      <c r="BQ94" s="116"/>
      <c r="BR94" s="114"/>
      <c r="BS94" s="112"/>
      <c r="BT94" s="110"/>
      <c r="BU94" s="111"/>
      <c r="BV94" s="117"/>
      <c r="BW94" s="116"/>
      <c r="BX94" s="114"/>
      <c r="BY94" s="115"/>
      <c r="BZ94" s="110"/>
      <c r="CA94" s="111"/>
      <c r="CB94" s="117"/>
      <c r="CC94" s="118"/>
      <c r="CD94" s="118"/>
      <c r="CE94" s="118"/>
      <c r="CF94" s="69"/>
      <c r="CG94" s="70"/>
      <c r="CH94" s="105"/>
      <c r="CI94" s="88"/>
      <c r="CJ94" s="114"/>
      <c r="CK94" s="112"/>
      <c r="CL94" s="118"/>
      <c r="CM94" s="118"/>
      <c r="CN94" s="118"/>
      <c r="CO94" s="110"/>
      <c r="CP94" s="111"/>
      <c r="CQ94" s="117"/>
      <c r="CR94" s="110"/>
      <c r="CS94" s="111"/>
      <c r="CT94" s="117"/>
      <c r="CU94" s="116"/>
      <c r="CV94" s="114"/>
      <c r="CW94" s="117"/>
    </row>
    <row r="95" spans="1:101" ht="15.75" customHeight="1" x14ac:dyDescent="0.2">
      <c r="A95" s="302" t="s">
        <v>137</v>
      </c>
      <c r="B95" s="302" t="s">
        <v>137</v>
      </c>
      <c r="C95" s="303" t="s">
        <v>43</v>
      </c>
      <c r="D95" s="304" t="s">
        <v>155</v>
      </c>
      <c r="E95" s="304" t="s">
        <v>70</v>
      </c>
      <c r="F95" s="305" t="s">
        <v>85</v>
      </c>
      <c r="G95" s="305" t="s">
        <v>171</v>
      </c>
      <c r="H95" s="130">
        <v>2013</v>
      </c>
      <c r="I95" s="132" t="s">
        <v>128</v>
      </c>
      <c r="J95" s="132" t="s">
        <v>128</v>
      </c>
      <c r="K95" s="55">
        <v>0</v>
      </c>
      <c r="L95" s="55">
        <f t="shared" si="19"/>
        <v>0</v>
      </c>
      <c r="M95" s="56">
        <f t="shared" si="7"/>
        <v>0</v>
      </c>
      <c r="N95" s="54">
        <f t="shared" si="8"/>
        <v>0</v>
      </c>
      <c r="O95" s="57"/>
      <c r="P95" s="58"/>
      <c r="Q95" s="59"/>
      <c r="R95" s="57"/>
      <c r="S95" s="58"/>
      <c r="T95" s="59"/>
      <c r="U95" s="69"/>
      <c r="V95" s="70"/>
      <c r="W95" s="71"/>
      <c r="X95" s="57"/>
      <c r="Y95" s="58"/>
      <c r="Z95" s="59"/>
      <c r="AA95" s="69"/>
      <c r="AB95" s="70"/>
      <c r="AC95" s="71"/>
      <c r="AD95" s="57"/>
      <c r="AE95" s="58"/>
      <c r="AF95" s="59"/>
      <c r="AG95" s="96"/>
      <c r="AH95" s="58"/>
      <c r="AI95" s="97"/>
      <c r="AJ95" s="98"/>
      <c r="AK95" s="99"/>
      <c r="AL95" s="100"/>
      <c r="AM95" s="69"/>
      <c r="AN95" s="70"/>
      <c r="AO95" s="71"/>
      <c r="AP95" s="69"/>
      <c r="AQ95" s="70"/>
      <c r="AR95" s="71"/>
      <c r="AS95" s="101"/>
      <c r="AT95" s="102"/>
      <c r="AU95" s="103"/>
      <c r="AV95" s="104"/>
      <c r="AW95" s="70"/>
      <c r="AX95" s="77"/>
      <c r="AY95" s="69"/>
      <c r="AZ95" s="70"/>
      <c r="BA95" s="105"/>
      <c r="BB95" s="106"/>
      <c r="BC95" s="70"/>
      <c r="BD95" s="62"/>
      <c r="BE95" s="107"/>
      <c r="BF95" s="108"/>
      <c r="BG95" s="109"/>
      <c r="BH95" s="110"/>
      <c r="BI95" s="111"/>
      <c r="BJ95" s="112"/>
      <c r="BK95" s="113"/>
      <c r="BL95" s="114"/>
      <c r="BM95" s="115"/>
      <c r="BN95" s="110"/>
      <c r="BO95" s="111"/>
      <c r="BP95" s="115"/>
      <c r="BQ95" s="116"/>
      <c r="BR95" s="114"/>
      <c r="BS95" s="112"/>
      <c r="BT95" s="110"/>
      <c r="BU95" s="111"/>
      <c r="BV95" s="117"/>
      <c r="BW95" s="116"/>
      <c r="BX95" s="114"/>
      <c r="BY95" s="115"/>
      <c r="BZ95" s="110"/>
      <c r="CA95" s="111"/>
      <c r="CB95" s="117"/>
      <c r="CC95" s="118"/>
      <c r="CD95" s="118"/>
      <c r="CE95" s="118"/>
      <c r="CF95" s="69"/>
      <c r="CG95" s="70"/>
      <c r="CH95" s="105"/>
      <c r="CI95" s="88"/>
      <c r="CJ95" s="114"/>
      <c r="CK95" s="112"/>
      <c r="CL95" s="118"/>
      <c r="CM95" s="118"/>
      <c r="CN95" s="118"/>
      <c r="CO95" s="110"/>
      <c r="CP95" s="111"/>
      <c r="CQ95" s="117"/>
      <c r="CR95" s="110"/>
      <c r="CS95" s="111"/>
      <c r="CT95" s="117"/>
      <c r="CU95" s="116"/>
      <c r="CV95" s="114"/>
      <c r="CW95" s="117"/>
    </row>
    <row r="96" spans="1:101" s="273" customFormat="1" ht="15.75" customHeight="1" x14ac:dyDescent="0.2">
      <c r="A96" s="308" t="s">
        <v>65</v>
      </c>
      <c r="B96" s="320" t="s">
        <v>137</v>
      </c>
      <c r="C96" s="309" t="s">
        <v>77</v>
      </c>
      <c r="D96" s="310" t="s">
        <v>155</v>
      </c>
      <c r="E96" s="310" t="s">
        <v>67</v>
      </c>
      <c r="F96" s="311" t="s">
        <v>82</v>
      </c>
      <c r="G96" s="311" t="s">
        <v>172</v>
      </c>
      <c r="H96" s="274">
        <v>2014</v>
      </c>
      <c r="I96" s="274" t="s">
        <v>94</v>
      </c>
      <c r="J96" s="274" t="s">
        <v>388</v>
      </c>
      <c r="K96" s="238">
        <v>0</v>
      </c>
      <c r="L96" s="238">
        <f>K96/8</f>
        <v>0</v>
      </c>
      <c r="M96" s="239">
        <f t="shared" si="7"/>
        <v>0</v>
      </c>
      <c r="N96" s="240">
        <f t="shared" si="8"/>
        <v>0</v>
      </c>
      <c r="O96" s="241"/>
      <c r="P96" s="242"/>
      <c r="Q96" s="243"/>
      <c r="R96" s="241"/>
      <c r="S96" s="242"/>
      <c r="T96" s="243"/>
      <c r="U96" s="244"/>
      <c r="V96" s="245"/>
      <c r="W96" s="246"/>
      <c r="X96" s="57"/>
      <c r="Y96" s="58"/>
      <c r="Z96" s="59"/>
      <c r="AA96" s="244"/>
      <c r="AB96" s="245"/>
      <c r="AC96" s="246"/>
      <c r="AD96" s="241"/>
      <c r="AE96" s="242"/>
      <c r="AF96" s="243"/>
      <c r="AG96" s="247"/>
      <c r="AH96" s="242"/>
      <c r="AI96" s="248"/>
      <c r="AJ96" s="249"/>
      <c r="AK96" s="250"/>
      <c r="AL96" s="251"/>
      <c r="AM96" s="244"/>
      <c r="AN96" s="245"/>
      <c r="AO96" s="246"/>
      <c r="AP96" s="244"/>
      <c r="AQ96" s="245"/>
      <c r="AR96" s="246"/>
      <c r="AS96" s="252"/>
      <c r="AT96" s="253"/>
      <c r="AU96" s="254"/>
      <c r="AV96" s="255"/>
      <c r="AW96" s="245"/>
      <c r="AX96" s="256"/>
      <c r="AY96" s="244"/>
      <c r="AZ96" s="245"/>
      <c r="BA96" s="257"/>
      <c r="BB96" s="258"/>
      <c r="BC96" s="245"/>
      <c r="BD96" s="259"/>
      <c r="BE96" s="260"/>
      <c r="BF96" s="261"/>
      <c r="BG96" s="262"/>
      <c r="BH96" s="263"/>
      <c r="BI96" s="264"/>
      <c r="BJ96" s="265"/>
      <c r="BK96" s="266"/>
      <c r="BL96" s="267"/>
      <c r="BM96" s="268"/>
      <c r="BN96" s="263"/>
      <c r="BO96" s="264"/>
      <c r="BP96" s="268"/>
      <c r="BQ96" s="269"/>
      <c r="BR96" s="267"/>
      <c r="BS96" s="265"/>
      <c r="BT96" s="263"/>
      <c r="BU96" s="264"/>
      <c r="BV96" s="270"/>
      <c r="BW96" s="269"/>
      <c r="BX96" s="267"/>
      <c r="BY96" s="268"/>
      <c r="BZ96" s="263"/>
      <c r="CA96" s="264"/>
      <c r="CB96" s="270"/>
      <c r="CC96" s="271"/>
      <c r="CD96" s="271"/>
      <c r="CE96" s="271"/>
      <c r="CF96" s="244"/>
      <c r="CG96" s="245"/>
      <c r="CH96" s="257"/>
      <c r="CI96" s="272"/>
      <c r="CJ96" s="267"/>
      <c r="CK96" s="265"/>
      <c r="CL96" s="271"/>
      <c r="CM96" s="271"/>
      <c r="CN96" s="271"/>
      <c r="CO96" s="263"/>
      <c r="CP96" s="264"/>
      <c r="CQ96" s="270"/>
      <c r="CR96" s="263"/>
      <c r="CS96" s="264"/>
      <c r="CT96" s="270"/>
      <c r="CU96" s="269"/>
      <c r="CV96" s="267"/>
      <c r="CW96" s="270"/>
    </row>
    <row r="97" spans="1:101" ht="15.75" customHeight="1" x14ac:dyDescent="0.2">
      <c r="A97" s="302" t="s">
        <v>137</v>
      </c>
      <c r="B97" s="302" t="s">
        <v>137</v>
      </c>
      <c r="C97" s="303" t="s">
        <v>43</v>
      </c>
      <c r="D97" s="304" t="s">
        <v>155</v>
      </c>
      <c r="E97" s="304" t="s">
        <v>70</v>
      </c>
      <c r="F97" s="305" t="s">
        <v>55</v>
      </c>
      <c r="G97" s="305" t="s">
        <v>173</v>
      </c>
      <c r="H97" s="130">
        <v>2013</v>
      </c>
      <c r="I97" s="234" t="s">
        <v>128</v>
      </c>
      <c r="J97" s="234" t="s">
        <v>128</v>
      </c>
      <c r="K97" s="55">
        <v>5</v>
      </c>
      <c r="L97" s="55">
        <f t="shared" ref="L97:L101" si="20">K97/4</f>
        <v>1.25</v>
      </c>
      <c r="M97" s="56">
        <f t="shared" si="7"/>
        <v>4</v>
      </c>
      <c r="N97" s="54">
        <f t="shared" si="8"/>
        <v>5.25</v>
      </c>
      <c r="O97" s="57"/>
      <c r="P97" s="58"/>
      <c r="Q97" s="59"/>
      <c r="R97" s="57"/>
      <c r="S97" s="58"/>
      <c r="T97" s="59"/>
      <c r="U97" s="69"/>
      <c r="V97" s="70"/>
      <c r="W97" s="71"/>
      <c r="X97" s="57"/>
      <c r="Y97" s="58"/>
      <c r="Z97" s="59"/>
      <c r="AA97" s="69"/>
      <c r="AB97" s="70"/>
      <c r="AC97" s="71"/>
      <c r="AD97" s="57"/>
      <c r="AE97" s="58"/>
      <c r="AF97" s="59"/>
      <c r="AG97" s="96" t="s">
        <v>49</v>
      </c>
      <c r="AH97" s="58">
        <v>3</v>
      </c>
      <c r="AI97" s="97">
        <v>1</v>
      </c>
      <c r="AJ97" s="98"/>
      <c r="AK97" s="99"/>
      <c r="AL97" s="100"/>
      <c r="AM97" s="69"/>
      <c r="AN97" s="70"/>
      <c r="AO97" s="71"/>
      <c r="AP97" s="69"/>
      <c r="AQ97" s="70"/>
      <c r="AR97" s="71"/>
      <c r="AS97" s="101"/>
      <c r="AT97" s="102"/>
      <c r="AU97" s="103"/>
      <c r="AV97" s="104"/>
      <c r="AW97" s="70"/>
      <c r="AX97" s="77"/>
      <c r="AY97" s="69"/>
      <c r="AZ97" s="70"/>
      <c r="BA97" s="105"/>
      <c r="BB97" s="106"/>
      <c r="BC97" s="70"/>
      <c r="BD97" s="62"/>
      <c r="BE97" s="107"/>
      <c r="BF97" s="108"/>
      <c r="BG97" s="109"/>
      <c r="BH97" s="110"/>
      <c r="BI97" s="111"/>
      <c r="BJ97" s="112"/>
      <c r="BK97" s="113"/>
      <c r="BL97" s="114"/>
      <c r="BM97" s="115"/>
      <c r="BN97" s="110"/>
      <c r="BO97" s="111"/>
      <c r="BP97" s="115"/>
      <c r="BQ97" s="116"/>
      <c r="BR97" s="114"/>
      <c r="BS97" s="112"/>
      <c r="BT97" s="110"/>
      <c r="BU97" s="111"/>
      <c r="BV97" s="117"/>
      <c r="BW97" s="116"/>
      <c r="BX97" s="114"/>
      <c r="BY97" s="115"/>
      <c r="BZ97" s="110"/>
      <c r="CA97" s="111"/>
      <c r="CB97" s="117"/>
      <c r="CC97" s="118"/>
      <c r="CD97" s="118"/>
      <c r="CE97" s="118"/>
      <c r="CF97" s="69"/>
      <c r="CG97" s="70"/>
      <c r="CH97" s="105"/>
      <c r="CI97" s="88"/>
      <c r="CJ97" s="114"/>
      <c r="CK97" s="112"/>
      <c r="CL97" s="118"/>
      <c r="CM97" s="118"/>
      <c r="CN97" s="118"/>
      <c r="CO97" s="110"/>
      <c r="CP97" s="111"/>
      <c r="CQ97" s="117"/>
      <c r="CR97" s="110"/>
      <c r="CS97" s="111"/>
      <c r="CT97" s="117"/>
      <c r="CU97" s="116"/>
      <c r="CV97" s="114"/>
      <c r="CW97" s="117"/>
    </row>
    <row r="98" spans="1:101" ht="15.75" customHeight="1" x14ac:dyDescent="0.2">
      <c r="A98" s="302"/>
      <c r="B98" s="302" t="s">
        <v>137</v>
      </c>
      <c r="C98" s="303"/>
      <c r="D98" s="304" t="s">
        <v>155</v>
      </c>
      <c r="E98" s="304" t="s">
        <v>67</v>
      </c>
      <c r="F98" s="305" t="s">
        <v>82</v>
      </c>
      <c r="G98" s="305" t="s">
        <v>174</v>
      </c>
      <c r="H98" s="130">
        <v>2013</v>
      </c>
      <c r="I98" s="130" t="s">
        <v>94</v>
      </c>
      <c r="J98" s="279" t="s">
        <v>387</v>
      </c>
      <c r="K98" s="55">
        <v>0</v>
      </c>
      <c r="L98" s="55">
        <f t="shared" si="20"/>
        <v>0</v>
      </c>
      <c r="M98" s="56">
        <f t="shared" si="7"/>
        <v>0</v>
      </c>
      <c r="N98" s="54">
        <f t="shared" si="8"/>
        <v>0</v>
      </c>
      <c r="O98" s="57"/>
      <c r="P98" s="58"/>
      <c r="Q98" s="59"/>
      <c r="R98" s="57"/>
      <c r="S98" s="58"/>
      <c r="T98" s="59"/>
      <c r="U98" s="69" t="s">
        <v>75</v>
      </c>
      <c r="V98" s="70">
        <v>0</v>
      </c>
      <c r="W98" s="71"/>
      <c r="X98" s="57"/>
      <c r="Y98" s="58"/>
      <c r="Z98" s="59"/>
      <c r="AA98" s="69"/>
      <c r="AB98" s="70"/>
      <c r="AC98" s="71"/>
      <c r="AD98" s="57"/>
      <c r="AE98" s="58"/>
      <c r="AF98" s="59"/>
      <c r="AG98" s="96"/>
      <c r="AH98" s="58"/>
      <c r="AI98" s="97"/>
      <c r="AJ98" s="98"/>
      <c r="AK98" s="99"/>
      <c r="AL98" s="100"/>
      <c r="AM98" s="69"/>
      <c r="AN98" s="70"/>
      <c r="AO98" s="71"/>
      <c r="AP98" s="69"/>
      <c r="AQ98" s="70"/>
      <c r="AR98" s="71"/>
      <c r="AS98" s="101"/>
      <c r="AT98" s="102"/>
      <c r="AU98" s="103"/>
      <c r="AV98" s="104"/>
      <c r="AW98" s="70"/>
      <c r="AX98" s="77"/>
      <c r="AY98" s="69"/>
      <c r="AZ98" s="70"/>
      <c r="BA98" s="105"/>
      <c r="BB98" s="106"/>
      <c r="BC98" s="70"/>
      <c r="BD98" s="62"/>
      <c r="BE98" s="107"/>
      <c r="BF98" s="108"/>
      <c r="BG98" s="109"/>
      <c r="BH98" s="110"/>
      <c r="BI98" s="111"/>
      <c r="BJ98" s="112"/>
      <c r="BK98" s="113"/>
      <c r="BL98" s="114"/>
      <c r="BM98" s="115"/>
      <c r="BN98" s="110"/>
      <c r="BO98" s="111"/>
      <c r="BP98" s="115"/>
      <c r="BQ98" s="116"/>
      <c r="BR98" s="114"/>
      <c r="BS98" s="112"/>
      <c r="BT98" s="110"/>
      <c r="BU98" s="111"/>
      <c r="BV98" s="117"/>
      <c r="BW98" s="116"/>
      <c r="BX98" s="114"/>
      <c r="BY98" s="115"/>
      <c r="BZ98" s="110"/>
      <c r="CA98" s="111"/>
      <c r="CB98" s="117"/>
      <c r="CC98" s="118"/>
      <c r="CD98" s="118"/>
      <c r="CE98" s="118"/>
      <c r="CF98" s="69"/>
      <c r="CG98" s="70"/>
      <c r="CH98" s="105"/>
      <c r="CI98" s="88"/>
      <c r="CJ98" s="114"/>
      <c r="CK98" s="112"/>
      <c r="CL98" s="118"/>
      <c r="CM98" s="118"/>
      <c r="CN98" s="118"/>
      <c r="CO98" s="110"/>
      <c r="CP98" s="111"/>
      <c r="CQ98" s="117"/>
      <c r="CR98" s="110"/>
      <c r="CS98" s="111"/>
      <c r="CT98" s="117"/>
      <c r="CU98" s="116"/>
      <c r="CV98" s="114"/>
      <c r="CW98" s="117"/>
    </row>
    <row r="99" spans="1:101" ht="15.75" customHeight="1" x14ac:dyDescent="0.2">
      <c r="A99" s="302" t="s">
        <v>137</v>
      </c>
      <c r="B99" s="302" t="s">
        <v>137</v>
      </c>
      <c r="C99" s="303" t="s">
        <v>43</v>
      </c>
      <c r="D99" s="304" t="s">
        <v>155</v>
      </c>
      <c r="E99" s="304" t="s">
        <v>67</v>
      </c>
      <c r="F99" s="319" t="s">
        <v>143</v>
      </c>
      <c r="G99" s="305" t="s">
        <v>175</v>
      </c>
      <c r="H99" s="130">
        <v>2012</v>
      </c>
      <c r="I99" s="143" t="s">
        <v>108</v>
      </c>
      <c r="J99" s="143" t="s">
        <v>108</v>
      </c>
      <c r="K99" s="55">
        <v>26.375</v>
      </c>
      <c r="L99" s="55">
        <f t="shared" si="20"/>
        <v>6.59375</v>
      </c>
      <c r="M99" s="56">
        <f t="shared" si="7"/>
        <v>15</v>
      </c>
      <c r="N99" s="54">
        <f t="shared" si="8"/>
        <v>21.59375</v>
      </c>
      <c r="O99" s="57"/>
      <c r="P99" s="58"/>
      <c r="Q99" s="59"/>
      <c r="R99" s="57"/>
      <c r="S99" s="58"/>
      <c r="T99" s="59"/>
      <c r="U99" s="69" t="s">
        <v>52</v>
      </c>
      <c r="V99" s="70">
        <v>7</v>
      </c>
      <c r="W99" s="71">
        <v>1</v>
      </c>
      <c r="X99" s="57"/>
      <c r="Y99" s="58"/>
      <c r="Z99" s="59"/>
      <c r="AA99" s="69" t="s">
        <v>48</v>
      </c>
      <c r="AB99" s="70">
        <v>5</v>
      </c>
      <c r="AC99" s="71">
        <v>1</v>
      </c>
      <c r="AD99" s="57"/>
      <c r="AE99" s="58"/>
      <c r="AF99" s="59"/>
      <c r="AG99" s="96" t="s">
        <v>57</v>
      </c>
      <c r="AH99" s="58">
        <v>0</v>
      </c>
      <c r="AI99" s="97">
        <v>1</v>
      </c>
      <c r="AJ99" s="98"/>
      <c r="AK99" s="99"/>
      <c r="AL99" s="100"/>
      <c r="AM99" s="69"/>
      <c r="AN99" s="70"/>
      <c r="AO99" s="71"/>
      <c r="AP99" s="69"/>
      <c r="AQ99" s="70"/>
      <c r="AR99" s="71"/>
      <c r="AS99" s="101"/>
      <c r="AT99" s="102"/>
      <c r="AU99" s="103"/>
      <c r="AV99" s="104"/>
      <c r="AW99" s="70"/>
      <c r="AX99" s="77"/>
      <c r="AY99" s="69" t="s">
        <v>74</v>
      </c>
      <c r="AZ99" s="70">
        <v>0</v>
      </c>
      <c r="BA99" s="105"/>
      <c r="BB99" s="106"/>
      <c r="BC99" s="70"/>
      <c r="BD99" s="62"/>
      <c r="BE99" s="107"/>
      <c r="BF99" s="108"/>
      <c r="BG99" s="109"/>
      <c r="BH99" s="110"/>
      <c r="BI99" s="111"/>
      <c r="BJ99" s="112"/>
      <c r="BK99" s="113"/>
      <c r="BL99" s="114"/>
      <c r="BM99" s="115"/>
      <c r="BN99" s="110"/>
      <c r="BO99" s="111"/>
      <c r="BP99" s="115"/>
      <c r="BQ99" s="116"/>
      <c r="BR99" s="114"/>
      <c r="BS99" s="112"/>
      <c r="BT99" s="110"/>
      <c r="BU99" s="111"/>
      <c r="BV99" s="117"/>
      <c r="BW99" s="116"/>
      <c r="BX99" s="114"/>
      <c r="BY99" s="115"/>
      <c r="BZ99" s="110"/>
      <c r="CA99" s="111"/>
      <c r="CB99" s="117"/>
      <c r="CC99" s="118"/>
      <c r="CD99" s="118"/>
      <c r="CE99" s="118"/>
      <c r="CF99" s="69"/>
      <c r="CG99" s="70"/>
      <c r="CH99" s="105"/>
      <c r="CI99" s="88"/>
      <c r="CJ99" s="114"/>
      <c r="CK99" s="112"/>
      <c r="CL99" s="118"/>
      <c r="CM99" s="118"/>
      <c r="CN99" s="118"/>
      <c r="CO99" s="110"/>
      <c r="CP99" s="111"/>
      <c r="CQ99" s="117"/>
      <c r="CR99" s="110"/>
      <c r="CS99" s="111"/>
      <c r="CT99" s="117"/>
      <c r="CU99" s="116"/>
      <c r="CV99" s="114"/>
      <c r="CW99" s="117"/>
    </row>
    <row r="100" spans="1:101" ht="15.75" customHeight="1" x14ac:dyDescent="0.2">
      <c r="A100" s="302" t="s">
        <v>137</v>
      </c>
      <c r="B100" s="302" t="s">
        <v>137</v>
      </c>
      <c r="C100" s="303" t="s">
        <v>43</v>
      </c>
      <c r="D100" s="304" t="s">
        <v>155</v>
      </c>
      <c r="E100" s="304" t="s">
        <v>67</v>
      </c>
      <c r="F100" s="305" t="s">
        <v>79</v>
      </c>
      <c r="G100" s="305" t="s">
        <v>176</v>
      </c>
      <c r="H100" s="130">
        <v>2013</v>
      </c>
      <c r="I100" s="132" t="s">
        <v>128</v>
      </c>
      <c r="J100" s="132" t="s">
        <v>128</v>
      </c>
      <c r="K100" s="55">
        <v>6.25E-2</v>
      </c>
      <c r="L100" s="55">
        <f t="shared" si="20"/>
        <v>1.5625E-2</v>
      </c>
      <c r="M100" s="56">
        <f t="shared" si="7"/>
        <v>0</v>
      </c>
      <c r="N100" s="54">
        <f t="shared" si="8"/>
        <v>1.5625E-2</v>
      </c>
      <c r="O100" s="57"/>
      <c r="P100" s="58"/>
      <c r="Q100" s="59"/>
      <c r="R100" s="57"/>
      <c r="S100" s="58"/>
      <c r="T100" s="59"/>
      <c r="U100" s="69"/>
      <c r="V100" s="70"/>
      <c r="W100" s="71"/>
      <c r="X100" s="57"/>
      <c r="Y100" s="58"/>
      <c r="Z100" s="59"/>
      <c r="AA100" s="69"/>
      <c r="AB100" s="70"/>
      <c r="AC100" s="71"/>
      <c r="AD100" s="57"/>
      <c r="AE100" s="58"/>
      <c r="AF100" s="59"/>
      <c r="AG100" s="96"/>
      <c r="AH100" s="58"/>
      <c r="AI100" s="97"/>
      <c r="AJ100" s="98"/>
      <c r="AK100" s="99"/>
      <c r="AL100" s="100"/>
      <c r="AM100" s="69"/>
      <c r="AN100" s="70"/>
      <c r="AO100" s="71"/>
      <c r="AP100" s="69"/>
      <c r="AQ100" s="70"/>
      <c r="AR100" s="71"/>
      <c r="AS100" s="101"/>
      <c r="AT100" s="102"/>
      <c r="AU100" s="103"/>
      <c r="AV100" s="104"/>
      <c r="AW100" s="70"/>
      <c r="AX100" s="77"/>
      <c r="AY100" s="69"/>
      <c r="AZ100" s="70"/>
      <c r="BA100" s="105"/>
      <c r="BB100" s="106"/>
      <c r="BC100" s="70"/>
      <c r="BD100" s="62"/>
      <c r="BE100" s="107"/>
      <c r="BF100" s="108"/>
      <c r="BG100" s="109"/>
      <c r="BH100" s="110"/>
      <c r="BI100" s="111"/>
      <c r="BJ100" s="112"/>
      <c r="BK100" s="113"/>
      <c r="BL100" s="114"/>
      <c r="BM100" s="115"/>
      <c r="BN100" s="110"/>
      <c r="BO100" s="111"/>
      <c r="BP100" s="115"/>
      <c r="BQ100" s="116"/>
      <c r="BR100" s="114"/>
      <c r="BS100" s="112"/>
      <c r="BT100" s="110"/>
      <c r="BU100" s="111"/>
      <c r="BV100" s="117"/>
      <c r="BW100" s="116"/>
      <c r="BX100" s="114"/>
      <c r="BY100" s="115"/>
      <c r="BZ100" s="110"/>
      <c r="CA100" s="111"/>
      <c r="CB100" s="117"/>
      <c r="CC100" s="118"/>
      <c r="CD100" s="118"/>
      <c r="CE100" s="118"/>
      <c r="CF100" s="69"/>
      <c r="CG100" s="70"/>
      <c r="CH100" s="105"/>
      <c r="CI100" s="88"/>
      <c r="CJ100" s="114"/>
      <c r="CK100" s="112"/>
      <c r="CL100" s="118"/>
      <c r="CM100" s="118"/>
      <c r="CN100" s="118"/>
      <c r="CO100" s="110"/>
      <c r="CP100" s="111"/>
      <c r="CQ100" s="117"/>
      <c r="CR100" s="110"/>
      <c r="CS100" s="111"/>
      <c r="CT100" s="117"/>
      <c r="CU100" s="116"/>
      <c r="CV100" s="114"/>
      <c r="CW100" s="117"/>
    </row>
    <row r="101" spans="1:101" ht="15.75" customHeight="1" x14ac:dyDescent="0.2">
      <c r="A101" s="302" t="s">
        <v>137</v>
      </c>
      <c r="B101" s="302" t="s">
        <v>137</v>
      </c>
      <c r="C101" s="303" t="s">
        <v>43</v>
      </c>
      <c r="D101" s="304" t="s">
        <v>155</v>
      </c>
      <c r="E101" s="304" t="s">
        <v>70</v>
      </c>
      <c r="F101" s="319" t="s">
        <v>68</v>
      </c>
      <c r="G101" s="305" t="s">
        <v>177</v>
      </c>
      <c r="H101" s="130">
        <v>2012</v>
      </c>
      <c r="I101" s="282" t="s">
        <v>94</v>
      </c>
      <c r="J101" s="279" t="s">
        <v>94</v>
      </c>
      <c r="K101" s="55">
        <v>92.25</v>
      </c>
      <c r="L101" s="55">
        <f t="shared" si="20"/>
        <v>23.0625</v>
      </c>
      <c r="M101" s="56">
        <f t="shared" si="7"/>
        <v>58</v>
      </c>
      <c r="N101" s="54">
        <f t="shared" si="8"/>
        <v>81.0625</v>
      </c>
      <c r="O101" s="57" t="s">
        <v>52</v>
      </c>
      <c r="P101" s="58">
        <v>7</v>
      </c>
      <c r="Q101" s="59">
        <v>1</v>
      </c>
      <c r="R101" s="57"/>
      <c r="S101" s="58"/>
      <c r="T101" s="59"/>
      <c r="U101" s="69" t="s">
        <v>48</v>
      </c>
      <c r="V101" s="70">
        <v>5</v>
      </c>
      <c r="W101" s="71">
        <v>1</v>
      </c>
      <c r="X101" s="57"/>
      <c r="Y101" s="58"/>
      <c r="Z101" s="59"/>
      <c r="AA101" s="69" t="s">
        <v>52</v>
      </c>
      <c r="AB101" s="70">
        <v>7</v>
      </c>
      <c r="AC101" s="71">
        <v>1</v>
      </c>
      <c r="AD101" s="57"/>
      <c r="AE101" s="58"/>
      <c r="AF101" s="59"/>
      <c r="AG101" s="96" t="s">
        <v>52</v>
      </c>
      <c r="AH101" s="58">
        <v>7</v>
      </c>
      <c r="AI101" s="97">
        <v>1</v>
      </c>
      <c r="AJ101" s="98"/>
      <c r="AK101" s="99"/>
      <c r="AL101" s="100"/>
      <c r="AM101" s="69"/>
      <c r="AN101" s="70"/>
      <c r="AO101" s="71"/>
      <c r="AP101" s="69"/>
      <c r="AQ101" s="70"/>
      <c r="AR101" s="71"/>
      <c r="AS101" s="101"/>
      <c r="AT101" s="102"/>
      <c r="AU101" s="103"/>
      <c r="AV101" s="104"/>
      <c r="AW101" s="70"/>
      <c r="AX101" s="77"/>
      <c r="AY101" s="69"/>
      <c r="AZ101" s="70"/>
      <c r="BA101" s="105"/>
      <c r="BB101" s="106" t="s">
        <v>48</v>
      </c>
      <c r="BC101" s="70">
        <v>12</v>
      </c>
      <c r="BD101" s="62">
        <v>2</v>
      </c>
      <c r="BE101" s="107" t="s">
        <v>48</v>
      </c>
      <c r="BF101" s="108">
        <v>12</v>
      </c>
      <c r="BG101" s="109">
        <v>2</v>
      </c>
      <c r="BH101" s="110"/>
      <c r="BI101" s="111"/>
      <c r="BJ101" s="112"/>
      <c r="BK101" s="113"/>
      <c r="BL101" s="114"/>
      <c r="BM101" s="115"/>
      <c r="BN101" s="110"/>
      <c r="BO101" s="111"/>
      <c r="BP101" s="115"/>
      <c r="BQ101" s="116"/>
      <c r="BR101" s="114"/>
      <c r="BS101" s="112"/>
      <c r="BT101" s="110"/>
      <c r="BU101" s="111"/>
      <c r="BV101" s="117"/>
      <c r="BW101" s="116"/>
      <c r="BX101" s="114"/>
      <c r="BY101" s="115"/>
      <c r="BZ101" s="110"/>
      <c r="CA101" s="111"/>
      <c r="CB101" s="117"/>
      <c r="CC101" s="118"/>
      <c r="CD101" s="118"/>
      <c r="CE101" s="118"/>
      <c r="CF101" s="69"/>
      <c r="CG101" s="70"/>
      <c r="CH101" s="105"/>
      <c r="CI101" s="88"/>
      <c r="CJ101" s="114"/>
      <c r="CK101" s="112"/>
      <c r="CL101" s="118"/>
      <c r="CM101" s="118"/>
      <c r="CN101" s="118"/>
      <c r="CO101" s="110"/>
      <c r="CP101" s="111"/>
      <c r="CQ101" s="117"/>
      <c r="CR101" s="110"/>
      <c r="CS101" s="111"/>
      <c r="CT101" s="117"/>
      <c r="CU101" s="116"/>
      <c r="CV101" s="114"/>
      <c r="CW101" s="117"/>
    </row>
    <row r="102" spans="1:101" ht="15.75" customHeight="1" x14ac:dyDescent="0.2">
      <c r="A102" s="302" t="s">
        <v>65</v>
      </c>
      <c r="B102" s="315" t="s">
        <v>137</v>
      </c>
      <c r="C102" s="316" t="s">
        <v>77</v>
      </c>
      <c r="D102" s="304" t="s">
        <v>155</v>
      </c>
      <c r="E102" s="304" t="s">
        <v>67</v>
      </c>
      <c r="F102" s="305" t="s">
        <v>143</v>
      </c>
      <c r="G102" s="305" t="s">
        <v>178</v>
      </c>
      <c r="H102" s="130">
        <v>2014</v>
      </c>
      <c r="I102" s="143" t="s">
        <v>108</v>
      </c>
      <c r="J102" s="143" t="s">
        <v>108</v>
      </c>
      <c r="K102" s="55">
        <v>0</v>
      </c>
      <c r="L102" s="129">
        <f>K102/8</f>
        <v>0</v>
      </c>
      <c r="M102" s="56">
        <f t="shared" si="7"/>
        <v>5</v>
      </c>
      <c r="N102" s="54">
        <f t="shared" si="8"/>
        <v>5</v>
      </c>
      <c r="O102" s="57"/>
      <c r="P102" s="58"/>
      <c r="Q102" s="59"/>
      <c r="R102" s="57"/>
      <c r="S102" s="58"/>
      <c r="T102" s="59"/>
      <c r="U102" s="69"/>
      <c r="V102" s="70"/>
      <c r="W102" s="71"/>
      <c r="X102" s="57"/>
      <c r="Y102" s="58"/>
      <c r="Z102" s="59"/>
      <c r="AA102" s="69" t="s">
        <v>49</v>
      </c>
      <c r="AB102" s="70">
        <v>3</v>
      </c>
      <c r="AC102" s="71">
        <v>1</v>
      </c>
      <c r="AD102" s="57"/>
      <c r="AE102" s="58"/>
      <c r="AF102" s="59"/>
      <c r="AG102" s="96" t="s">
        <v>84</v>
      </c>
      <c r="AH102" s="58">
        <v>0</v>
      </c>
      <c r="AI102" s="97">
        <v>1</v>
      </c>
      <c r="AJ102" s="98"/>
      <c r="AK102" s="99"/>
      <c r="AL102" s="100"/>
      <c r="AM102" s="69"/>
      <c r="AN102" s="70"/>
      <c r="AO102" s="71"/>
      <c r="AP102" s="69"/>
      <c r="AQ102" s="70"/>
      <c r="AR102" s="71"/>
      <c r="AS102" s="101"/>
      <c r="AT102" s="102"/>
      <c r="AU102" s="103"/>
      <c r="AV102" s="104"/>
      <c r="AW102" s="70"/>
      <c r="AX102" s="77"/>
      <c r="AY102" s="69" t="s">
        <v>75</v>
      </c>
      <c r="AZ102" s="70">
        <v>0</v>
      </c>
      <c r="BA102" s="105"/>
      <c r="BB102" s="106"/>
      <c r="BC102" s="70"/>
      <c r="BD102" s="62"/>
      <c r="BE102" s="107"/>
      <c r="BF102" s="108"/>
      <c r="BG102" s="109"/>
      <c r="BH102" s="110"/>
      <c r="BI102" s="111"/>
      <c r="BJ102" s="112"/>
      <c r="BK102" s="113"/>
      <c r="BL102" s="114"/>
      <c r="BM102" s="115"/>
      <c r="BN102" s="110"/>
      <c r="BO102" s="111"/>
      <c r="BP102" s="115"/>
      <c r="BQ102" s="116"/>
      <c r="BR102" s="114"/>
      <c r="BS102" s="112"/>
      <c r="BT102" s="110"/>
      <c r="BU102" s="111"/>
      <c r="BV102" s="117"/>
      <c r="BW102" s="116"/>
      <c r="BX102" s="114"/>
      <c r="BY102" s="115"/>
      <c r="BZ102" s="110"/>
      <c r="CA102" s="111"/>
      <c r="CB102" s="117"/>
      <c r="CC102" s="118"/>
      <c r="CD102" s="118"/>
      <c r="CE102" s="118"/>
      <c r="CF102" s="69"/>
      <c r="CG102" s="70"/>
      <c r="CH102" s="105"/>
      <c r="CI102" s="88"/>
      <c r="CJ102" s="114"/>
      <c r="CK102" s="112"/>
      <c r="CL102" s="118"/>
      <c r="CM102" s="118"/>
      <c r="CN102" s="118"/>
      <c r="CO102" s="110"/>
      <c r="CP102" s="111"/>
      <c r="CQ102" s="117"/>
      <c r="CR102" s="110"/>
      <c r="CS102" s="111"/>
      <c r="CT102" s="117"/>
      <c r="CU102" s="116"/>
      <c r="CV102" s="114"/>
      <c r="CW102" s="117"/>
    </row>
    <row r="103" spans="1:101" s="273" customFormat="1" ht="15.75" customHeight="1" x14ac:dyDescent="0.2">
      <c r="A103" s="308" t="s">
        <v>137</v>
      </c>
      <c r="B103" s="308" t="s">
        <v>137</v>
      </c>
      <c r="C103" s="309" t="s">
        <v>43</v>
      </c>
      <c r="D103" s="310" t="s">
        <v>179</v>
      </c>
      <c r="E103" s="310" t="s">
        <v>70</v>
      </c>
      <c r="F103" s="318" t="s">
        <v>50</v>
      </c>
      <c r="G103" s="318" t="s">
        <v>180</v>
      </c>
      <c r="H103" s="274">
        <v>2012</v>
      </c>
      <c r="I103" s="276" t="s">
        <v>108</v>
      </c>
      <c r="J103" s="284" t="s">
        <v>388</v>
      </c>
      <c r="K103" s="238">
        <v>0.125</v>
      </c>
      <c r="L103" s="238">
        <f t="shared" ref="L103:L105" si="21">K103/4</f>
        <v>3.125E-2</v>
      </c>
      <c r="M103" s="239">
        <f t="shared" si="7"/>
        <v>0</v>
      </c>
      <c r="N103" s="240">
        <f t="shared" si="8"/>
        <v>3.125E-2</v>
      </c>
      <c r="O103" s="241"/>
      <c r="P103" s="242"/>
      <c r="Q103" s="243"/>
      <c r="R103" s="241"/>
      <c r="S103" s="242"/>
      <c r="T103" s="243"/>
      <c r="U103" s="244"/>
      <c r="V103" s="245"/>
      <c r="W103" s="246"/>
      <c r="X103" s="57"/>
      <c r="Y103" s="58"/>
      <c r="Z103" s="59"/>
      <c r="AA103" s="244"/>
      <c r="AB103" s="245"/>
      <c r="AC103" s="246"/>
      <c r="AD103" s="241"/>
      <c r="AE103" s="242"/>
      <c r="AF103" s="243"/>
      <c r="AG103" s="247"/>
      <c r="AH103" s="242"/>
      <c r="AI103" s="248"/>
      <c r="AJ103" s="249"/>
      <c r="AK103" s="250"/>
      <c r="AL103" s="251"/>
      <c r="AM103" s="244"/>
      <c r="AN103" s="245"/>
      <c r="AO103" s="246"/>
      <c r="AP103" s="244"/>
      <c r="AQ103" s="245"/>
      <c r="AR103" s="246"/>
      <c r="AS103" s="252"/>
      <c r="AT103" s="253"/>
      <c r="AU103" s="254"/>
      <c r="AV103" s="255"/>
      <c r="AW103" s="245"/>
      <c r="AX103" s="256"/>
      <c r="AY103" s="244"/>
      <c r="AZ103" s="245"/>
      <c r="BA103" s="257"/>
      <c r="BB103" s="258"/>
      <c r="BC103" s="245"/>
      <c r="BD103" s="259"/>
      <c r="BE103" s="260"/>
      <c r="BF103" s="261"/>
      <c r="BG103" s="262"/>
      <c r="BH103" s="263"/>
      <c r="BI103" s="264"/>
      <c r="BJ103" s="265"/>
      <c r="BK103" s="266"/>
      <c r="BL103" s="267"/>
      <c r="BM103" s="268"/>
      <c r="BN103" s="263"/>
      <c r="BO103" s="264"/>
      <c r="BP103" s="268"/>
      <c r="BQ103" s="269"/>
      <c r="BR103" s="267"/>
      <c r="BS103" s="265"/>
      <c r="BT103" s="263"/>
      <c r="BU103" s="264"/>
      <c r="BV103" s="270"/>
      <c r="BW103" s="269"/>
      <c r="BX103" s="267"/>
      <c r="BY103" s="268"/>
      <c r="BZ103" s="263"/>
      <c r="CA103" s="264"/>
      <c r="CB103" s="270"/>
      <c r="CC103" s="271"/>
      <c r="CD103" s="271"/>
      <c r="CE103" s="271"/>
      <c r="CF103" s="244"/>
      <c r="CG103" s="245"/>
      <c r="CH103" s="257"/>
      <c r="CI103" s="272"/>
      <c r="CJ103" s="267"/>
      <c r="CK103" s="265"/>
      <c r="CL103" s="271"/>
      <c r="CM103" s="271"/>
      <c r="CN103" s="271"/>
      <c r="CO103" s="263"/>
      <c r="CP103" s="264"/>
      <c r="CQ103" s="270"/>
      <c r="CR103" s="263"/>
      <c r="CS103" s="264"/>
      <c r="CT103" s="270"/>
      <c r="CU103" s="269"/>
      <c r="CV103" s="267"/>
      <c r="CW103" s="270"/>
    </row>
    <row r="104" spans="1:101" ht="15.75" customHeight="1" x14ac:dyDescent="0.2">
      <c r="A104" s="302" t="s">
        <v>137</v>
      </c>
      <c r="B104" s="302" t="s">
        <v>137</v>
      </c>
      <c r="C104" s="303" t="s">
        <v>43</v>
      </c>
      <c r="D104" s="304" t="s">
        <v>179</v>
      </c>
      <c r="E104" s="304" t="s">
        <v>67</v>
      </c>
      <c r="F104" s="305" t="s">
        <v>79</v>
      </c>
      <c r="G104" s="319" t="s">
        <v>181</v>
      </c>
      <c r="H104" s="130">
        <v>2012</v>
      </c>
      <c r="I104" s="228" t="s">
        <v>108</v>
      </c>
      <c r="J104" s="279" t="s">
        <v>387</v>
      </c>
      <c r="K104" s="55">
        <v>4</v>
      </c>
      <c r="L104" s="55">
        <f t="shared" si="21"/>
        <v>1</v>
      </c>
      <c r="M104" s="56">
        <f t="shared" si="7"/>
        <v>4</v>
      </c>
      <c r="N104" s="54">
        <f t="shared" si="8"/>
        <v>5</v>
      </c>
      <c r="O104" s="57"/>
      <c r="P104" s="58"/>
      <c r="Q104" s="59"/>
      <c r="R104" s="57"/>
      <c r="S104" s="58"/>
      <c r="T104" s="59"/>
      <c r="U104" s="69" t="s">
        <v>49</v>
      </c>
      <c r="V104" s="70">
        <v>3</v>
      </c>
      <c r="W104" s="71">
        <v>1</v>
      </c>
      <c r="X104" s="57"/>
      <c r="Y104" s="58"/>
      <c r="Z104" s="59"/>
      <c r="AA104" s="69"/>
      <c r="AB104" s="70"/>
      <c r="AC104" s="71"/>
      <c r="AD104" s="57"/>
      <c r="AE104" s="58"/>
      <c r="AF104" s="59"/>
      <c r="AG104" s="96"/>
      <c r="AH104" s="58"/>
      <c r="AI104" s="97"/>
      <c r="AJ104" s="98"/>
      <c r="AK104" s="99"/>
      <c r="AL104" s="100"/>
      <c r="AM104" s="69"/>
      <c r="AN104" s="70"/>
      <c r="AO104" s="71"/>
      <c r="AP104" s="69"/>
      <c r="AQ104" s="70"/>
      <c r="AR104" s="71"/>
      <c r="AS104" s="101"/>
      <c r="AT104" s="102"/>
      <c r="AU104" s="103"/>
      <c r="AV104" s="104"/>
      <c r="AW104" s="70"/>
      <c r="AX104" s="77"/>
      <c r="AY104" s="69"/>
      <c r="AZ104" s="70"/>
      <c r="BA104" s="105"/>
      <c r="BB104" s="106"/>
      <c r="BC104" s="70"/>
      <c r="BD104" s="62"/>
      <c r="BE104" s="107"/>
      <c r="BF104" s="108"/>
      <c r="BG104" s="109"/>
      <c r="BH104" s="110"/>
      <c r="BI104" s="111"/>
      <c r="BJ104" s="112"/>
      <c r="BK104" s="113"/>
      <c r="BL104" s="114"/>
      <c r="BM104" s="115"/>
      <c r="BN104" s="110"/>
      <c r="BO104" s="111"/>
      <c r="BP104" s="115"/>
      <c r="BQ104" s="116"/>
      <c r="BR104" s="114"/>
      <c r="BS104" s="112"/>
      <c r="BT104" s="110"/>
      <c r="BU104" s="111"/>
      <c r="BV104" s="117"/>
      <c r="BW104" s="116"/>
      <c r="BX104" s="114"/>
      <c r="BY104" s="115"/>
      <c r="BZ104" s="110"/>
      <c r="CA104" s="111"/>
      <c r="CB104" s="117"/>
      <c r="CC104" s="118"/>
      <c r="CD104" s="118"/>
      <c r="CE104" s="118"/>
      <c r="CF104" s="69"/>
      <c r="CG104" s="70"/>
      <c r="CH104" s="105"/>
      <c r="CI104" s="88"/>
      <c r="CJ104" s="114"/>
      <c r="CK104" s="112"/>
      <c r="CL104" s="118"/>
      <c r="CM104" s="118"/>
      <c r="CN104" s="118"/>
      <c r="CO104" s="110"/>
      <c r="CP104" s="111"/>
      <c r="CQ104" s="117"/>
      <c r="CR104" s="110"/>
      <c r="CS104" s="111"/>
      <c r="CT104" s="117"/>
      <c r="CU104" s="116"/>
      <c r="CV104" s="114"/>
      <c r="CW104" s="117"/>
    </row>
    <row r="105" spans="1:101" ht="15.75" customHeight="1" x14ac:dyDescent="0.2">
      <c r="A105" s="302" t="s">
        <v>137</v>
      </c>
      <c r="B105" s="302" t="s">
        <v>137</v>
      </c>
      <c r="C105" s="303" t="s">
        <v>43</v>
      </c>
      <c r="D105" s="304" t="s">
        <v>182</v>
      </c>
      <c r="E105" s="304" t="s">
        <v>67</v>
      </c>
      <c r="F105" s="319" t="s">
        <v>45</v>
      </c>
      <c r="G105" s="305" t="s">
        <v>183</v>
      </c>
      <c r="H105" s="130">
        <v>2012</v>
      </c>
      <c r="I105" s="132" t="s">
        <v>134</v>
      </c>
      <c r="J105" s="132" t="s">
        <v>134</v>
      </c>
      <c r="K105" s="55">
        <v>7.25</v>
      </c>
      <c r="L105" s="55">
        <f t="shared" si="21"/>
        <v>1.8125</v>
      </c>
      <c r="M105" s="56">
        <f t="shared" si="7"/>
        <v>1</v>
      </c>
      <c r="N105" s="54">
        <f t="shared" si="8"/>
        <v>2.8125</v>
      </c>
      <c r="O105" s="57"/>
      <c r="P105" s="58"/>
      <c r="Q105" s="59"/>
      <c r="R105" s="57"/>
      <c r="S105" s="58"/>
      <c r="T105" s="59"/>
      <c r="U105" s="69"/>
      <c r="V105" s="70"/>
      <c r="W105" s="71"/>
      <c r="X105" s="57"/>
      <c r="Y105" s="58"/>
      <c r="Z105" s="59"/>
      <c r="AA105" s="69" t="s">
        <v>84</v>
      </c>
      <c r="AB105" s="70">
        <v>0</v>
      </c>
      <c r="AC105" s="71">
        <v>1</v>
      </c>
      <c r="AD105" s="57"/>
      <c r="AE105" s="58"/>
      <c r="AF105" s="59"/>
      <c r="AG105" s="96"/>
      <c r="AH105" s="58"/>
      <c r="AI105" s="97"/>
      <c r="AJ105" s="98"/>
      <c r="AK105" s="99"/>
      <c r="AL105" s="100"/>
      <c r="AM105" s="69"/>
      <c r="AN105" s="70"/>
      <c r="AO105" s="71"/>
      <c r="AP105" s="69"/>
      <c r="AQ105" s="70"/>
      <c r="AR105" s="71"/>
      <c r="AS105" s="101"/>
      <c r="AT105" s="102"/>
      <c r="AU105" s="103"/>
      <c r="AV105" s="104"/>
      <c r="AW105" s="70"/>
      <c r="AX105" s="77"/>
      <c r="AY105" s="69"/>
      <c r="AZ105" s="70"/>
      <c r="BA105" s="105"/>
      <c r="BB105" s="106"/>
      <c r="BC105" s="70"/>
      <c r="BD105" s="62"/>
      <c r="BE105" s="107"/>
      <c r="BF105" s="108"/>
      <c r="BG105" s="109"/>
      <c r="BH105" s="110"/>
      <c r="BI105" s="111"/>
      <c r="BJ105" s="112"/>
      <c r="BK105" s="113"/>
      <c r="BL105" s="114"/>
      <c r="BM105" s="115"/>
      <c r="BN105" s="110"/>
      <c r="BO105" s="111"/>
      <c r="BP105" s="115"/>
      <c r="BQ105" s="116"/>
      <c r="BR105" s="114"/>
      <c r="BS105" s="112"/>
      <c r="BT105" s="110"/>
      <c r="BU105" s="111"/>
      <c r="BV105" s="117"/>
      <c r="BW105" s="116"/>
      <c r="BX105" s="114"/>
      <c r="BY105" s="115"/>
      <c r="BZ105" s="110"/>
      <c r="CA105" s="111"/>
      <c r="CB105" s="117"/>
      <c r="CC105" s="118"/>
      <c r="CD105" s="118"/>
      <c r="CE105" s="118"/>
      <c r="CF105" s="69"/>
      <c r="CG105" s="70"/>
      <c r="CH105" s="105"/>
      <c r="CI105" s="88"/>
      <c r="CJ105" s="114"/>
      <c r="CK105" s="112"/>
      <c r="CL105" s="118"/>
      <c r="CM105" s="118"/>
      <c r="CN105" s="118"/>
      <c r="CO105" s="110"/>
      <c r="CP105" s="111"/>
      <c r="CQ105" s="117"/>
      <c r="CR105" s="110"/>
      <c r="CS105" s="111"/>
      <c r="CT105" s="117"/>
      <c r="CU105" s="116"/>
      <c r="CV105" s="114"/>
      <c r="CW105" s="117"/>
    </row>
    <row r="106" spans="1:101" ht="15.75" customHeight="1" x14ac:dyDescent="0.2">
      <c r="A106" s="302" t="s">
        <v>65</v>
      </c>
      <c r="B106" s="315" t="s">
        <v>137</v>
      </c>
      <c r="C106" s="316" t="s">
        <v>77</v>
      </c>
      <c r="D106" s="304" t="s">
        <v>155</v>
      </c>
      <c r="E106" s="304" t="s">
        <v>70</v>
      </c>
      <c r="F106" s="305" t="s">
        <v>71</v>
      </c>
      <c r="G106" s="305" t="s">
        <v>184</v>
      </c>
      <c r="H106" s="130">
        <v>2014</v>
      </c>
      <c r="I106" s="130" t="s">
        <v>61</v>
      </c>
      <c r="J106" s="279" t="s">
        <v>387</v>
      </c>
      <c r="K106" s="55">
        <v>8.5</v>
      </c>
      <c r="L106" s="129">
        <f>K106/8</f>
        <v>1.0625</v>
      </c>
      <c r="M106" s="56">
        <f t="shared" si="7"/>
        <v>0</v>
      </c>
      <c r="N106" s="54">
        <f t="shared" si="8"/>
        <v>1.0625</v>
      </c>
      <c r="O106" s="57"/>
      <c r="P106" s="58"/>
      <c r="Q106" s="59"/>
      <c r="R106" s="57"/>
      <c r="S106" s="58"/>
      <c r="T106" s="59"/>
      <c r="U106" s="69"/>
      <c r="V106" s="70"/>
      <c r="W106" s="71"/>
      <c r="X106" s="57"/>
      <c r="Y106" s="58"/>
      <c r="Z106" s="59"/>
      <c r="AA106" s="69"/>
      <c r="AB106" s="70"/>
      <c r="AC106" s="71"/>
      <c r="AD106" s="57"/>
      <c r="AE106" s="58"/>
      <c r="AF106" s="59"/>
      <c r="AG106" s="96"/>
      <c r="AH106" s="58"/>
      <c r="AI106" s="97"/>
      <c r="AJ106" s="98"/>
      <c r="AK106" s="99"/>
      <c r="AL106" s="100"/>
      <c r="AM106" s="69"/>
      <c r="AN106" s="70"/>
      <c r="AO106" s="71"/>
      <c r="AP106" s="69"/>
      <c r="AQ106" s="70"/>
      <c r="AR106" s="71"/>
      <c r="AS106" s="101"/>
      <c r="AT106" s="102"/>
      <c r="AU106" s="103"/>
      <c r="AV106" s="104"/>
      <c r="AW106" s="70"/>
      <c r="AX106" s="77"/>
      <c r="AY106" s="69"/>
      <c r="AZ106" s="70"/>
      <c r="BA106" s="105"/>
      <c r="BB106" s="106"/>
      <c r="BC106" s="70"/>
      <c r="BD106" s="62"/>
      <c r="BE106" s="107"/>
      <c r="BF106" s="108"/>
      <c r="BG106" s="109"/>
      <c r="BH106" s="110"/>
      <c r="BI106" s="111"/>
      <c r="BJ106" s="112"/>
      <c r="BK106" s="113"/>
      <c r="BL106" s="114"/>
      <c r="BM106" s="115"/>
      <c r="BN106" s="110"/>
      <c r="BO106" s="111"/>
      <c r="BP106" s="115"/>
      <c r="BQ106" s="116"/>
      <c r="BR106" s="114"/>
      <c r="BS106" s="112"/>
      <c r="BT106" s="110"/>
      <c r="BU106" s="111"/>
      <c r="BV106" s="117"/>
      <c r="BW106" s="116"/>
      <c r="BX106" s="114"/>
      <c r="BY106" s="115"/>
      <c r="BZ106" s="110"/>
      <c r="CA106" s="111"/>
      <c r="CB106" s="117"/>
      <c r="CC106" s="118"/>
      <c r="CD106" s="118"/>
      <c r="CE106" s="118"/>
      <c r="CF106" s="69"/>
      <c r="CG106" s="70"/>
      <c r="CH106" s="105"/>
      <c r="CI106" s="88"/>
      <c r="CJ106" s="114"/>
      <c r="CK106" s="112"/>
      <c r="CL106" s="118"/>
      <c r="CM106" s="118"/>
      <c r="CN106" s="118"/>
      <c r="CO106" s="110"/>
      <c r="CP106" s="111"/>
      <c r="CQ106" s="117"/>
      <c r="CR106" s="110"/>
      <c r="CS106" s="111"/>
      <c r="CT106" s="117"/>
      <c r="CU106" s="116"/>
      <c r="CV106" s="114"/>
      <c r="CW106" s="117"/>
    </row>
    <row r="107" spans="1:101" ht="15.75" customHeight="1" x14ac:dyDescent="0.2">
      <c r="A107" s="302" t="s">
        <v>137</v>
      </c>
      <c r="B107" s="302" t="s">
        <v>137</v>
      </c>
      <c r="C107" s="303" t="s">
        <v>43</v>
      </c>
      <c r="D107" s="304" t="s">
        <v>155</v>
      </c>
      <c r="E107" s="304" t="s">
        <v>70</v>
      </c>
      <c r="F107" s="319" t="s">
        <v>143</v>
      </c>
      <c r="G107" s="305" t="s">
        <v>185</v>
      </c>
      <c r="H107" s="130">
        <v>2012</v>
      </c>
      <c r="I107" s="130" t="s">
        <v>61</v>
      </c>
      <c r="J107" s="279" t="s">
        <v>387</v>
      </c>
      <c r="K107" s="55">
        <v>0</v>
      </c>
      <c r="L107" s="55">
        <f>K107/4</f>
        <v>0</v>
      </c>
      <c r="M107" s="56">
        <f t="shared" si="7"/>
        <v>0</v>
      </c>
      <c r="N107" s="54">
        <f t="shared" si="8"/>
        <v>0</v>
      </c>
      <c r="O107" s="57"/>
      <c r="P107" s="58"/>
      <c r="Q107" s="59"/>
      <c r="R107" s="57"/>
      <c r="S107" s="58"/>
      <c r="T107" s="59"/>
      <c r="U107" s="69"/>
      <c r="V107" s="70"/>
      <c r="W107" s="71"/>
      <c r="X107" s="57"/>
      <c r="Y107" s="58"/>
      <c r="Z107" s="59"/>
      <c r="AA107" s="69"/>
      <c r="AB107" s="70"/>
      <c r="AC107" s="71"/>
      <c r="AD107" s="57"/>
      <c r="AE107" s="58"/>
      <c r="AF107" s="59"/>
      <c r="AG107" s="96"/>
      <c r="AH107" s="58"/>
      <c r="AI107" s="97"/>
      <c r="AJ107" s="98"/>
      <c r="AK107" s="99"/>
      <c r="AL107" s="100"/>
      <c r="AM107" s="69"/>
      <c r="AN107" s="70"/>
      <c r="AO107" s="71"/>
      <c r="AP107" s="69"/>
      <c r="AQ107" s="70"/>
      <c r="AR107" s="71"/>
      <c r="AS107" s="101"/>
      <c r="AT107" s="102"/>
      <c r="AU107" s="103"/>
      <c r="AV107" s="104"/>
      <c r="AW107" s="70"/>
      <c r="AX107" s="77"/>
      <c r="AY107" s="69"/>
      <c r="AZ107" s="70"/>
      <c r="BA107" s="105"/>
      <c r="BB107" s="106"/>
      <c r="BC107" s="70"/>
      <c r="BD107" s="62"/>
      <c r="BE107" s="107"/>
      <c r="BF107" s="108"/>
      <c r="BG107" s="109"/>
      <c r="BH107" s="110"/>
      <c r="BI107" s="111"/>
      <c r="BJ107" s="112"/>
      <c r="BK107" s="113"/>
      <c r="BL107" s="114"/>
      <c r="BM107" s="115"/>
      <c r="BN107" s="110"/>
      <c r="BO107" s="111"/>
      <c r="BP107" s="115"/>
      <c r="BQ107" s="116"/>
      <c r="BR107" s="114"/>
      <c r="BS107" s="112"/>
      <c r="BT107" s="110"/>
      <c r="BU107" s="111"/>
      <c r="BV107" s="117"/>
      <c r="BW107" s="116"/>
      <c r="BX107" s="114"/>
      <c r="BY107" s="115"/>
      <c r="BZ107" s="110"/>
      <c r="CA107" s="111"/>
      <c r="CB107" s="117"/>
      <c r="CC107" s="118"/>
      <c r="CD107" s="118"/>
      <c r="CE107" s="118"/>
      <c r="CF107" s="69"/>
      <c r="CG107" s="70"/>
      <c r="CH107" s="105"/>
      <c r="CI107" s="88"/>
      <c r="CJ107" s="114"/>
      <c r="CK107" s="112"/>
      <c r="CL107" s="118"/>
      <c r="CM107" s="118"/>
      <c r="CN107" s="118"/>
      <c r="CO107" s="110"/>
      <c r="CP107" s="111"/>
      <c r="CQ107" s="117"/>
      <c r="CR107" s="110"/>
      <c r="CS107" s="111"/>
      <c r="CT107" s="117"/>
      <c r="CU107" s="116"/>
      <c r="CV107" s="114"/>
      <c r="CW107" s="117"/>
    </row>
    <row r="108" spans="1:101" ht="15.75" customHeight="1" x14ac:dyDescent="0.2">
      <c r="A108" s="302" t="s">
        <v>65</v>
      </c>
      <c r="B108" s="315" t="s">
        <v>137</v>
      </c>
      <c r="C108" s="316" t="s">
        <v>77</v>
      </c>
      <c r="D108" s="304" t="s">
        <v>155</v>
      </c>
      <c r="E108" s="304" t="s">
        <v>70</v>
      </c>
      <c r="F108" s="305" t="s">
        <v>68</v>
      </c>
      <c r="G108" s="305" t="s">
        <v>186</v>
      </c>
      <c r="H108" s="130">
        <v>2014</v>
      </c>
      <c r="I108" s="130" t="s">
        <v>61</v>
      </c>
      <c r="J108" s="279" t="s">
        <v>387</v>
      </c>
      <c r="K108" s="55">
        <v>62.75</v>
      </c>
      <c r="L108" s="129">
        <f>K108/8</f>
        <v>7.84375</v>
      </c>
      <c r="M108" s="56">
        <f t="shared" si="7"/>
        <v>20</v>
      </c>
      <c r="N108" s="54">
        <f t="shared" si="8"/>
        <v>27.84375</v>
      </c>
      <c r="O108" s="57" t="s">
        <v>48</v>
      </c>
      <c r="P108" s="58">
        <v>5</v>
      </c>
      <c r="Q108" s="59">
        <v>1</v>
      </c>
      <c r="R108" s="57"/>
      <c r="S108" s="58"/>
      <c r="T108" s="59"/>
      <c r="U108" s="69" t="s">
        <v>52</v>
      </c>
      <c r="V108" s="70">
        <v>7</v>
      </c>
      <c r="W108" s="71">
        <v>1</v>
      </c>
      <c r="X108" s="57"/>
      <c r="Y108" s="58"/>
      <c r="Z108" s="59"/>
      <c r="AA108" s="69" t="s">
        <v>48</v>
      </c>
      <c r="AB108" s="70">
        <v>5</v>
      </c>
      <c r="AC108" s="71">
        <v>1</v>
      </c>
      <c r="AD108" s="57"/>
      <c r="AE108" s="58"/>
      <c r="AF108" s="59"/>
      <c r="AG108" s="96"/>
      <c r="AH108" s="58"/>
      <c r="AI108" s="97"/>
      <c r="AJ108" s="98"/>
      <c r="AK108" s="99"/>
      <c r="AL108" s="100"/>
      <c r="AM108" s="69"/>
      <c r="AN108" s="70"/>
      <c r="AO108" s="71"/>
      <c r="AP108" s="69"/>
      <c r="AQ108" s="70"/>
      <c r="AR108" s="71"/>
      <c r="AS108" s="101"/>
      <c r="AT108" s="102"/>
      <c r="AU108" s="103"/>
      <c r="AV108" s="104"/>
      <c r="AW108" s="70"/>
      <c r="AX108" s="77"/>
      <c r="AY108" s="69"/>
      <c r="AZ108" s="70"/>
      <c r="BA108" s="105"/>
      <c r="BB108" s="106"/>
      <c r="BC108" s="70"/>
      <c r="BD108" s="62"/>
      <c r="BE108" s="107"/>
      <c r="BF108" s="108"/>
      <c r="BG108" s="109"/>
      <c r="BH108" s="110"/>
      <c r="BI108" s="111"/>
      <c r="BJ108" s="112"/>
      <c r="BK108" s="113"/>
      <c r="BL108" s="114"/>
      <c r="BM108" s="115"/>
      <c r="BN108" s="110"/>
      <c r="BO108" s="111"/>
      <c r="BP108" s="115"/>
      <c r="BQ108" s="116"/>
      <c r="BR108" s="114"/>
      <c r="BS108" s="112"/>
      <c r="BT108" s="110"/>
      <c r="BU108" s="111"/>
      <c r="BV108" s="117"/>
      <c r="BW108" s="116"/>
      <c r="BX108" s="114"/>
      <c r="BY108" s="115"/>
      <c r="BZ108" s="110"/>
      <c r="CA108" s="111"/>
      <c r="CB108" s="117"/>
      <c r="CC108" s="118"/>
      <c r="CD108" s="118"/>
      <c r="CE108" s="118"/>
      <c r="CF108" s="69"/>
      <c r="CG108" s="70"/>
      <c r="CH108" s="105"/>
      <c r="CI108" s="88"/>
      <c r="CJ108" s="114"/>
      <c r="CK108" s="112"/>
      <c r="CL108" s="118"/>
      <c r="CM108" s="118"/>
      <c r="CN108" s="118"/>
      <c r="CO108" s="110"/>
      <c r="CP108" s="111"/>
      <c r="CQ108" s="117"/>
      <c r="CR108" s="110"/>
      <c r="CS108" s="111"/>
      <c r="CT108" s="117"/>
      <c r="CU108" s="116"/>
      <c r="CV108" s="114"/>
      <c r="CW108" s="117"/>
    </row>
    <row r="109" spans="1:101" ht="15.75" customHeight="1" x14ac:dyDescent="0.2">
      <c r="A109" s="302" t="s">
        <v>137</v>
      </c>
      <c r="B109" s="302" t="s">
        <v>137</v>
      </c>
      <c r="C109" s="303" t="s">
        <v>43</v>
      </c>
      <c r="D109" s="304" t="s">
        <v>155</v>
      </c>
      <c r="E109" s="304" t="s">
        <v>70</v>
      </c>
      <c r="F109" s="305" t="s">
        <v>68</v>
      </c>
      <c r="G109" s="305" t="s">
        <v>187</v>
      </c>
      <c r="H109" s="130">
        <v>2013</v>
      </c>
      <c r="I109" s="130" t="s">
        <v>61</v>
      </c>
      <c r="J109" s="279" t="s">
        <v>387</v>
      </c>
      <c r="K109" s="55">
        <v>12.5</v>
      </c>
      <c r="L109" s="55">
        <f t="shared" ref="L109:L117" si="22">K109/4</f>
        <v>3.125</v>
      </c>
      <c r="M109" s="56">
        <f t="shared" si="7"/>
        <v>0</v>
      </c>
      <c r="N109" s="54">
        <f t="shared" si="8"/>
        <v>3.125</v>
      </c>
      <c r="O109" s="57"/>
      <c r="P109" s="58"/>
      <c r="Q109" s="59"/>
      <c r="R109" s="57"/>
      <c r="S109" s="58"/>
      <c r="T109" s="59"/>
      <c r="U109" s="69"/>
      <c r="V109" s="70"/>
      <c r="W109" s="71"/>
      <c r="X109" s="57"/>
      <c r="Y109" s="58"/>
      <c r="Z109" s="59"/>
      <c r="AA109" s="69"/>
      <c r="AB109" s="70"/>
      <c r="AC109" s="71"/>
      <c r="AD109" s="57"/>
      <c r="AE109" s="58"/>
      <c r="AF109" s="59"/>
      <c r="AG109" s="96"/>
      <c r="AH109" s="58"/>
      <c r="AI109" s="97"/>
      <c r="AJ109" s="98"/>
      <c r="AK109" s="99"/>
      <c r="AL109" s="100"/>
      <c r="AM109" s="69"/>
      <c r="AN109" s="70"/>
      <c r="AO109" s="71"/>
      <c r="AP109" s="69"/>
      <c r="AQ109" s="70"/>
      <c r="AR109" s="71"/>
      <c r="AS109" s="101"/>
      <c r="AT109" s="102"/>
      <c r="AU109" s="103"/>
      <c r="AV109" s="104"/>
      <c r="AW109" s="70"/>
      <c r="AX109" s="77"/>
      <c r="AY109" s="69"/>
      <c r="AZ109" s="70"/>
      <c r="BA109" s="105"/>
      <c r="BB109" s="106"/>
      <c r="BC109" s="70"/>
      <c r="BD109" s="62"/>
      <c r="BE109" s="107"/>
      <c r="BF109" s="108"/>
      <c r="BG109" s="109"/>
      <c r="BH109" s="110"/>
      <c r="BI109" s="111"/>
      <c r="BJ109" s="112"/>
      <c r="BK109" s="113"/>
      <c r="BL109" s="114"/>
      <c r="BM109" s="115"/>
      <c r="BN109" s="110"/>
      <c r="BO109" s="111"/>
      <c r="BP109" s="115"/>
      <c r="BQ109" s="116"/>
      <c r="BR109" s="114"/>
      <c r="BS109" s="112"/>
      <c r="BT109" s="110"/>
      <c r="BU109" s="111"/>
      <c r="BV109" s="117"/>
      <c r="BW109" s="116"/>
      <c r="BX109" s="114"/>
      <c r="BY109" s="115"/>
      <c r="BZ109" s="110"/>
      <c r="CA109" s="111"/>
      <c r="CB109" s="117"/>
      <c r="CC109" s="118"/>
      <c r="CD109" s="118"/>
      <c r="CE109" s="118"/>
      <c r="CF109" s="69"/>
      <c r="CG109" s="70"/>
      <c r="CH109" s="105"/>
      <c r="CI109" s="88"/>
      <c r="CJ109" s="114"/>
      <c r="CK109" s="112"/>
      <c r="CL109" s="118"/>
      <c r="CM109" s="118"/>
      <c r="CN109" s="118"/>
      <c r="CO109" s="110"/>
      <c r="CP109" s="111"/>
      <c r="CQ109" s="117"/>
      <c r="CR109" s="110"/>
      <c r="CS109" s="111"/>
      <c r="CT109" s="117"/>
      <c r="CU109" s="116"/>
      <c r="CV109" s="114"/>
      <c r="CW109" s="117"/>
    </row>
    <row r="110" spans="1:101" ht="15" customHeight="1" x14ac:dyDescent="0.2">
      <c r="A110" s="302" t="s">
        <v>137</v>
      </c>
      <c r="B110" s="302" t="s">
        <v>137</v>
      </c>
      <c r="C110" s="303" t="s">
        <v>43</v>
      </c>
      <c r="D110" s="304" t="s">
        <v>155</v>
      </c>
      <c r="E110" s="304" t="s">
        <v>67</v>
      </c>
      <c r="F110" s="319" t="s">
        <v>58</v>
      </c>
      <c r="G110" s="305" t="s">
        <v>188</v>
      </c>
      <c r="H110" s="130">
        <v>2012</v>
      </c>
      <c r="I110" s="132" t="s">
        <v>108</v>
      </c>
      <c r="J110" s="132" t="s">
        <v>108</v>
      </c>
      <c r="K110" s="55">
        <v>15.5625</v>
      </c>
      <c r="L110" s="55">
        <f t="shared" si="22"/>
        <v>3.890625</v>
      </c>
      <c r="M110" s="56">
        <f t="shared" si="7"/>
        <v>1</v>
      </c>
      <c r="N110" s="54">
        <f t="shared" si="8"/>
        <v>4.890625</v>
      </c>
      <c r="O110" s="57"/>
      <c r="P110" s="58"/>
      <c r="Q110" s="59"/>
      <c r="R110" s="57"/>
      <c r="S110" s="58"/>
      <c r="T110" s="59"/>
      <c r="U110" s="69" t="s">
        <v>74</v>
      </c>
      <c r="V110" s="70">
        <v>0</v>
      </c>
      <c r="W110" s="71"/>
      <c r="X110" s="57"/>
      <c r="Y110" s="58"/>
      <c r="Z110" s="59"/>
      <c r="AA110" s="69" t="s">
        <v>57</v>
      </c>
      <c r="AB110" s="119">
        <v>0</v>
      </c>
      <c r="AC110" s="71"/>
      <c r="AD110" s="57"/>
      <c r="AE110" s="58"/>
      <c r="AF110" s="59"/>
      <c r="AG110" s="96" t="s">
        <v>81</v>
      </c>
      <c r="AH110" s="58">
        <v>0</v>
      </c>
      <c r="AI110" s="97">
        <v>1</v>
      </c>
      <c r="AJ110" s="98"/>
      <c r="AK110" s="99"/>
      <c r="AL110" s="100"/>
      <c r="AM110" s="69"/>
      <c r="AN110" s="70"/>
      <c r="AO110" s="71"/>
      <c r="AP110" s="69"/>
      <c r="AQ110" s="70"/>
      <c r="AR110" s="71"/>
      <c r="AS110" s="101"/>
      <c r="AT110" s="102"/>
      <c r="AU110" s="103"/>
      <c r="AV110" s="104"/>
      <c r="AW110" s="70"/>
      <c r="AX110" s="77"/>
      <c r="AY110" s="69"/>
      <c r="AZ110" s="70"/>
      <c r="BA110" s="105"/>
      <c r="BB110" s="106" t="s">
        <v>210</v>
      </c>
      <c r="BC110" s="70">
        <v>0</v>
      </c>
      <c r="BD110" s="62">
        <v>0</v>
      </c>
      <c r="BE110" s="107"/>
      <c r="BF110" s="108"/>
      <c r="BG110" s="109"/>
      <c r="BH110" s="110"/>
      <c r="BI110" s="111"/>
      <c r="BJ110" s="112"/>
      <c r="BK110" s="113"/>
      <c r="BL110" s="114"/>
      <c r="BM110" s="115"/>
      <c r="BN110" s="110"/>
      <c r="BO110" s="111"/>
      <c r="BP110" s="115"/>
      <c r="BQ110" s="116"/>
      <c r="BR110" s="114"/>
      <c r="BS110" s="112"/>
      <c r="BT110" s="110"/>
      <c r="BU110" s="111"/>
      <c r="BV110" s="117"/>
      <c r="BW110" s="116"/>
      <c r="BX110" s="114"/>
      <c r="BY110" s="115"/>
      <c r="BZ110" s="110"/>
      <c r="CA110" s="111"/>
      <c r="CB110" s="117"/>
      <c r="CC110" s="118"/>
      <c r="CD110" s="118"/>
      <c r="CE110" s="118"/>
      <c r="CF110" s="69"/>
      <c r="CG110" s="70"/>
      <c r="CH110" s="105"/>
      <c r="CI110" s="88"/>
      <c r="CJ110" s="114"/>
      <c r="CK110" s="112"/>
      <c r="CL110" s="118"/>
      <c r="CM110" s="118"/>
      <c r="CN110" s="118"/>
      <c r="CO110" s="110"/>
      <c r="CP110" s="111"/>
      <c r="CQ110" s="117"/>
      <c r="CR110" s="110"/>
      <c r="CS110" s="111"/>
      <c r="CT110" s="117"/>
      <c r="CU110" s="116"/>
      <c r="CV110" s="114"/>
      <c r="CW110" s="117"/>
    </row>
    <row r="111" spans="1:101" ht="15.75" customHeight="1" x14ac:dyDescent="0.2">
      <c r="A111" s="302" t="s">
        <v>137</v>
      </c>
      <c r="B111" s="302" t="s">
        <v>137</v>
      </c>
      <c r="C111" s="303" t="s">
        <v>43</v>
      </c>
      <c r="D111" s="304" t="s">
        <v>182</v>
      </c>
      <c r="E111" s="304" t="s">
        <v>67</v>
      </c>
      <c r="F111" s="305" t="s">
        <v>45</v>
      </c>
      <c r="G111" s="305" t="s">
        <v>189</v>
      </c>
      <c r="H111" s="130">
        <v>2013</v>
      </c>
      <c r="I111" s="132" t="s">
        <v>134</v>
      </c>
      <c r="J111" s="132" t="s">
        <v>134</v>
      </c>
      <c r="K111" s="55">
        <v>11.75</v>
      </c>
      <c r="L111" s="55">
        <f t="shared" si="22"/>
        <v>2.9375</v>
      </c>
      <c r="M111" s="56">
        <f t="shared" si="7"/>
        <v>1</v>
      </c>
      <c r="N111" s="54">
        <f t="shared" si="8"/>
        <v>3.9375</v>
      </c>
      <c r="O111" s="57"/>
      <c r="P111" s="58"/>
      <c r="Q111" s="59"/>
      <c r="R111" s="57"/>
      <c r="S111" s="58"/>
      <c r="T111" s="59"/>
      <c r="U111" s="69" t="s">
        <v>81</v>
      </c>
      <c r="V111" s="70">
        <v>0</v>
      </c>
      <c r="W111" s="71"/>
      <c r="X111" s="57"/>
      <c r="Y111" s="58"/>
      <c r="Z111" s="59"/>
      <c r="AA111" s="69"/>
      <c r="AB111" s="70"/>
      <c r="AC111" s="71"/>
      <c r="AD111" s="57"/>
      <c r="AE111" s="58"/>
      <c r="AF111" s="59"/>
      <c r="AG111" s="96" t="s">
        <v>84</v>
      </c>
      <c r="AH111" s="58">
        <v>0</v>
      </c>
      <c r="AI111" s="97">
        <v>1</v>
      </c>
      <c r="AJ111" s="98"/>
      <c r="AK111" s="99"/>
      <c r="AL111" s="100"/>
      <c r="AM111" s="69"/>
      <c r="AN111" s="70"/>
      <c r="AO111" s="71"/>
      <c r="AP111" s="69"/>
      <c r="AQ111" s="70"/>
      <c r="AR111" s="71"/>
      <c r="AS111" s="101"/>
      <c r="AT111" s="102"/>
      <c r="AU111" s="103"/>
      <c r="AV111" s="104"/>
      <c r="AW111" s="70"/>
      <c r="AX111" s="77"/>
      <c r="AY111" s="69"/>
      <c r="AZ111" s="70"/>
      <c r="BA111" s="105"/>
      <c r="BB111" s="106"/>
      <c r="BC111" s="70"/>
      <c r="BD111" s="62"/>
      <c r="BE111" s="107"/>
      <c r="BF111" s="108"/>
      <c r="BG111" s="109"/>
      <c r="BH111" s="110"/>
      <c r="BI111" s="111"/>
      <c r="BJ111" s="112"/>
      <c r="BK111" s="113"/>
      <c r="BL111" s="114"/>
      <c r="BM111" s="115"/>
      <c r="BN111" s="110"/>
      <c r="BO111" s="111"/>
      <c r="BP111" s="115"/>
      <c r="BQ111" s="116"/>
      <c r="BR111" s="114"/>
      <c r="BS111" s="112"/>
      <c r="BT111" s="110"/>
      <c r="BU111" s="111"/>
      <c r="BV111" s="117"/>
      <c r="BW111" s="116"/>
      <c r="BX111" s="114"/>
      <c r="BY111" s="115"/>
      <c r="BZ111" s="110"/>
      <c r="CA111" s="111"/>
      <c r="CB111" s="117"/>
      <c r="CC111" s="118"/>
      <c r="CD111" s="118"/>
      <c r="CE111" s="118"/>
      <c r="CF111" s="69"/>
      <c r="CG111" s="70"/>
      <c r="CH111" s="105"/>
      <c r="CI111" s="88"/>
      <c r="CJ111" s="114"/>
      <c r="CK111" s="112"/>
      <c r="CL111" s="118"/>
      <c r="CM111" s="118"/>
      <c r="CN111" s="118"/>
      <c r="CO111" s="110"/>
      <c r="CP111" s="111"/>
      <c r="CQ111" s="117"/>
      <c r="CR111" s="110"/>
      <c r="CS111" s="111"/>
      <c r="CT111" s="117"/>
      <c r="CU111" s="116"/>
      <c r="CV111" s="114"/>
      <c r="CW111" s="117"/>
    </row>
    <row r="112" spans="1:101" ht="15.75" customHeight="1" x14ac:dyDescent="0.2">
      <c r="A112" s="302" t="s">
        <v>137</v>
      </c>
      <c r="B112" s="302" t="s">
        <v>137</v>
      </c>
      <c r="C112" s="303" t="s">
        <v>43</v>
      </c>
      <c r="D112" s="304" t="s">
        <v>182</v>
      </c>
      <c r="E112" s="304" t="s">
        <v>67</v>
      </c>
      <c r="F112" s="305" t="s">
        <v>85</v>
      </c>
      <c r="G112" s="305" t="s">
        <v>190</v>
      </c>
      <c r="H112" s="130">
        <v>2012</v>
      </c>
      <c r="I112" s="132" t="s">
        <v>134</v>
      </c>
      <c r="J112" s="132" t="s">
        <v>134</v>
      </c>
      <c r="K112" s="55">
        <v>5</v>
      </c>
      <c r="L112" s="55">
        <f t="shared" si="22"/>
        <v>1.25</v>
      </c>
      <c r="M112" s="56">
        <f t="shared" si="7"/>
        <v>6</v>
      </c>
      <c r="N112" s="54">
        <f t="shared" si="8"/>
        <v>7.25</v>
      </c>
      <c r="O112" s="57" t="s">
        <v>57</v>
      </c>
      <c r="P112" s="58">
        <v>0</v>
      </c>
      <c r="Q112" s="59"/>
      <c r="R112" s="57"/>
      <c r="S112" s="58"/>
      <c r="T112" s="59"/>
      <c r="U112" s="69" t="s">
        <v>49</v>
      </c>
      <c r="V112" s="70">
        <v>3</v>
      </c>
      <c r="W112" s="71">
        <v>1</v>
      </c>
      <c r="X112" s="57"/>
      <c r="Y112" s="58"/>
      <c r="Z112" s="59"/>
      <c r="AA112" s="69" t="s">
        <v>57</v>
      </c>
      <c r="AB112" s="70">
        <v>0</v>
      </c>
      <c r="AC112" s="71">
        <v>1</v>
      </c>
      <c r="AD112" s="57"/>
      <c r="AE112" s="58"/>
      <c r="AF112" s="59"/>
      <c r="AG112" s="96" t="s">
        <v>75</v>
      </c>
      <c r="AH112" s="58">
        <v>0</v>
      </c>
      <c r="AI112" s="97">
        <v>1</v>
      </c>
      <c r="AJ112" s="98"/>
      <c r="AK112" s="99"/>
      <c r="AL112" s="100"/>
      <c r="AM112" s="69"/>
      <c r="AN112" s="70"/>
      <c r="AO112" s="71"/>
      <c r="AP112" s="69"/>
      <c r="AQ112" s="70"/>
      <c r="AR112" s="71"/>
      <c r="AS112" s="101"/>
      <c r="AT112" s="102"/>
      <c r="AU112" s="103"/>
      <c r="AV112" s="104"/>
      <c r="AW112" s="70"/>
      <c r="AX112" s="77"/>
      <c r="AY112" s="69"/>
      <c r="AZ112" s="70"/>
      <c r="BA112" s="105"/>
      <c r="BB112" s="106"/>
      <c r="BC112" s="70"/>
      <c r="BD112" s="62"/>
      <c r="BE112" s="107"/>
      <c r="BF112" s="108"/>
      <c r="BG112" s="109"/>
      <c r="BH112" s="110"/>
      <c r="BI112" s="111"/>
      <c r="BJ112" s="112"/>
      <c r="BK112" s="113"/>
      <c r="BL112" s="114"/>
      <c r="BM112" s="115"/>
      <c r="BN112" s="110"/>
      <c r="BO112" s="111"/>
      <c r="BP112" s="115"/>
      <c r="BQ112" s="116"/>
      <c r="BR112" s="114"/>
      <c r="BS112" s="112"/>
      <c r="BT112" s="110"/>
      <c r="BU112" s="111"/>
      <c r="BV112" s="117"/>
      <c r="BW112" s="116"/>
      <c r="BX112" s="114"/>
      <c r="BY112" s="115"/>
      <c r="BZ112" s="110"/>
      <c r="CA112" s="111"/>
      <c r="CB112" s="117"/>
      <c r="CC112" s="118"/>
      <c r="CD112" s="118"/>
      <c r="CE112" s="118"/>
      <c r="CF112" s="69"/>
      <c r="CG112" s="70"/>
      <c r="CH112" s="105"/>
      <c r="CI112" s="88"/>
      <c r="CJ112" s="114"/>
      <c r="CK112" s="112"/>
      <c r="CL112" s="118"/>
      <c r="CM112" s="118"/>
      <c r="CN112" s="118"/>
      <c r="CO112" s="110"/>
      <c r="CP112" s="111"/>
      <c r="CQ112" s="117"/>
      <c r="CR112" s="110"/>
      <c r="CS112" s="111"/>
      <c r="CT112" s="117"/>
      <c r="CU112" s="116"/>
      <c r="CV112" s="114"/>
      <c r="CW112" s="117"/>
    </row>
    <row r="113" spans="1:101" s="273" customFormat="1" ht="15.75" customHeight="1" x14ac:dyDescent="0.2">
      <c r="A113" s="308" t="s">
        <v>137</v>
      </c>
      <c r="B113" s="308" t="s">
        <v>137</v>
      </c>
      <c r="C113" s="309" t="s">
        <v>43</v>
      </c>
      <c r="D113" s="310" t="s">
        <v>182</v>
      </c>
      <c r="E113" s="310" t="s">
        <v>70</v>
      </c>
      <c r="F113" s="311" t="s">
        <v>50</v>
      </c>
      <c r="G113" s="311" t="s">
        <v>191</v>
      </c>
      <c r="H113" s="274">
        <v>2013</v>
      </c>
      <c r="I113" s="276" t="s">
        <v>128</v>
      </c>
      <c r="J113" s="284" t="s">
        <v>388</v>
      </c>
      <c r="K113" s="238">
        <v>2.9375</v>
      </c>
      <c r="L113" s="238">
        <f t="shared" si="22"/>
        <v>0.734375</v>
      </c>
      <c r="M113" s="239">
        <f t="shared" si="7"/>
        <v>0</v>
      </c>
      <c r="N113" s="240">
        <f t="shared" si="8"/>
        <v>0.734375</v>
      </c>
      <c r="O113" s="241"/>
      <c r="P113" s="242"/>
      <c r="Q113" s="243"/>
      <c r="R113" s="241"/>
      <c r="S113" s="242"/>
      <c r="T113" s="243"/>
      <c r="U113" s="244"/>
      <c r="V113" s="245"/>
      <c r="W113" s="246"/>
      <c r="X113" s="57"/>
      <c r="Y113" s="58"/>
      <c r="Z113" s="59"/>
      <c r="AA113" s="244"/>
      <c r="AB113" s="245"/>
      <c r="AC113" s="246"/>
      <c r="AD113" s="241"/>
      <c r="AE113" s="242"/>
      <c r="AF113" s="243"/>
      <c r="AG113" s="247"/>
      <c r="AH113" s="242"/>
      <c r="AI113" s="248"/>
      <c r="AJ113" s="249"/>
      <c r="AK113" s="250"/>
      <c r="AL113" s="251"/>
      <c r="AM113" s="244"/>
      <c r="AN113" s="245"/>
      <c r="AO113" s="246"/>
      <c r="AP113" s="244"/>
      <c r="AQ113" s="245"/>
      <c r="AR113" s="246"/>
      <c r="AS113" s="252"/>
      <c r="AT113" s="253"/>
      <c r="AU113" s="254"/>
      <c r="AV113" s="255"/>
      <c r="AW113" s="245"/>
      <c r="AX113" s="256"/>
      <c r="AY113" s="244"/>
      <c r="AZ113" s="245"/>
      <c r="BA113" s="257"/>
      <c r="BB113" s="258"/>
      <c r="BC113" s="245"/>
      <c r="BD113" s="259"/>
      <c r="BE113" s="260"/>
      <c r="BF113" s="261"/>
      <c r="BG113" s="262"/>
      <c r="BH113" s="263"/>
      <c r="BI113" s="264"/>
      <c r="BJ113" s="265"/>
      <c r="BK113" s="266"/>
      <c r="BL113" s="267"/>
      <c r="BM113" s="268"/>
      <c r="BN113" s="263"/>
      <c r="BO113" s="264"/>
      <c r="BP113" s="268"/>
      <c r="BQ113" s="269"/>
      <c r="BR113" s="267"/>
      <c r="BS113" s="265"/>
      <c r="BT113" s="263"/>
      <c r="BU113" s="264"/>
      <c r="BV113" s="270"/>
      <c r="BW113" s="269"/>
      <c r="BX113" s="267"/>
      <c r="BY113" s="268"/>
      <c r="BZ113" s="263"/>
      <c r="CA113" s="264"/>
      <c r="CB113" s="270"/>
      <c r="CC113" s="271"/>
      <c r="CD113" s="271"/>
      <c r="CE113" s="271"/>
      <c r="CF113" s="244"/>
      <c r="CG113" s="245"/>
      <c r="CH113" s="257"/>
      <c r="CI113" s="272"/>
      <c r="CJ113" s="267"/>
      <c r="CK113" s="265"/>
      <c r="CL113" s="271"/>
      <c r="CM113" s="271"/>
      <c r="CN113" s="271"/>
      <c r="CO113" s="263"/>
      <c r="CP113" s="264"/>
      <c r="CQ113" s="270"/>
      <c r="CR113" s="263"/>
      <c r="CS113" s="264"/>
      <c r="CT113" s="270"/>
      <c r="CU113" s="269"/>
      <c r="CV113" s="267"/>
      <c r="CW113" s="270"/>
    </row>
    <row r="114" spans="1:101" s="273" customFormat="1" ht="15.75" customHeight="1" x14ac:dyDescent="0.2">
      <c r="A114" s="308" t="s">
        <v>137</v>
      </c>
      <c r="B114" s="308" t="s">
        <v>137</v>
      </c>
      <c r="C114" s="309" t="s">
        <v>43</v>
      </c>
      <c r="D114" s="310" t="s">
        <v>182</v>
      </c>
      <c r="E114" s="310" t="s">
        <v>70</v>
      </c>
      <c r="F114" s="311" t="s">
        <v>55</v>
      </c>
      <c r="G114" s="311" t="s">
        <v>192</v>
      </c>
      <c r="H114" s="274">
        <v>2012</v>
      </c>
      <c r="I114" s="276" t="s">
        <v>193</v>
      </c>
      <c r="J114" s="284" t="s">
        <v>388</v>
      </c>
      <c r="K114" s="238">
        <v>4.61328125</v>
      </c>
      <c r="L114" s="238">
        <f t="shared" si="22"/>
        <v>1.1533203125</v>
      </c>
      <c r="M114" s="239">
        <f t="shared" si="7"/>
        <v>0</v>
      </c>
      <c r="N114" s="240">
        <f t="shared" si="8"/>
        <v>1.1533203125</v>
      </c>
      <c r="O114" s="241"/>
      <c r="P114" s="242"/>
      <c r="Q114" s="243"/>
      <c r="R114" s="241"/>
      <c r="S114" s="242"/>
      <c r="T114" s="243"/>
      <c r="U114" s="244"/>
      <c r="V114" s="245"/>
      <c r="W114" s="246"/>
      <c r="X114" s="57"/>
      <c r="Y114" s="58"/>
      <c r="Z114" s="59"/>
      <c r="AA114" s="244"/>
      <c r="AB114" s="245"/>
      <c r="AC114" s="246"/>
      <c r="AD114" s="241"/>
      <c r="AE114" s="242"/>
      <c r="AF114" s="243"/>
      <c r="AG114" s="247"/>
      <c r="AH114" s="242"/>
      <c r="AI114" s="248"/>
      <c r="AJ114" s="249"/>
      <c r="AK114" s="250"/>
      <c r="AL114" s="251"/>
      <c r="AM114" s="244"/>
      <c r="AN114" s="245"/>
      <c r="AO114" s="246"/>
      <c r="AP114" s="244"/>
      <c r="AQ114" s="245"/>
      <c r="AR114" s="246"/>
      <c r="AS114" s="252"/>
      <c r="AT114" s="253"/>
      <c r="AU114" s="254"/>
      <c r="AV114" s="255"/>
      <c r="AW114" s="245"/>
      <c r="AX114" s="256"/>
      <c r="AY114" s="244"/>
      <c r="AZ114" s="245"/>
      <c r="BA114" s="257"/>
      <c r="BB114" s="258"/>
      <c r="BC114" s="245"/>
      <c r="BD114" s="259"/>
      <c r="BE114" s="260"/>
      <c r="BF114" s="261"/>
      <c r="BG114" s="262"/>
      <c r="BH114" s="263"/>
      <c r="BI114" s="264"/>
      <c r="BJ114" s="265"/>
      <c r="BK114" s="266"/>
      <c r="BL114" s="267"/>
      <c r="BM114" s="268"/>
      <c r="BN114" s="263"/>
      <c r="BO114" s="264"/>
      <c r="BP114" s="268"/>
      <c r="BQ114" s="269"/>
      <c r="BR114" s="267"/>
      <c r="BS114" s="265"/>
      <c r="BT114" s="263"/>
      <c r="BU114" s="264"/>
      <c r="BV114" s="270"/>
      <c r="BW114" s="269"/>
      <c r="BX114" s="267"/>
      <c r="BY114" s="268"/>
      <c r="BZ114" s="263"/>
      <c r="CA114" s="264"/>
      <c r="CB114" s="270"/>
      <c r="CC114" s="271"/>
      <c r="CD114" s="271"/>
      <c r="CE114" s="271"/>
      <c r="CF114" s="244"/>
      <c r="CG114" s="245"/>
      <c r="CH114" s="257"/>
      <c r="CI114" s="272"/>
      <c r="CJ114" s="267"/>
      <c r="CK114" s="265"/>
      <c r="CL114" s="271"/>
      <c r="CM114" s="271"/>
      <c r="CN114" s="271"/>
      <c r="CO114" s="263"/>
      <c r="CP114" s="264"/>
      <c r="CQ114" s="270"/>
      <c r="CR114" s="263"/>
      <c r="CS114" s="264"/>
      <c r="CT114" s="270"/>
      <c r="CU114" s="269"/>
      <c r="CV114" s="267"/>
      <c r="CW114" s="270"/>
    </row>
    <row r="115" spans="1:101" ht="15.75" customHeight="1" x14ac:dyDescent="0.2">
      <c r="A115" s="302" t="s">
        <v>137</v>
      </c>
      <c r="B115" s="302" t="s">
        <v>137</v>
      </c>
      <c r="C115" s="303" t="s">
        <v>43</v>
      </c>
      <c r="D115" s="304" t="s">
        <v>182</v>
      </c>
      <c r="E115" s="304" t="s">
        <v>67</v>
      </c>
      <c r="F115" s="306" t="s">
        <v>392</v>
      </c>
      <c r="G115" s="305" t="s">
        <v>194</v>
      </c>
      <c r="H115" s="130">
        <v>2012</v>
      </c>
      <c r="I115" s="132" t="s">
        <v>193</v>
      </c>
      <c r="J115" s="279" t="s">
        <v>387</v>
      </c>
      <c r="K115" s="55">
        <v>46.875</v>
      </c>
      <c r="L115" s="55">
        <f t="shared" si="22"/>
        <v>11.71875</v>
      </c>
      <c r="M115" s="56">
        <f t="shared" si="7"/>
        <v>21</v>
      </c>
      <c r="N115" s="54">
        <f t="shared" si="8"/>
        <v>32.71875</v>
      </c>
      <c r="O115" s="57" t="s">
        <v>52</v>
      </c>
      <c r="P115" s="58">
        <v>7</v>
      </c>
      <c r="Q115" s="59">
        <v>1</v>
      </c>
      <c r="R115" s="57"/>
      <c r="S115" s="58"/>
      <c r="T115" s="59"/>
      <c r="U115" s="69" t="s">
        <v>48</v>
      </c>
      <c r="V115" s="70">
        <v>5</v>
      </c>
      <c r="W115" s="71">
        <v>1</v>
      </c>
      <c r="X115" s="57"/>
      <c r="Y115" s="58"/>
      <c r="Z115" s="59"/>
      <c r="AA115" s="69" t="s">
        <v>48</v>
      </c>
      <c r="AB115" s="70">
        <v>5</v>
      </c>
      <c r="AC115" s="71">
        <v>1</v>
      </c>
      <c r="AD115" s="57"/>
      <c r="AE115" s="58"/>
      <c r="AF115" s="59"/>
      <c r="AG115" s="96" t="s">
        <v>57</v>
      </c>
      <c r="AH115" s="58">
        <v>0</v>
      </c>
      <c r="AI115" s="97">
        <v>1</v>
      </c>
      <c r="AJ115" s="98"/>
      <c r="AK115" s="99"/>
      <c r="AL115" s="100"/>
      <c r="AM115" s="69"/>
      <c r="AN115" s="70"/>
      <c r="AO115" s="71"/>
      <c r="AP115" s="69"/>
      <c r="AQ115" s="70"/>
      <c r="AR115" s="71"/>
      <c r="AS115" s="101"/>
      <c r="AT115" s="102"/>
      <c r="AU115" s="103"/>
      <c r="AV115" s="104"/>
      <c r="AW115" s="70"/>
      <c r="AX115" s="77"/>
      <c r="AY115" s="69"/>
      <c r="AZ115" s="70"/>
      <c r="BA115" s="105"/>
      <c r="BB115" s="106"/>
      <c r="BC115" s="70"/>
      <c r="BD115" s="62"/>
      <c r="BE115" s="107"/>
      <c r="BF115" s="108"/>
      <c r="BG115" s="109"/>
      <c r="BH115" s="110"/>
      <c r="BI115" s="111"/>
      <c r="BJ115" s="112"/>
      <c r="BK115" s="113"/>
      <c r="BL115" s="114"/>
      <c r="BM115" s="115"/>
      <c r="BN115" s="110"/>
      <c r="BO115" s="111"/>
      <c r="BP115" s="115"/>
      <c r="BQ115" s="116"/>
      <c r="BR115" s="114"/>
      <c r="BS115" s="112"/>
      <c r="BT115" s="110"/>
      <c r="BU115" s="111"/>
      <c r="BV115" s="117"/>
      <c r="BW115" s="116"/>
      <c r="BX115" s="114"/>
      <c r="BY115" s="115"/>
      <c r="BZ115" s="110"/>
      <c r="CA115" s="111"/>
      <c r="CB115" s="117"/>
      <c r="CC115" s="118"/>
      <c r="CD115" s="118"/>
      <c r="CE115" s="118"/>
      <c r="CF115" s="69"/>
      <c r="CG115" s="70"/>
      <c r="CH115" s="105"/>
      <c r="CI115" s="88"/>
      <c r="CJ115" s="114"/>
      <c r="CK115" s="112"/>
      <c r="CL115" s="118"/>
      <c r="CM115" s="118"/>
      <c r="CN115" s="118"/>
      <c r="CO115" s="110"/>
      <c r="CP115" s="111"/>
      <c r="CQ115" s="117"/>
      <c r="CR115" s="110"/>
      <c r="CS115" s="111"/>
      <c r="CT115" s="117"/>
      <c r="CU115" s="116"/>
      <c r="CV115" s="114"/>
      <c r="CW115" s="117"/>
    </row>
    <row r="116" spans="1:101" ht="15.75" customHeight="1" x14ac:dyDescent="0.2">
      <c r="A116" s="302" t="s">
        <v>137</v>
      </c>
      <c r="B116" s="302" t="s">
        <v>137</v>
      </c>
      <c r="C116" s="303" t="s">
        <v>43</v>
      </c>
      <c r="D116" s="304" t="s">
        <v>182</v>
      </c>
      <c r="E116" s="304" t="s">
        <v>67</v>
      </c>
      <c r="F116" s="305" t="s">
        <v>82</v>
      </c>
      <c r="G116" s="305" t="s">
        <v>195</v>
      </c>
      <c r="H116" s="130">
        <v>2012</v>
      </c>
      <c r="I116" s="132" t="s">
        <v>193</v>
      </c>
      <c r="J116" s="232" t="s">
        <v>193</v>
      </c>
      <c r="K116" s="55">
        <v>0</v>
      </c>
      <c r="L116" s="55">
        <f t="shared" si="22"/>
        <v>0</v>
      </c>
      <c r="M116" s="56">
        <f t="shared" si="7"/>
        <v>0</v>
      </c>
      <c r="N116" s="54">
        <f t="shared" si="8"/>
        <v>0</v>
      </c>
      <c r="O116" s="57"/>
      <c r="P116" s="58"/>
      <c r="Q116" s="59"/>
      <c r="R116" s="57"/>
      <c r="S116" s="58"/>
      <c r="T116" s="59"/>
      <c r="U116" s="69"/>
      <c r="V116" s="70"/>
      <c r="W116" s="71"/>
      <c r="X116" s="57"/>
      <c r="Y116" s="58"/>
      <c r="Z116" s="59"/>
      <c r="AA116" s="69"/>
      <c r="AB116" s="70"/>
      <c r="AC116" s="71"/>
      <c r="AD116" s="57"/>
      <c r="AE116" s="58"/>
      <c r="AF116" s="59"/>
      <c r="AG116" s="96"/>
      <c r="AH116" s="58"/>
      <c r="AI116" s="97"/>
      <c r="AJ116" s="98"/>
      <c r="AK116" s="99"/>
      <c r="AL116" s="100"/>
      <c r="AM116" s="69"/>
      <c r="AN116" s="70"/>
      <c r="AO116" s="71"/>
      <c r="AP116" s="69"/>
      <c r="AQ116" s="70"/>
      <c r="AR116" s="71"/>
      <c r="AS116" s="101"/>
      <c r="AT116" s="102"/>
      <c r="AU116" s="103"/>
      <c r="AV116" s="104"/>
      <c r="AW116" s="70"/>
      <c r="AX116" s="77"/>
      <c r="AY116" s="69"/>
      <c r="AZ116" s="70"/>
      <c r="BA116" s="105"/>
      <c r="BB116" s="106"/>
      <c r="BC116" s="70"/>
      <c r="BD116" s="62"/>
      <c r="BE116" s="107"/>
      <c r="BF116" s="108"/>
      <c r="BG116" s="109"/>
      <c r="BH116" s="110"/>
      <c r="BI116" s="111"/>
      <c r="BJ116" s="112"/>
      <c r="BK116" s="113"/>
      <c r="BL116" s="114"/>
      <c r="BM116" s="115"/>
      <c r="BN116" s="110"/>
      <c r="BO116" s="111"/>
      <c r="BP116" s="115"/>
      <c r="BQ116" s="116"/>
      <c r="BR116" s="114"/>
      <c r="BS116" s="112"/>
      <c r="BT116" s="110"/>
      <c r="BU116" s="111"/>
      <c r="BV116" s="117"/>
      <c r="BW116" s="116"/>
      <c r="BX116" s="114"/>
      <c r="BY116" s="115"/>
      <c r="BZ116" s="110"/>
      <c r="CA116" s="111"/>
      <c r="CB116" s="117"/>
      <c r="CC116" s="118"/>
      <c r="CD116" s="118"/>
      <c r="CE116" s="118"/>
      <c r="CF116" s="69"/>
      <c r="CG116" s="70"/>
      <c r="CH116" s="105"/>
      <c r="CI116" s="88"/>
      <c r="CJ116" s="114"/>
      <c r="CK116" s="112"/>
      <c r="CL116" s="118"/>
      <c r="CM116" s="118"/>
      <c r="CN116" s="118"/>
      <c r="CO116" s="110"/>
      <c r="CP116" s="111"/>
      <c r="CQ116" s="117"/>
      <c r="CR116" s="110"/>
      <c r="CS116" s="111"/>
      <c r="CT116" s="117"/>
      <c r="CU116" s="116"/>
      <c r="CV116" s="114"/>
      <c r="CW116" s="117"/>
    </row>
    <row r="117" spans="1:101" s="273" customFormat="1" ht="15.75" customHeight="1" x14ac:dyDescent="0.2">
      <c r="A117" s="308" t="s">
        <v>137</v>
      </c>
      <c r="B117" s="308" t="s">
        <v>137</v>
      </c>
      <c r="C117" s="309" t="s">
        <v>43</v>
      </c>
      <c r="D117" s="310" t="s">
        <v>182</v>
      </c>
      <c r="E117" s="310" t="s">
        <v>70</v>
      </c>
      <c r="F117" s="311" t="s">
        <v>79</v>
      </c>
      <c r="G117" s="311" t="s">
        <v>196</v>
      </c>
      <c r="H117" s="274">
        <v>2012</v>
      </c>
      <c r="I117" s="276" t="s">
        <v>128</v>
      </c>
      <c r="J117" s="284" t="s">
        <v>388</v>
      </c>
      <c r="K117" s="238">
        <v>0</v>
      </c>
      <c r="L117" s="238">
        <f t="shared" si="22"/>
        <v>0</v>
      </c>
      <c r="M117" s="239">
        <f t="shared" si="7"/>
        <v>0</v>
      </c>
      <c r="N117" s="240">
        <f t="shared" si="8"/>
        <v>0</v>
      </c>
      <c r="O117" s="241"/>
      <c r="P117" s="242"/>
      <c r="Q117" s="243"/>
      <c r="R117" s="241"/>
      <c r="S117" s="242"/>
      <c r="T117" s="243"/>
      <c r="U117" s="244"/>
      <c r="V117" s="245"/>
      <c r="W117" s="246"/>
      <c r="X117" s="57"/>
      <c r="Y117" s="58"/>
      <c r="Z117" s="59"/>
      <c r="AA117" s="244"/>
      <c r="AB117" s="245"/>
      <c r="AC117" s="246"/>
      <c r="AD117" s="241"/>
      <c r="AE117" s="242"/>
      <c r="AF117" s="243"/>
      <c r="AG117" s="247"/>
      <c r="AH117" s="242"/>
      <c r="AI117" s="248"/>
      <c r="AJ117" s="249"/>
      <c r="AK117" s="250"/>
      <c r="AL117" s="251"/>
      <c r="AM117" s="244"/>
      <c r="AN117" s="245"/>
      <c r="AO117" s="246"/>
      <c r="AP117" s="244"/>
      <c r="AQ117" s="245"/>
      <c r="AR117" s="246"/>
      <c r="AS117" s="252"/>
      <c r="AT117" s="253"/>
      <c r="AU117" s="254"/>
      <c r="AV117" s="255"/>
      <c r="AW117" s="245"/>
      <c r="AX117" s="256"/>
      <c r="AY117" s="244"/>
      <c r="AZ117" s="245"/>
      <c r="BA117" s="257"/>
      <c r="BB117" s="258"/>
      <c r="BC117" s="245"/>
      <c r="BD117" s="259"/>
      <c r="BE117" s="260"/>
      <c r="BF117" s="261"/>
      <c r="BG117" s="262"/>
      <c r="BH117" s="263"/>
      <c r="BI117" s="264"/>
      <c r="BJ117" s="265"/>
      <c r="BK117" s="266"/>
      <c r="BL117" s="267"/>
      <c r="BM117" s="268"/>
      <c r="BN117" s="263"/>
      <c r="BO117" s="264"/>
      <c r="BP117" s="268"/>
      <c r="BQ117" s="269"/>
      <c r="BR117" s="267"/>
      <c r="BS117" s="265"/>
      <c r="BT117" s="263"/>
      <c r="BU117" s="264"/>
      <c r="BV117" s="270"/>
      <c r="BW117" s="269"/>
      <c r="BX117" s="267"/>
      <c r="BY117" s="268"/>
      <c r="BZ117" s="263"/>
      <c r="CA117" s="264"/>
      <c r="CB117" s="270"/>
      <c r="CC117" s="271"/>
      <c r="CD117" s="271"/>
      <c r="CE117" s="271"/>
      <c r="CF117" s="244"/>
      <c r="CG117" s="245"/>
      <c r="CH117" s="257"/>
      <c r="CI117" s="272"/>
      <c r="CJ117" s="267"/>
      <c r="CK117" s="265"/>
      <c r="CL117" s="271"/>
      <c r="CM117" s="271"/>
      <c r="CN117" s="271"/>
      <c r="CO117" s="263"/>
      <c r="CP117" s="264"/>
      <c r="CQ117" s="270"/>
      <c r="CR117" s="263"/>
      <c r="CS117" s="264"/>
      <c r="CT117" s="270"/>
      <c r="CU117" s="269"/>
      <c r="CV117" s="267"/>
      <c r="CW117" s="270"/>
    </row>
    <row r="118" spans="1:101" ht="15.75" customHeight="1" x14ac:dyDescent="0.2">
      <c r="A118" s="302" t="s">
        <v>65</v>
      </c>
      <c r="B118" s="315" t="s">
        <v>137</v>
      </c>
      <c r="C118" s="316" t="s">
        <v>77</v>
      </c>
      <c r="D118" s="304" t="s">
        <v>182</v>
      </c>
      <c r="E118" s="304" t="s">
        <v>70</v>
      </c>
      <c r="F118" s="305" t="s">
        <v>55</v>
      </c>
      <c r="G118" s="305" t="s">
        <v>197</v>
      </c>
      <c r="H118" s="327">
        <v>2014</v>
      </c>
      <c r="I118" s="234" t="s">
        <v>389</v>
      </c>
      <c r="J118" s="234" t="s">
        <v>389</v>
      </c>
      <c r="K118" s="55">
        <v>121.53125</v>
      </c>
      <c r="L118" s="129">
        <f>K118/8</f>
        <v>15.19140625</v>
      </c>
      <c r="M118" s="56">
        <f t="shared" si="7"/>
        <v>38.5</v>
      </c>
      <c r="N118" s="54">
        <f t="shared" si="8"/>
        <v>53.69140625</v>
      </c>
      <c r="O118" s="57" t="s">
        <v>52</v>
      </c>
      <c r="P118" s="58">
        <v>7</v>
      </c>
      <c r="Q118" s="59">
        <v>1</v>
      </c>
      <c r="R118" s="116" t="s">
        <v>52</v>
      </c>
      <c r="S118" s="114">
        <v>3.5</v>
      </c>
      <c r="T118" s="59"/>
      <c r="U118" s="69" t="s">
        <v>52</v>
      </c>
      <c r="V118" s="70">
        <v>7</v>
      </c>
      <c r="W118" s="71">
        <v>1</v>
      </c>
      <c r="X118" s="116"/>
      <c r="Y118" s="114"/>
      <c r="Z118" s="59"/>
      <c r="AA118" s="69"/>
      <c r="AB118" s="70"/>
      <c r="AC118" s="71"/>
      <c r="AD118" s="116"/>
      <c r="AE118" s="114"/>
      <c r="AF118" s="59"/>
      <c r="AG118" s="96" t="s">
        <v>57</v>
      </c>
      <c r="AH118" s="58">
        <v>0</v>
      </c>
      <c r="AI118" s="97">
        <v>1</v>
      </c>
      <c r="AJ118" s="116"/>
      <c r="AK118" s="114"/>
      <c r="AL118" s="100"/>
      <c r="AM118" s="69">
        <v>0</v>
      </c>
      <c r="AN118" s="70">
        <v>0</v>
      </c>
      <c r="AO118" s="71"/>
      <c r="AP118" s="69" t="s">
        <v>52</v>
      </c>
      <c r="AQ118" s="70">
        <v>5</v>
      </c>
      <c r="AR118" s="71"/>
      <c r="AS118" s="101" t="s">
        <v>52</v>
      </c>
      <c r="AT118" s="102">
        <v>10</v>
      </c>
      <c r="AU118" s="103">
        <v>3</v>
      </c>
      <c r="AV118" s="104"/>
      <c r="AW118" s="70"/>
      <c r="AX118" s="77"/>
      <c r="AY118" s="69"/>
      <c r="AZ118" s="70"/>
      <c r="BA118" s="105"/>
      <c r="BB118" s="106"/>
      <c r="BC118" s="70"/>
      <c r="BD118" s="62"/>
      <c r="BE118" s="107"/>
      <c r="BF118" s="108"/>
      <c r="BG118" s="109"/>
      <c r="BH118" s="110"/>
      <c r="BI118" s="111"/>
      <c r="BJ118" s="112"/>
      <c r="BK118" s="116"/>
      <c r="BL118" s="114"/>
      <c r="BM118" s="115"/>
      <c r="BN118" s="110"/>
      <c r="BO118" s="111"/>
      <c r="BP118" s="115"/>
      <c r="BQ118" s="116"/>
      <c r="BR118" s="114"/>
      <c r="BS118" s="112"/>
      <c r="BT118" s="110"/>
      <c r="BU118" s="111"/>
      <c r="BV118" s="117"/>
      <c r="BW118" s="116"/>
      <c r="BX118" s="114"/>
      <c r="BY118" s="115"/>
      <c r="BZ118" s="110"/>
      <c r="CA118" s="111"/>
      <c r="CB118" s="117"/>
      <c r="CC118" s="118"/>
      <c r="CD118" s="118"/>
      <c r="CE118" s="118"/>
      <c r="CF118" s="69"/>
      <c r="CG118" s="70"/>
      <c r="CH118" s="105"/>
      <c r="CI118" s="88"/>
      <c r="CJ118" s="114"/>
      <c r="CK118" s="112"/>
      <c r="CL118" s="118"/>
      <c r="CM118" s="118"/>
      <c r="CN118" s="118"/>
      <c r="CO118" s="110"/>
      <c r="CP118" s="111"/>
      <c r="CQ118" s="117"/>
      <c r="CR118" s="110"/>
      <c r="CS118" s="111"/>
      <c r="CT118" s="117"/>
      <c r="CU118" s="116"/>
      <c r="CV118" s="114"/>
      <c r="CW118" s="117"/>
    </row>
    <row r="119" spans="1:101" ht="15.75" customHeight="1" x14ac:dyDescent="0.2">
      <c r="A119" s="302" t="s">
        <v>137</v>
      </c>
      <c r="B119" s="302" t="s">
        <v>137</v>
      </c>
      <c r="C119" s="303" t="s">
        <v>43</v>
      </c>
      <c r="D119" s="304" t="s">
        <v>182</v>
      </c>
      <c r="E119" s="304" t="s">
        <v>67</v>
      </c>
      <c r="F119" s="305" t="s">
        <v>55</v>
      </c>
      <c r="G119" s="305" t="s">
        <v>198</v>
      </c>
      <c r="H119" s="130">
        <v>2013</v>
      </c>
      <c r="I119" s="232" t="s">
        <v>134</v>
      </c>
      <c r="J119" s="232" t="s">
        <v>134</v>
      </c>
      <c r="K119" s="55">
        <v>13.75</v>
      </c>
      <c r="L119" s="55">
        <f t="shared" ref="L119:L121" si="23">K119/4</f>
        <v>3.4375</v>
      </c>
      <c r="M119" s="56">
        <f t="shared" si="7"/>
        <v>1</v>
      </c>
      <c r="N119" s="54">
        <f t="shared" si="8"/>
        <v>4.4375</v>
      </c>
      <c r="O119" s="57"/>
      <c r="P119" s="58"/>
      <c r="Q119" s="59"/>
      <c r="R119" s="57"/>
      <c r="S119" s="58"/>
      <c r="T119" s="59"/>
      <c r="U119" s="69"/>
      <c r="V119" s="70"/>
      <c r="W119" s="71"/>
      <c r="X119" s="57"/>
      <c r="Y119" s="58"/>
      <c r="Z119" s="59"/>
      <c r="AA119" s="69"/>
      <c r="AB119" s="70"/>
      <c r="AC119" s="71"/>
      <c r="AD119" s="57"/>
      <c r="AE119" s="58"/>
      <c r="AF119" s="59"/>
      <c r="AG119" s="96" t="s">
        <v>81</v>
      </c>
      <c r="AH119" s="58">
        <v>0</v>
      </c>
      <c r="AI119" s="97">
        <v>1</v>
      </c>
      <c r="AJ119" s="98"/>
      <c r="AK119" s="99"/>
      <c r="AL119" s="100"/>
      <c r="AM119" s="69"/>
      <c r="AN119" s="70"/>
      <c r="AO119" s="71"/>
      <c r="AP119" s="69"/>
      <c r="AQ119" s="70"/>
      <c r="AR119" s="71"/>
      <c r="AS119" s="101"/>
      <c r="AT119" s="102"/>
      <c r="AU119" s="103"/>
      <c r="AV119" s="104"/>
      <c r="AW119" s="70"/>
      <c r="AX119" s="77"/>
      <c r="AY119" s="69"/>
      <c r="AZ119" s="70"/>
      <c r="BA119" s="105"/>
      <c r="BB119" s="106"/>
      <c r="BC119" s="70"/>
      <c r="BD119" s="62"/>
      <c r="BE119" s="107"/>
      <c r="BF119" s="108"/>
      <c r="BG119" s="109"/>
      <c r="BH119" s="110"/>
      <c r="BI119" s="111"/>
      <c r="BJ119" s="112"/>
      <c r="BK119" s="113"/>
      <c r="BL119" s="114"/>
      <c r="BM119" s="115"/>
      <c r="BN119" s="110"/>
      <c r="BO119" s="111"/>
      <c r="BP119" s="115"/>
      <c r="BQ119" s="116"/>
      <c r="BR119" s="114"/>
      <c r="BS119" s="112"/>
      <c r="BT119" s="110"/>
      <c r="BU119" s="111"/>
      <c r="BV119" s="117"/>
      <c r="BW119" s="116"/>
      <c r="BX119" s="114"/>
      <c r="BY119" s="115"/>
      <c r="BZ119" s="110"/>
      <c r="CA119" s="111"/>
      <c r="CB119" s="117"/>
      <c r="CC119" s="118"/>
      <c r="CD119" s="118"/>
      <c r="CE119" s="118"/>
      <c r="CF119" s="69"/>
      <c r="CG119" s="70"/>
      <c r="CH119" s="105"/>
      <c r="CI119" s="88"/>
      <c r="CJ119" s="114"/>
      <c r="CK119" s="112"/>
      <c r="CL119" s="118"/>
      <c r="CM119" s="118"/>
      <c r="CN119" s="118"/>
      <c r="CO119" s="110"/>
      <c r="CP119" s="111"/>
      <c r="CQ119" s="117"/>
      <c r="CR119" s="110"/>
      <c r="CS119" s="111"/>
      <c r="CT119" s="117"/>
      <c r="CU119" s="116"/>
      <c r="CV119" s="114"/>
      <c r="CW119" s="117"/>
    </row>
    <row r="120" spans="1:101" ht="15.75" customHeight="1" x14ac:dyDescent="0.2">
      <c r="A120" s="302" t="s">
        <v>137</v>
      </c>
      <c r="B120" s="302" t="s">
        <v>137</v>
      </c>
      <c r="C120" s="303" t="s">
        <v>43</v>
      </c>
      <c r="D120" s="304" t="s">
        <v>182</v>
      </c>
      <c r="E120" s="304" t="s">
        <v>70</v>
      </c>
      <c r="F120" s="305" t="s">
        <v>71</v>
      </c>
      <c r="G120" s="305" t="s">
        <v>199</v>
      </c>
      <c r="H120" s="130">
        <v>2012</v>
      </c>
      <c r="I120" s="132" t="s">
        <v>193</v>
      </c>
      <c r="J120" s="279" t="s">
        <v>387</v>
      </c>
      <c r="K120" s="55">
        <v>8.46875</v>
      </c>
      <c r="L120" s="55">
        <f t="shared" si="23"/>
        <v>2.1171875</v>
      </c>
      <c r="M120" s="56">
        <f t="shared" si="7"/>
        <v>0</v>
      </c>
      <c r="N120" s="54">
        <f t="shared" si="8"/>
        <v>2.1171875</v>
      </c>
      <c r="O120" s="57"/>
      <c r="P120" s="58"/>
      <c r="Q120" s="59"/>
      <c r="R120" s="57"/>
      <c r="S120" s="58"/>
      <c r="T120" s="59"/>
      <c r="U120" s="69"/>
      <c r="V120" s="70"/>
      <c r="W120" s="71"/>
      <c r="X120" s="57"/>
      <c r="Y120" s="58"/>
      <c r="Z120" s="59"/>
      <c r="AA120" s="69"/>
      <c r="AB120" s="70"/>
      <c r="AC120" s="71"/>
      <c r="AD120" s="57"/>
      <c r="AE120" s="58"/>
      <c r="AF120" s="59"/>
      <c r="AG120" s="96"/>
      <c r="AH120" s="58"/>
      <c r="AI120" s="97"/>
      <c r="AJ120" s="98"/>
      <c r="AK120" s="99"/>
      <c r="AL120" s="100"/>
      <c r="AM120" s="69"/>
      <c r="AN120" s="70"/>
      <c r="AO120" s="71"/>
      <c r="AP120" s="69"/>
      <c r="AQ120" s="70"/>
      <c r="AR120" s="71"/>
      <c r="AS120" s="101"/>
      <c r="AT120" s="102"/>
      <c r="AU120" s="103"/>
      <c r="AV120" s="104"/>
      <c r="AW120" s="70"/>
      <c r="AX120" s="77"/>
      <c r="AY120" s="69"/>
      <c r="AZ120" s="70"/>
      <c r="BA120" s="105"/>
      <c r="BB120" s="106"/>
      <c r="BC120" s="70"/>
      <c r="BD120" s="62"/>
      <c r="BE120" s="107"/>
      <c r="BF120" s="108"/>
      <c r="BG120" s="109"/>
      <c r="BH120" s="110"/>
      <c r="BI120" s="111"/>
      <c r="BJ120" s="112"/>
      <c r="BK120" s="113"/>
      <c r="BL120" s="114"/>
      <c r="BM120" s="115"/>
      <c r="BN120" s="110"/>
      <c r="BO120" s="111"/>
      <c r="BP120" s="115"/>
      <c r="BQ120" s="116"/>
      <c r="BR120" s="114"/>
      <c r="BS120" s="112"/>
      <c r="BT120" s="110"/>
      <c r="BU120" s="111"/>
      <c r="BV120" s="117"/>
      <c r="BW120" s="116"/>
      <c r="BX120" s="114"/>
      <c r="BY120" s="115"/>
      <c r="BZ120" s="110"/>
      <c r="CA120" s="111"/>
      <c r="CB120" s="117"/>
      <c r="CC120" s="118"/>
      <c r="CD120" s="118"/>
      <c r="CE120" s="118"/>
      <c r="CF120" s="69"/>
      <c r="CG120" s="70"/>
      <c r="CH120" s="105"/>
      <c r="CI120" s="88"/>
      <c r="CJ120" s="114"/>
      <c r="CK120" s="112"/>
      <c r="CL120" s="118"/>
      <c r="CM120" s="118"/>
      <c r="CN120" s="118"/>
      <c r="CO120" s="110"/>
      <c r="CP120" s="111"/>
      <c r="CQ120" s="117"/>
      <c r="CR120" s="110"/>
      <c r="CS120" s="111"/>
      <c r="CT120" s="117"/>
      <c r="CU120" s="116"/>
      <c r="CV120" s="114"/>
      <c r="CW120" s="117"/>
    </row>
    <row r="121" spans="1:101" ht="15.75" customHeight="1" x14ac:dyDescent="0.2">
      <c r="A121" s="302" t="s">
        <v>137</v>
      </c>
      <c r="B121" s="302" t="s">
        <v>137</v>
      </c>
      <c r="C121" s="303" t="s">
        <v>43</v>
      </c>
      <c r="D121" s="304" t="s">
        <v>182</v>
      </c>
      <c r="E121" s="304" t="s">
        <v>67</v>
      </c>
      <c r="F121" s="305" t="s">
        <v>55</v>
      </c>
      <c r="G121" s="305" t="s">
        <v>200</v>
      </c>
      <c r="H121" s="130">
        <v>2012</v>
      </c>
      <c r="I121" s="232" t="s">
        <v>262</v>
      </c>
      <c r="J121" s="232" t="s">
        <v>262</v>
      </c>
      <c r="K121" s="55">
        <v>22.4375</v>
      </c>
      <c r="L121" s="55">
        <f t="shared" si="23"/>
        <v>5.609375</v>
      </c>
      <c r="M121" s="56">
        <f t="shared" si="7"/>
        <v>1</v>
      </c>
      <c r="N121" s="54">
        <f t="shared" si="8"/>
        <v>6.609375</v>
      </c>
      <c r="O121" s="57"/>
      <c r="P121" s="58"/>
      <c r="Q121" s="59"/>
      <c r="R121" s="57"/>
      <c r="S121" s="58"/>
      <c r="T121" s="59"/>
      <c r="U121" s="69"/>
      <c r="V121" s="70"/>
      <c r="W121" s="71"/>
      <c r="X121" s="57"/>
      <c r="Y121" s="58"/>
      <c r="Z121" s="59"/>
      <c r="AA121" s="69"/>
      <c r="AB121" s="70"/>
      <c r="AC121" s="71"/>
      <c r="AD121" s="57"/>
      <c r="AE121" s="58"/>
      <c r="AF121" s="59"/>
      <c r="AG121" s="96" t="s">
        <v>74</v>
      </c>
      <c r="AH121" s="58">
        <v>0</v>
      </c>
      <c r="AI121" s="97">
        <v>1</v>
      </c>
      <c r="AJ121" s="98"/>
      <c r="AK121" s="99"/>
      <c r="AL121" s="100"/>
      <c r="AM121" s="107"/>
      <c r="AN121" s="108"/>
      <c r="AO121" s="71"/>
      <c r="AP121" s="107"/>
      <c r="AQ121" s="108"/>
      <c r="AR121" s="71"/>
      <c r="AS121" s="101"/>
      <c r="AT121" s="102"/>
      <c r="AU121" s="103"/>
      <c r="AV121" s="104"/>
      <c r="AW121" s="70"/>
      <c r="AX121" s="77"/>
      <c r="AY121" s="69"/>
      <c r="AZ121" s="70"/>
      <c r="BA121" s="105"/>
      <c r="BB121" s="106"/>
      <c r="BC121" s="70"/>
      <c r="BD121" s="62"/>
      <c r="BE121" s="107"/>
      <c r="BF121" s="108"/>
      <c r="BG121" s="109"/>
      <c r="BH121" s="110"/>
      <c r="BI121" s="111"/>
      <c r="BJ121" s="112"/>
      <c r="BK121" s="113"/>
      <c r="BL121" s="114"/>
      <c r="BM121" s="115"/>
      <c r="BN121" s="110"/>
      <c r="BO121" s="111"/>
      <c r="BP121" s="115"/>
      <c r="BQ121" s="116"/>
      <c r="BR121" s="114"/>
      <c r="BS121" s="112"/>
      <c r="BT121" s="110"/>
      <c r="BU121" s="111"/>
      <c r="BV121" s="117"/>
      <c r="BW121" s="116"/>
      <c r="BX121" s="114"/>
      <c r="BY121" s="115"/>
      <c r="BZ121" s="110"/>
      <c r="CA121" s="111"/>
      <c r="CB121" s="117"/>
      <c r="CC121" s="118"/>
      <c r="CD121" s="118"/>
      <c r="CE121" s="118"/>
      <c r="CF121" s="69"/>
      <c r="CG121" s="70"/>
      <c r="CH121" s="105"/>
      <c r="CI121" s="88"/>
      <c r="CJ121" s="114"/>
      <c r="CK121" s="112"/>
      <c r="CL121" s="118"/>
      <c r="CM121" s="118"/>
      <c r="CN121" s="118"/>
      <c r="CO121" s="110"/>
      <c r="CP121" s="111"/>
      <c r="CQ121" s="117"/>
      <c r="CR121" s="110"/>
      <c r="CS121" s="111"/>
      <c r="CT121" s="117"/>
      <c r="CU121" s="116"/>
      <c r="CV121" s="114"/>
      <c r="CW121" s="117"/>
    </row>
    <row r="122" spans="1:101" ht="15.75" customHeight="1" x14ac:dyDescent="0.2">
      <c r="A122" s="302" t="s">
        <v>65</v>
      </c>
      <c r="B122" s="315" t="s">
        <v>137</v>
      </c>
      <c r="C122" s="316" t="s">
        <v>77</v>
      </c>
      <c r="D122" s="304" t="s">
        <v>182</v>
      </c>
      <c r="E122" s="304" t="s">
        <v>67</v>
      </c>
      <c r="F122" s="305" t="s">
        <v>68</v>
      </c>
      <c r="G122" s="305" t="s">
        <v>201</v>
      </c>
      <c r="H122" s="327">
        <v>2014</v>
      </c>
      <c r="I122" s="142" t="s">
        <v>134</v>
      </c>
      <c r="J122" s="290" t="s">
        <v>134</v>
      </c>
      <c r="K122" s="55">
        <v>80.6015625</v>
      </c>
      <c r="L122" s="129">
        <f>K122/8</f>
        <v>10.0751953125</v>
      </c>
      <c r="M122" s="56">
        <f t="shared" si="7"/>
        <v>50</v>
      </c>
      <c r="N122" s="54">
        <f t="shared" si="8"/>
        <v>60.0751953125</v>
      </c>
      <c r="O122" s="57"/>
      <c r="P122" s="58"/>
      <c r="Q122" s="59"/>
      <c r="R122" s="57"/>
      <c r="S122" s="58"/>
      <c r="T122" s="59"/>
      <c r="U122" s="69" t="s">
        <v>52</v>
      </c>
      <c r="V122" s="70">
        <v>7</v>
      </c>
      <c r="W122" s="71">
        <v>1</v>
      </c>
      <c r="X122" s="57"/>
      <c r="Y122" s="58"/>
      <c r="Z122" s="59"/>
      <c r="AA122" s="69" t="s">
        <v>52</v>
      </c>
      <c r="AB122" s="70">
        <v>7</v>
      </c>
      <c r="AC122" s="71">
        <v>1</v>
      </c>
      <c r="AD122" s="57"/>
      <c r="AE122" s="58"/>
      <c r="AF122" s="59"/>
      <c r="AG122" s="96" t="s">
        <v>52</v>
      </c>
      <c r="AH122" s="58">
        <v>7</v>
      </c>
      <c r="AI122" s="97">
        <v>1</v>
      </c>
      <c r="AJ122" s="98"/>
      <c r="AK122" s="99"/>
      <c r="AL122" s="100"/>
      <c r="AM122" s="69"/>
      <c r="AN122" s="70"/>
      <c r="AO122" s="71"/>
      <c r="AP122" s="69"/>
      <c r="AQ122" s="70"/>
      <c r="AR122" s="71"/>
      <c r="AS122" s="101"/>
      <c r="AT122" s="102"/>
      <c r="AU122" s="103"/>
      <c r="AV122" s="104"/>
      <c r="AW122" s="70"/>
      <c r="AX122" s="77"/>
      <c r="AY122" s="69"/>
      <c r="AZ122" s="70"/>
      <c r="BA122" s="105"/>
      <c r="BB122" s="106" t="s">
        <v>48</v>
      </c>
      <c r="BC122" s="70">
        <v>12</v>
      </c>
      <c r="BD122" s="62">
        <v>1</v>
      </c>
      <c r="BE122" s="107" t="s">
        <v>48</v>
      </c>
      <c r="BF122" s="108">
        <v>12</v>
      </c>
      <c r="BG122" s="109">
        <v>1</v>
      </c>
      <c r="BH122" s="110"/>
      <c r="BI122" s="111"/>
      <c r="BJ122" s="112"/>
      <c r="BK122" s="113"/>
      <c r="BL122" s="114"/>
      <c r="BM122" s="115"/>
      <c r="BN122" s="110"/>
      <c r="BO122" s="111"/>
      <c r="BP122" s="115"/>
      <c r="BQ122" s="116"/>
      <c r="BR122" s="114"/>
      <c r="BS122" s="112"/>
      <c r="BT122" s="110"/>
      <c r="BU122" s="111"/>
      <c r="BV122" s="117"/>
      <c r="BW122" s="116"/>
      <c r="BX122" s="114"/>
      <c r="BY122" s="115"/>
      <c r="BZ122" s="110"/>
      <c r="CA122" s="111"/>
      <c r="CB122" s="117"/>
      <c r="CC122" s="118"/>
      <c r="CD122" s="118"/>
      <c r="CE122" s="118"/>
      <c r="CF122" s="69"/>
      <c r="CG122" s="70"/>
      <c r="CH122" s="105"/>
      <c r="CI122" s="88"/>
      <c r="CJ122" s="114"/>
      <c r="CK122" s="112"/>
      <c r="CL122" s="118"/>
      <c r="CM122" s="118"/>
      <c r="CN122" s="118"/>
      <c r="CO122" s="110"/>
      <c r="CP122" s="111"/>
      <c r="CQ122" s="117"/>
      <c r="CR122" s="110"/>
      <c r="CS122" s="111"/>
      <c r="CT122" s="117"/>
      <c r="CU122" s="116"/>
      <c r="CV122" s="114"/>
      <c r="CW122" s="117"/>
    </row>
    <row r="123" spans="1:101" ht="15.75" customHeight="1" x14ac:dyDescent="0.2">
      <c r="A123" s="302" t="s">
        <v>137</v>
      </c>
      <c r="B123" s="302" t="s">
        <v>137</v>
      </c>
      <c r="C123" s="303" t="s">
        <v>43</v>
      </c>
      <c r="D123" s="304" t="s">
        <v>182</v>
      </c>
      <c r="E123" s="304" t="s">
        <v>67</v>
      </c>
      <c r="F123" s="305" t="s">
        <v>55</v>
      </c>
      <c r="G123" s="305" t="s">
        <v>202</v>
      </c>
      <c r="H123" s="130">
        <v>2013</v>
      </c>
      <c r="I123" s="290" t="s">
        <v>262</v>
      </c>
      <c r="J123" s="290" t="s">
        <v>262</v>
      </c>
      <c r="K123" s="55">
        <v>0</v>
      </c>
      <c r="L123" s="55">
        <f>K123/4</f>
        <v>0</v>
      </c>
      <c r="M123" s="56">
        <f t="shared" si="7"/>
        <v>0</v>
      </c>
      <c r="N123" s="54">
        <f t="shared" si="8"/>
        <v>0</v>
      </c>
      <c r="O123" s="57"/>
      <c r="P123" s="58"/>
      <c r="Q123" s="59"/>
      <c r="R123" s="57"/>
      <c r="S123" s="58"/>
      <c r="T123" s="59"/>
      <c r="U123" s="69"/>
      <c r="V123" s="70"/>
      <c r="W123" s="71"/>
      <c r="X123" s="57"/>
      <c r="Y123" s="58"/>
      <c r="Z123" s="59"/>
      <c r="AA123" s="69"/>
      <c r="AB123" s="70"/>
      <c r="AC123" s="71"/>
      <c r="AD123" s="57"/>
      <c r="AE123" s="58"/>
      <c r="AF123" s="59"/>
      <c r="AG123" s="96"/>
      <c r="AH123" s="58"/>
      <c r="AI123" s="97"/>
      <c r="AJ123" s="98"/>
      <c r="AK123" s="99"/>
      <c r="AL123" s="100"/>
      <c r="AM123" s="69"/>
      <c r="AN123" s="70"/>
      <c r="AO123" s="71"/>
      <c r="AP123" s="69"/>
      <c r="AQ123" s="70"/>
      <c r="AR123" s="71"/>
      <c r="AS123" s="101"/>
      <c r="AT123" s="102"/>
      <c r="AU123" s="103"/>
      <c r="AV123" s="104"/>
      <c r="AW123" s="70"/>
      <c r="AX123" s="77"/>
      <c r="AY123" s="69"/>
      <c r="AZ123" s="70"/>
      <c r="BA123" s="105"/>
      <c r="BB123" s="106"/>
      <c r="BC123" s="70"/>
      <c r="BD123" s="62"/>
      <c r="BE123" s="107"/>
      <c r="BF123" s="108"/>
      <c r="BG123" s="109"/>
      <c r="BH123" s="110"/>
      <c r="BI123" s="111"/>
      <c r="BJ123" s="112"/>
      <c r="BK123" s="113"/>
      <c r="BL123" s="114"/>
      <c r="BM123" s="115"/>
      <c r="BN123" s="110"/>
      <c r="BO123" s="111"/>
      <c r="BP123" s="115"/>
      <c r="BQ123" s="116"/>
      <c r="BR123" s="114"/>
      <c r="BS123" s="112"/>
      <c r="BT123" s="110"/>
      <c r="BU123" s="111"/>
      <c r="BV123" s="117"/>
      <c r="BW123" s="116"/>
      <c r="BX123" s="114"/>
      <c r="BY123" s="115"/>
      <c r="BZ123" s="110"/>
      <c r="CA123" s="111"/>
      <c r="CB123" s="117"/>
      <c r="CC123" s="118"/>
      <c r="CD123" s="118"/>
      <c r="CE123" s="118"/>
      <c r="CF123" s="69"/>
      <c r="CG123" s="70"/>
      <c r="CH123" s="105"/>
      <c r="CI123" s="88"/>
      <c r="CJ123" s="114"/>
      <c r="CK123" s="112"/>
      <c r="CL123" s="118"/>
      <c r="CM123" s="118"/>
      <c r="CN123" s="118"/>
      <c r="CO123" s="110"/>
      <c r="CP123" s="111"/>
      <c r="CQ123" s="117"/>
      <c r="CR123" s="110"/>
      <c r="CS123" s="111"/>
      <c r="CT123" s="117"/>
      <c r="CU123" s="116"/>
      <c r="CV123" s="114"/>
      <c r="CW123" s="117"/>
    </row>
    <row r="124" spans="1:101" ht="15.75" customHeight="1" x14ac:dyDescent="0.2">
      <c r="A124" s="302" t="s">
        <v>65</v>
      </c>
      <c r="B124" s="315" t="s">
        <v>137</v>
      </c>
      <c r="C124" s="316" t="s">
        <v>77</v>
      </c>
      <c r="D124" s="304" t="s">
        <v>182</v>
      </c>
      <c r="E124" s="304" t="s">
        <v>67</v>
      </c>
      <c r="F124" s="305" t="s">
        <v>79</v>
      </c>
      <c r="G124" s="305" t="s">
        <v>203</v>
      </c>
      <c r="H124" s="130">
        <v>2014</v>
      </c>
      <c r="I124" s="132" t="s">
        <v>193</v>
      </c>
      <c r="J124" s="132" t="s">
        <v>193</v>
      </c>
      <c r="K124" s="55">
        <v>2.0625</v>
      </c>
      <c r="L124" s="129">
        <f>K124/8</f>
        <v>0.2578125</v>
      </c>
      <c r="M124" s="56">
        <f t="shared" si="7"/>
        <v>1</v>
      </c>
      <c r="N124" s="54">
        <f t="shared" si="8"/>
        <v>1.2578125</v>
      </c>
      <c r="O124" s="57"/>
      <c r="P124" s="58"/>
      <c r="Q124" s="59"/>
      <c r="R124" s="57"/>
      <c r="S124" s="58"/>
      <c r="T124" s="59"/>
      <c r="U124" s="69" t="s">
        <v>75</v>
      </c>
      <c r="V124" s="70">
        <v>0</v>
      </c>
      <c r="W124" s="71"/>
      <c r="X124" s="57"/>
      <c r="Y124" s="58"/>
      <c r="Z124" s="59"/>
      <c r="AA124" s="69" t="s">
        <v>81</v>
      </c>
      <c r="AB124" s="70">
        <v>0</v>
      </c>
      <c r="AC124" s="71">
        <v>1</v>
      </c>
      <c r="AD124" s="57"/>
      <c r="AE124" s="58"/>
      <c r="AF124" s="59"/>
      <c r="AG124" s="96"/>
      <c r="AH124" s="58"/>
      <c r="AI124" s="97"/>
      <c r="AJ124" s="98"/>
      <c r="AK124" s="99"/>
      <c r="AL124" s="100"/>
      <c r="AM124" s="69"/>
      <c r="AN124" s="70"/>
      <c r="AO124" s="71"/>
      <c r="AP124" s="69"/>
      <c r="AQ124" s="70"/>
      <c r="AR124" s="71"/>
      <c r="AS124" s="101"/>
      <c r="AT124" s="102"/>
      <c r="AU124" s="103"/>
      <c r="AV124" s="104"/>
      <c r="AW124" s="70"/>
      <c r="AX124" s="77"/>
      <c r="AY124" s="69"/>
      <c r="AZ124" s="70"/>
      <c r="BA124" s="105"/>
      <c r="BB124" s="106"/>
      <c r="BC124" s="70"/>
      <c r="BD124" s="62"/>
      <c r="BE124" s="107"/>
      <c r="BF124" s="108"/>
      <c r="BG124" s="109"/>
      <c r="BH124" s="110"/>
      <c r="BI124" s="111"/>
      <c r="BJ124" s="112"/>
      <c r="BK124" s="113"/>
      <c r="BL124" s="114"/>
      <c r="BM124" s="115"/>
      <c r="BN124" s="110"/>
      <c r="BO124" s="111"/>
      <c r="BP124" s="115"/>
      <c r="BQ124" s="116"/>
      <c r="BR124" s="114"/>
      <c r="BS124" s="112"/>
      <c r="BT124" s="110"/>
      <c r="BU124" s="111"/>
      <c r="BV124" s="117"/>
      <c r="BW124" s="116"/>
      <c r="BX124" s="114"/>
      <c r="BY124" s="115"/>
      <c r="BZ124" s="110"/>
      <c r="CA124" s="111"/>
      <c r="CB124" s="117"/>
      <c r="CC124" s="118"/>
      <c r="CD124" s="118"/>
      <c r="CE124" s="118"/>
      <c r="CF124" s="69"/>
      <c r="CG124" s="70"/>
      <c r="CH124" s="105"/>
      <c r="CI124" s="88"/>
      <c r="CJ124" s="114"/>
      <c r="CK124" s="112"/>
      <c r="CL124" s="118"/>
      <c r="CM124" s="118"/>
      <c r="CN124" s="118"/>
      <c r="CO124" s="110"/>
      <c r="CP124" s="111"/>
      <c r="CQ124" s="117"/>
      <c r="CR124" s="110"/>
      <c r="CS124" s="111"/>
      <c r="CT124" s="117"/>
      <c r="CU124" s="116"/>
      <c r="CV124" s="114"/>
      <c r="CW124" s="117"/>
    </row>
    <row r="125" spans="1:101" ht="15.75" customHeight="1" x14ac:dyDescent="0.2">
      <c r="A125" s="302" t="s">
        <v>137</v>
      </c>
      <c r="B125" s="302" t="s">
        <v>137</v>
      </c>
      <c r="C125" s="303" t="s">
        <v>43</v>
      </c>
      <c r="D125" s="304" t="s">
        <v>182</v>
      </c>
      <c r="E125" s="304" t="s">
        <v>67</v>
      </c>
      <c r="F125" s="305" t="s">
        <v>79</v>
      </c>
      <c r="G125" s="305" t="s">
        <v>204</v>
      </c>
      <c r="H125" s="130">
        <v>2013</v>
      </c>
      <c r="I125" s="132" t="s">
        <v>134</v>
      </c>
      <c r="J125" s="132" t="s">
        <v>134</v>
      </c>
      <c r="K125" s="55">
        <v>0</v>
      </c>
      <c r="L125" s="55">
        <f t="shared" ref="L125:L127" si="24">K125/4</f>
        <v>0</v>
      </c>
      <c r="M125" s="56">
        <f t="shared" si="7"/>
        <v>1</v>
      </c>
      <c r="N125" s="54">
        <f t="shared" si="8"/>
        <v>1</v>
      </c>
      <c r="O125" s="57"/>
      <c r="P125" s="58"/>
      <c r="Q125" s="59"/>
      <c r="R125" s="57"/>
      <c r="S125" s="58"/>
      <c r="T125" s="59"/>
      <c r="U125" s="69" t="s">
        <v>84</v>
      </c>
      <c r="V125" s="70">
        <v>0</v>
      </c>
      <c r="W125" s="71"/>
      <c r="X125" s="57"/>
      <c r="Y125" s="58"/>
      <c r="Z125" s="59"/>
      <c r="AA125" s="69" t="s">
        <v>75</v>
      </c>
      <c r="AB125" s="70">
        <v>0</v>
      </c>
      <c r="AC125" s="71">
        <v>1</v>
      </c>
      <c r="AD125" s="57"/>
      <c r="AE125" s="58"/>
      <c r="AF125" s="59"/>
      <c r="AG125" s="96"/>
      <c r="AH125" s="58"/>
      <c r="AI125" s="97"/>
      <c r="AJ125" s="98"/>
      <c r="AK125" s="99"/>
      <c r="AL125" s="100"/>
      <c r="AM125" s="69"/>
      <c r="AN125" s="70"/>
      <c r="AO125" s="71"/>
      <c r="AP125" s="69"/>
      <c r="AQ125" s="70"/>
      <c r="AR125" s="71"/>
      <c r="AS125" s="101"/>
      <c r="AT125" s="102"/>
      <c r="AU125" s="103"/>
      <c r="AV125" s="104"/>
      <c r="AW125" s="70"/>
      <c r="AX125" s="77"/>
      <c r="AY125" s="69"/>
      <c r="AZ125" s="70"/>
      <c r="BA125" s="105"/>
      <c r="BB125" s="106"/>
      <c r="BC125" s="70"/>
      <c r="BD125" s="62"/>
      <c r="BE125" s="107"/>
      <c r="BF125" s="108"/>
      <c r="BG125" s="109"/>
      <c r="BH125" s="110"/>
      <c r="BI125" s="111"/>
      <c r="BJ125" s="112"/>
      <c r="BK125" s="113"/>
      <c r="BL125" s="114"/>
      <c r="BM125" s="115"/>
      <c r="BN125" s="110"/>
      <c r="BO125" s="111"/>
      <c r="BP125" s="115"/>
      <c r="BQ125" s="116"/>
      <c r="BR125" s="114"/>
      <c r="BS125" s="112"/>
      <c r="BT125" s="110"/>
      <c r="BU125" s="111"/>
      <c r="BV125" s="117"/>
      <c r="BW125" s="116"/>
      <c r="BX125" s="114"/>
      <c r="BY125" s="115"/>
      <c r="BZ125" s="110"/>
      <c r="CA125" s="111"/>
      <c r="CB125" s="117"/>
      <c r="CC125" s="118"/>
      <c r="CD125" s="118"/>
      <c r="CE125" s="118"/>
      <c r="CF125" s="69"/>
      <c r="CG125" s="70"/>
      <c r="CH125" s="105"/>
      <c r="CI125" s="88"/>
      <c r="CJ125" s="114"/>
      <c r="CK125" s="112"/>
      <c r="CL125" s="118"/>
      <c r="CM125" s="118"/>
      <c r="CN125" s="118"/>
      <c r="CO125" s="110"/>
      <c r="CP125" s="111"/>
      <c r="CQ125" s="117"/>
      <c r="CR125" s="110"/>
      <c r="CS125" s="111"/>
      <c r="CT125" s="117"/>
      <c r="CU125" s="116"/>
      <c r="CV125" s="114"/>
      <c r="CW125" s="117"/>
    </row>
    <row r="126" spans="1:101" ht="15.75" customHeight="1" x14ac:dyDescent="0.2">
      <c r="A126" s="302" t="s">
        <v>137</v>
      </c>
      <c r="B126" s="302" t="s">
        <v>137</v>
      </c>
      <c r="C126" s="303" t="s">
        <v>43</v>
      </c>
      <c r="D126" s="304" t="s">
        <v>182</v>
      </c>
      <c r="E126" s="304" t="s">
        <v>67</v>
      </c>
      <c r="F126" s="305" t="s">
        <v>79</v>
      </c>
      <c r="G126" s="319" t="s">
        <v>205</v>
      </c>
      <c r="H126" s="130">
        <v>2012</v>
      </c>
      <c r="I126" s="132" t="s">
        <v>134</v>
      </c>
      <c r="J126" s="279" t="s">
        <v>387</v>
      </c>
      <c r="K126" s="55">
        <v>0.890625</v>
      </c>
      <c r="L126" s="55">
        <f t="shared" si="24"/>
        <v>0.22265625</v>
      </c>
      <c r="M126" s="56">
        <f t="shared" si="7"/>
        <v>0</v>
      </c>
      <c r="N126" s="54">
        <f t="shared" si="8"/>
        <v>0.22265625</v>
      </c>
      <c r="O126" s="57"/>
      <c r="P126" s="58"/>
      <c r="Q126" s="59"/>
      <c r="R126" s="57"/>
      <c r="S126" s="58"/>
      <c r="T126" s="59"/>
      <c r="U126" s="69"/>
      <c r="V126" s="70"/>
      <c r="W126" s="71"/>
      <c r="X126" s="57"/>
      <c r="Y126" s="58"/>
      <c r="Z126" s="59"/>
      <c r="AA126" s="69"/>
      <c r="AB126" s="70"/>
      <c r="AC126" s="71"/>
      <c r="AD126" s="57"/>
      <c r="AE126" s="58"/>
      <c r="AF126" s="59"/>
      <c r="AG126" s="96"/>
      <c r="AH126" s="58"/>
      <c r="AI126" s="97"/>
      <c r="AJ126" s="98"/>
      <c r="AK126" s="99"/>
      <c r="AL126" s="100"/>
      <c r="AM126" s="69"/>
      <c r="AN126" s="70"/>
      <c r="AO126" s="71"/>
      <c r="AP126" s="69"/>
      <c r="AQ126" s="70"/>
      <c r="AR126" s="71"/>
      <c r="AS126" s="101"/>
      <c r="AT126" s="102"/>
      <c r="AU126" s="103"/>
      <c r="AV126" s="104"/>
      <c r="AW126" s="70"/>
      <c r="AX126" s="77"/>
      <c r="AY126" s="69"/>
      <c r="AZ126" s="70"/>
      <c r="BA126" s="105"/>
      <c r="BB126" s="106"/>
      <c r="BC126" s="70"/>
      <c r="BD126" s="62"/>
      <c r="BE126" s="107"/>
      <c r="BF126" s="108"/>
      <c r="BG126" s="109"/>
      <c r="BH126" s="110"/>
      <c r="BI126" s="111"/>
      <c r="BJ126" s="112"/>
      <c r="BK126" s="113"/>
      <c r="BL126" s="114"/>
      <c r="BM126" s="115"/>
      <c r="BN126" s="110"/>
      <c r="BO126" s="111"/>
      <c r="BP126" s="115"/>
      <c r="BQ126" s="116"/>
      <c r="BR126" s="114"/>
      <c r="BS126" s="112"/>
      <c r="BT126" s="110"/>
      <c r="BU126" s="111"/>
      <c r="BV126" s="117"/>
      <c r="BW126" s="116"/>
      <c r="BX126" s="114"/>
      <c r="BY126" s="115"/>
      <c r="BZ126" s="110"/>
      <c r="CA126" s="111"/>
      <c r="CB126" s="117"/>
      <c r="CC126" s="118"/>
      <c r="CD126" s="118"/>
      <c r="CE126" s="118"/>
      <c r="CF126" s="69"/>
      <c r="CG126" s="70"/>
      <c r="CH126" s="105"/>
      <c r="CI126" s="88"/>
      <c r="CJ126" s="114"/>
      <c r="CK126" s="112"/>
      <c r="CL126" s="118"/>
      <c r="CM126" s="118"/>
      <c r="CN126" s="118"/>
      <c r="CO126" s="110"/>
      <c r="CP126" s="111"/>
      <c r="CQ126" s="117"/>
      <c r="CR126" s="110"/>
      <c r="CS126" s="111"/>
      <c r="CT126" s="117"/>
      <c r="CU126" s="116"/>
      <c r="CV126" s="114"/>
      <c r="CW126" s="117"/>
    </row>
    <row r="127" spans="1:101" ht="15.75" customHeight="1" x14ac:dyDescent="0.2">
      <c r="A127" s="302" t="s">
        <v>137</v>
      </c>
      <c r="B127" s="302" t="s">
        <v>137</v>
      </c>
      <c r="C127" s="303" t="s">
        <v>43</v>
      </c>
      <c r="D127" s="304" t="s">
        <v>182</v>
      </c>
      <c r="E127" s="304" t="s">
        <v>67</v>
      </c>
      <c r="F127" s="306" t="s">
        <v>392</v>
      </c>
      <c r="G127" s="305" t="s">
        <v>206</v>
      </c>
      <c r="H127" s="130">
        <v>2012</v>
      </c>
      <c r="I127" s="132" t="s">
        <v>193</v>
      </c>
      <c r="J127" s="132" t="s">
        <v>193</v>
      </c>
      <c r="K127" s="55">
        <v>27.015625</v>
      </c>
      <c r="L127" s="55">
        <f t="shared" si="24"/>
        <v>6.75390625</v>
      </c>
      <c r="M127" s="56">
        <f t="shared" si="7"/>
        <v>11</v>
      </c>
      <c r="N127" s="54">
        <f t="shared" si="8"/>
        <v>17.75390625</v>
      </c>
      <c r="O127" s="57" t="s">
        <v>48</v>
      </c>
      <c r="P127" s="58">
        <v>5</v>
      </c>
      <c r="Q127" s="59">
        <v>1</v>
      </c>
      <c r="R127" s="57"/>
      <c r="S127" s="58"/>
      <c r="T127" s="59"/>
      <c r="U127" s="69" t="s">
        <v>57</v>
      </c>
      <c r="V127" s="70">
        <v>0</v>
      </c>
      <c r="W127" s="71">
        <v>1</v>
      </c>
      <c r="X127" s="57"/>
      <c r="Y127" s="58"/>
      <c r="Z127" s="59"/>
      <c r="AA127" s="69" t="s">
        <v>49</v>
      </c>
      <c r="AB127" s="70">
        <v>3</v>
      </c>
      <c r="AC127" s="71">
        <v>1</v>
      </c>
      <c r="AD127" s="57"/>
      <c r="AE127" s="58"/>
      <c r="AF127" s="59"/>
      <c r="AG127" s="96"/>
      <c r="AH127" s="58"/>
      <c r="AI127" s="97"/>
      <c r="AJ127" s="98"/>
      <c r="AK127" s="99"/>
      <c r="AL127" s="100"/>
      <c r="AM127" s="69"/>
      <c r="AN127" s="70"/>
      <c r="AO127" s="71"/>
      <c r="AP127" s="69"/>
      <c r="AQ127" s="70"/>
      <c r="AR127" s="71"/>
      <c r="AS127" s="101"/>
      <c r="AT127" s="102"/>
      <c r="AU127" s="103"/>
      <c r="AV127" s="104"/>
      <c r="AW127" s="70"/>
      <c r="AX127" s="77"/>
      <c r="AY127" s="69"/>
      <c r="AZ127" s="70"/>
      <c r="BA127" s="105"/>
      <c r="BB127" s="106"/>
      <c r="BC127" s="70"/>
      <c r="BD127" s="62"/>
      <c r="BE127" s="107"/>
      <c r="BF127" s="108"/>
      <c r="BG127" s="109"/>
      <c r="BH127" s="110"/>
      <c r="BI127" s="111"/>
      <c r="BJ127" s="112"/>
      <c r="BK127" s="113"/>
      <c r="BL127" s="114"/>
      <c r="BM127" s="115"/>
      <c r="BN127" s="110"/>
      <c r="BO127" s="111"/>
      <c r="BP127" s="115"/>
      <c r="BQ127" s="116"/>
      <c r="BR127" s="114"/>
      <c r="BS127" s="112"/>
      <c r="BT127" s="110"/>
      <c r="BU127" s="111"/>
      <c r="BV127" s="117"/>
      <c r="BW127" s="116"/>
      <c r="BX127" s="114"/>
      <c r="BY127" s="115"/>
      <c r="BZ127" s="110"/>
      <c r="CA127" s="111"/>
      <c r="CB127" s="117"/>
      <c r="CC127" s="118"/>
      <c r="CD127" s="118"/>
      <c r="CE127" s="118"/>
      <c r="CF127" s="69"/>
      <c r="CG127" s="70"/>
      <c r="CH127" s="105"/>
      <c r="CI127" s="88"/>
      <c r="CJ127" s="114"/>
      <c r="CK127" s="112"/>
      <c r="CL127" s="118"/>
      <c r="CM127" s="118"/>
      <c r="CN127" s="118"/>
      <c r="CO127" s="110"/>
      <c r="CP127" s="111"/>
      <c r="CQ127" s="117"/>
      <c r="CR127" s="110"/>
      <c r="CS127" s="111"/>
      <c r="CT127" s="117"/>
      <c r="CU127" s="116"/>
      <c r="CV127" s="114"/>
      <c r="CW127" s="117"/>
    </row>
    <row r="128" spans="1:101" ht="15.75" customHeight="1" x14ac:dyDescent="0.2">
      <c r="A128" s="302" t="s">
        <v>65</v>
      </c>
      <c r="B128" s="315" t="s">
        <v>137</v>
      </c>
      <c r="C128" s="316" t="s">
        <v>77</v>
      </c>
      <c r="D128" s="304" t="s">
        <v>182</v>
      </c>
      <c r="E128" s="304" t="s">
        <v>67</v>
      </c>
      <c r="F128" s="305" t="s">
        <v>79</v>
      </c>
      <c r="G128" s="305" t="s">
        <v>207</v>
      </c>
      <c r="H128" s="327">
        <v>2014</v>
      </c>
      <c r="I128" s="132" t="s">
        <v>128</v>
      </c>
      <c r="J128" s="279" t="s">
        <v>387</v>
      </c>
      <c r="K128" s="55">
        <v>8</v>
      </c>
      <c r="L128" s="129">
        <f>K128/8</f>
        <v>1</v>
      </c>
      <c r="M128" s="56">
        <f t="shared" si="7"/>
        <v>2</v>
      </c>
      <c r="N128" s="54">
        <f t="shared" si="8"/>
        <v>3</v>
      </c>
      <c r="O128" s="57"/>
      <c r="P128" s="58"/>
      <c r="Q128" s="59"/>
      <c r="R128" s="57"/>
      <c r="S128" s="58"/>
      <c r="T128" s="59"/>
      <c r="U128" s="69" t="s">
        <v>74</v>
      </c>
      <c r="V128" s="70">
        <v>0</v>
      </c>
      <c r="W128" s="71">
        <v>1</v>
      </c>
      <c r="X128" s="57"/>
      <c r="Y128" s="58"/>
      <c r="Z128" s="59"/>
      <c r="AA128" s="69" t="s">
        <v>74</v>
      </c>
      <c r="AB128" s="70">
        <v>0</v>
      </c>
      <c r="AC128" s="71">
        <v>1</v>
      </c>
      <c r="AD128" s="57"/>
      <c r="AE128" s="58"/>
      <c r="AF128" s="59"/>
      <c r="AG128" s="96"/>
      <c r="AH128" s="58"/>
      <c r="AI128" s="97"/>
      <c r="AJ128" s="98"/>
      <c r="AK128" s="99"/>
      <c r="AL128" s="100"/>
      <c r="AM128" s="69"/>
      <c r="AN128" s="70"/>
      <c r="AO128" s="71"/>
      <c r="AP128" s="69"/>
      <c r="AQ128" s="70"/>
      <c r="AR128" s="71"/>
      <c r="AS128" s="101"/>
      <c r="AT128" s="102"/>
      <c r="AU128" s="103"/>
      <c r="AV128" s="104"/>
      <c r="AW128" s="70"/>
      <c r="AX128" s="77"/>
      <c r="AY128" s="69"/>
      <c r="AZ128" s="70"/>
      <c r="BA128" s="105"/>
      <c r="BB128" s="106"/>
      <c r="BC128" s="70"/>
      <c r="BD128" s="62"/>
      <c r="BE128" s="107"/>
      <c r="BF128" s="108"/>
      <c r="BG128" s="109"/>
      <c r="BH128" s="110"/>
      <c r="BI128" s="111"/>
      <c r="BJ128" s="112"/>
      <c r="BK128" s="113"/>
      <c r="BL128" s="114"/>
      <c r="BM128" s="115"/>
      <c r="BN128" s="110"/>
      <c r="BO128" s="111"/>
      <c r="BP128" s="115"/>
      <c r="BQ128" s="116"/>
      <c r="BR128" s="114"/>
      <c r="BS128" s="112"/>
      <c r="BT128" s="110"/>
      <c r="BU128" s="111"/>
      <c r="BV128" s="117"/>
      <c r="BW128" s="116"/>
      <c r="BX128" s="114"/>
      <c r="BY128" s="115"/>
      <c r="BZ128" s="110"/>
      <c r="CA128" s="111"/>
      <c r="CB128" s="117"/>
      <c r="CC128" s="118"/>
      <c r="CD128" s="118"/>
      <c r="CE128" s="118"/>
      <c r="CF128" s="69"/>
      <c r="CG128" s="70"/>
      <c r="CH128" s="105"/>
      <c r="CI128" s="88"/>
      <c r="CJ128" s="114"/>
      <c r="CK128" s="112"/>
      <c r="CL128" s="118"/>
      <c r="CM128" s="118"/>
      <c r="CN128" s="118"/>
      <c r="CO128" s="110"/>
      <c r="CP128" s="111"/>
      <c r="CQ128" s="117"/>
      <c r="CR128" s="110"/>
      <c r="CS128" s="111"/>
      <c r="CT128" s="117"/>
      <c r="CU128" s="116"/>
      <c r="CV128" s="114"/>
      <c r="CW128" s="117"/>
    </row>
    <row r="129" spans="1:101" ht="15.75" customHeight="1" x14ac:dyDescent="0.2">
      <c r="A129" s="302" t="s">
        <v>137</v>
      </c>
      <c r="B129" s="302" t="s">
        <v>137</v>
      </c>
      <c r="C129" s="303" t="s">
        <v>43</v>
      </c>
      <c r="D129" s="304" t="s">
        <v>182</v>
      </c>
      <c r="E129" s="304" t="s">
        <v>70</v>
      </c>
      <c r="F129" s="319" t="s">
        <v>55</v>
      </c>
      <c r="G129" s="305" t="s">
        <v>208</v>
      </c>
      <c r="H129" s="130">
        <v>2012</v>
      </c>
      <c r="I129" s="292" t="s">
        <v>193</v>
      </c>
      <c r="J129" s="292" t="s">
        <v>193</v>
      </c>
      <c r="K129" s="55">
        <v>13.34375</v>
      </c>
      <c r="L129" s="55">
        <f t="shared" ref="L129:L133" si="25">K129/4</f>
        <v>3.3359375</v>
      </c>
      <c r="M129" s="56">
        <f t="shared" si="7"/>
        <v>8</v>
      </c>
      <c r="N129" s="54">
        <f t="shared" si="8"/>
        <v>11.3359375</v>
      </c>
      <c r="O129" s="57"/>
      <c r="P129" s="58"/>
      <c r="Q129" s="59"/>
      <c r="R129" s="57"/>
      <c r="S129" s="58"/>
      <c r="T129" s="59"/>
      <c r="U129" s="69" t="s">
        <v>49</v>
      </c>
      <c r="V129" s="70">
        <v>3</v>
      </c>
      <c r="W129" s="71"/>
      <c r="X129" s="57"/>
      <c r="Y129" s="58"/>
      <c r="Z129" s="59"/>
      <c r="AA129" s="57" t="s">
        <v>48</v>
      </c>
      <c r="AB129" s="58">
        <v>5</v>
      </c>
      <c r="AC129" s="71"/>
      <c r="AD129" s="57"/>
      <c r="AE129" s="58"/>
      <c r="AF129" s="59"/>
      <c r="AG129" s="96" t="s">
        <v>81</v>
      </c>
      <c r="AH129" s="58">
        <v>0</v>
      </c>
      <c r="AI129" s="97"/>
      <c r="AJ129" s="98"/>
      <c r="AK129" s="99"/>
      <c r="AL129" s="100"/>
      <c r="AM129" s="69">
        <v>0</v>
      </c>
      <c r="AN129" s="70">
        <v>0</v>
      </c>
      <c r="AO129" s="71"/>
      <c r="AP129" s="69"/>
      <c r="AQ129" s="70"/>
      <c r="AR129" s="71"/>
      <c r="AS129" s="101"/>
      <c r="AT129" s="102"/>
      <c r="AU129" s="103"/>
      <c r="AV129" s="104"/>
      <c r="AW129" s="70"/>
      <c r="AX129" s="77"/>
      <c r="AY129" s="69"/>
      <c r="AZ129" s="70"/>
      <c r="BA129" s="105"/>
      <c r="BB129" s="106"/>
      <c r="BC129" s="70"/>
      <c r="BD129" s="62"/>
      <c r="BE129" s="107"/>
      <c r="BF129" s="108"/>
      <c r="BG129" s="109"/>
      <c r="BH129" s="110"/>
      <c r="BI129" s="111"/>
      <c r="BJ129" s="112"/>
      <c r="BK129" s="113"/>
      <c r="BL129" s="114"/>
      <c r="BM129" s="115"/>
      <c r="BN129" s="110"/>
      <c r="BO129" s="111"/>
      <c r="BP129" s="115"/>
      <c r="BQ129" s="116"/>
      <c r="BR129" s="114"/>
      <c r="BS129" s="112"/>
      <c r="BT129" s="110"/>
      <c r="BU129" s="111"/>
      <c r="BV129" s="117"/>
      <c r="BW129" s="116"/>
      <c r="BX129" s="114"/>
      <c r="BY129" s="115"/>
      <c r="BZ129" s="110"/>
      <c r="CA129" s="111"/>
      <c r="CB129" s="117"/>
      <c r="CC129" s="118"/>
      <c r="CD129" s="118"/>
      <c r="CE129" s="118"/>
      <c r="CF129" s="69"/>
      <c r="CG129" s="70"/>
      <c r="CH129" s="105"/>
      <c r="CI129" s="88"/>
      <c r="CJ129" s="114"/>
      <c r="CK129" s="112"/>
      <c r="CL129" s="118"/>
      <c r="CM129" s="118"/>
      <c r="CN129" s="118"/>
      <c r="CO129" s="110"/>
      <c r="CP129" s="111"/>
      <c r="CQ129" s="117"/>
      <c r="CR129" s="110"/>
      <c r="CS129" s="111"/>
      <c r="CT129" s="117"/>
      <c r="CU129" s="116"/>
      <c r="CV129" s="114"/>
      <c r="CW129" s="117"/>
    </row>
    <row r="130" spans="1:101" ht="15.75" customHeight="1" x14ac:dyDescent="0.2">
      <c r="A130" s="302" t="s">
        <v>137</v>
      </c>
      <c r="B130" s="302" t="s">
        <v>137</v>
      </c>
      <c r="C130" s="303" t="s">
        <v>43</v>
      </c>
      <c r="D130" s="304" t="s">
        <v>182</v>
      </c>
      <c r="E130" s="304" t="s">
        <v>67</v>
      </c>
      <c r="F130" s="305" t="s">
        <v>85</v>
      </c>
      <c r="G130" s="305" t="s">
        <v>209</v>
      </c>
      <c r="H130" s="130">
        <v>2013</v>
      </c>
      <c r="I130" s="132" t="s">
        <v>128</v>
      </c>
      <c r="J130" s="279" t="s">
        <v>387</v>
      </c>
      <c r="K130" s="55">
        <v>0</v>
      </c>
      <c r="L130" s="55">
        <f t="shared" si="25"/>
        <v>0</v>
      </c>
      <c r="M130" s="56">
        <f t="shared" si="7"/>
        <v>0</v>
      </c>
      <c r="N130" s="54">
        <f t="shared" si="8"/>
        <v>0</v>
      </c>
      <c r="O130" s="57"/>
      <c r="P130" s="58"/>
      <c r="Q130" s="59"/>
      <c r="R130" s="57"/>
      <c r="S130" s="58"/>
      <c r="T130" s="59"/>
      <c r="U130" s="69" t="s">
        <v>210</v>
      </c>
      <c r="V130" s="70">
        <v>0</v>
      </c>
      <c r="W130" s="71"/>
      <c r="X130" s="57"/>
      <c r="Y130" s="58"/>
      <c r="Z130" s="59"/>
      <c r="AA130" s="69" t="s">
        <v>161</v>
      </c>
      <c r="AB130" s="70">
        <v>0</v>
      </c>
      <c r="AC130" s="71"/>
      <c r="AD130" s="57"/>
      <c r="AE130" s="58"/>
      <c r="AF130" s="59"/>
      <c r="AG130" s="96" t="s">
        <v>210</v>
      </c>
      <c r="AH130" s="58">
        <v>0</v>
      </c>
      <c r="AI130" s="97"/>
      <c r="AJ130" s="98"/>
      <c r="AK130" s="99"/>
      <c r="AL130" s="100"/>
      <c r="AM130" s="69"/>
      <c r="AN130" s="70"/>
      <c r="AO130" s="71"/>
      <c r="AP130" s="69"/>
      <c r="AQ130" s="70"/>
      <c r="AR130" s="71"/>
      <c r="AS130" s="101"/>
      <c r="AT130" s="102"/>
      <c r="AU130" s="103"/>
      <c r="AV130" s="104"/>
      <c r="AW130" s="70"/>
      <c r="AX130" s="77"/>
      <c r="AY130" s="69"/>
      <c r="AZ130" s="70"/>
      <c r="BA130" s="105"/>
      <c r="BB130" s="106"/>
      <c r="BC130" s="70"/>
      <c r="BD130" s="62"/>
      <c r="BE130" s="107"/>
      <c r="BF130" s="108"/>
      <c r="BG130" s="109"/>
      <c r="BH130" s="110"/>
      <c r="BI130" s="111"/>
      <c r="BJ130" s="112"/>
      <c r="BK130" s="113"/>
      <c r="BL130" s="114"/>
      <c r="BM130" s="115"/>
      <c r="BN130" s="110"/>
      <c r="BO130" s="111"/>
      <c r="BP130" s="115"/>
      <c r="BQ130" s="116"/>
      <c r="BR130" s="114"/>
      <c r="BS130" s="112"/>
      <c r="BT130" s="110"/>
      <c r="BU130" s="111"/>
      <c r="BV130" s="117"/>
      <c r="BW130" s="116"/>
      <c r="BX130" s="114"/>
      <c r="BY130" s="115"/>
      <c r="BZ130" s="110"/>
      <c r="CA130" s="111"/>
      <c r="CB130" s="117"/>
      <c r="CC130" s="118"/>
      <c r="CD130" s="118"/>
      <c r="CE130" s="118"/>
      <c r="CF130" s="69"/>
      <c r="CG130" s="70"/>
      <c r="CH130" s="105"/>
      <c r="CI130" s="88"/>
      <c r="CJ130" s="114"/>
      <c r="CK130" s="112"/>
      <c r="CL130" s="118"/>
      <c r="CM130" s="118"/>
      <c r="CN130" s="118"/>
      <c r="CO130" s="110"/>
      <c r="CP130" s="111"/>
      <c r="CQ130" s="117"/>
      <c r="CR130" s="110"/>
      <c r="CS130" s="111"/>
      <c r="CT130" s="117"/>
      <c r="CU130" s="116"/>
      <c r="CV130" s="114"/>
      <c r="CW130" s="117"/>
    </row>
    <row r="131" spans="1:101" ht="15.75" customHeight="1" x14ac:dyDescent="0.2">
      <c r="A131" s="302" t="s">
        <v>137</v>
      </c>
      <c r="B131" s="302" t="s">
        <v>137</v>
      </c>
      <c r="C131" s="303" t="s">
        <v>43</v>
      </c>
      <c r="D131" s="304" t="s">
        <v>182</v>
      </c>
      <c r="E131" s="304" t="s">
        <v>70</v>
      </c>
      <c r="F131" s="306" t="s">
        <v>392</v>
      </c>
      <c r="G131" s="305" t="s">
        <v>211</v>
      </c>
      <c r="H131" s="130">
        <v>2013</v>
      </c>
      <c r="I131" s="132" t="s">
        <v>128</v>
      </c>
      <c r="J131" s="279" t="s">
        <v>387</v>
      </c>
      <c r="K131" s="55">
        <v>27.125</v>
      </c>
      <c r="L131" s="55">
        <f t="shared" si="25"/>
        <v>6.78125</v>
      </c>
      <c r="M131" s="56">
        <f t="shared" si="7"/>
        <v>23</v>
      </c>
      <c r="N131" s="54">
        <f t="shared" si="8"/>
        <v>29.78125</v>
      </c>
      <c r="O131" s="57" t="s">
        <v>48</v>
      </c>
      <c r="P131" s="58">
        <v>5</v>
      </c>
      <c r="Q131" s="59"/>
      <c r="R131" s="57"/>
      <c r="S131" s="58"/>
      <c r="T131" s="59"/>
      <c r="U131" s="69" t="s">
        <v>48</v>
      </c>
      <c r="V131" s="70">
        <v>5</v>
      </c>
      <c r="W131" s="71">
        <v>1</v>
      </c>
      <c r="X131" s="57"/>
      <c r="Y131" s="58"/>
      <c r="Z131" s="59"/>
      <c r="AA131" s="69" t="s">
        <v>52</v>
      </c>
      <c r="AB131" s="70">
        <v>7</v>
      </c>
      <c r="AC131" s="71">
        <v>1</v>
      </c>
      <c r="AD131" s="57"/>
      <c r="AE131" s="58"/>
      <c r="AF131" s="59"/>
      <c r="AG131" s="96" t="s">
        <v>49</v>
      </c>
      <c r="AH131" s="58">
        <v>3</v>
      </c>
      <c r="AI131" s="97">
        <v>1</v>
      </c>
      <c r="AJ131" s="98"/>
      <c r="AK131" s="99"/>
      <c r="AL131" s="100"/>
      <c r="AM131" s="69"/>
      <c r="AN131" s="70"/>
      <c r="AO131" s="71"/>
      <c r="AP131" s="69"/>
      <c r="AQ131" s="70"/>
      <c r="AR131" s="71"/>
      <c r="AS131" s="101"/>
      <c r="AT131" s="102"/>
      <c r="AU131" s="103"/>
      <c r="AV131" s="104"/>
      <c r="AW131" s="70"/>
      <c r="AX131" s="77"/>
      <c r="AY131" s="69"/>
      <c r="AZ131" s="70"/>
      <c r="BA131" s="105"/>
      <c r="BB131" s="106"/>
      <c r="BC131" s="70"/>
      <c r="BD131" s="62"/>
      <c r="BE131" s="107"/>
      <c r="BF131" s="108"/>
      <c r="BG131" s="109"/>
      <c r="BH131" s="110"/>
      <c r="BI131" s="111"/>
      <c r="BJ131" s="112"/>
      <c r="BK131" s="113"/>
      <c r="BL131" s="114"/>
      <c r="BM131" s="115"/>
      <c r="BN131" s="110"/>
      <c r="BO131" s="111"/>
      <c r="BP131" s="115"/>
      <c r="BQ131" s="116"/>
      <c r="BR131" s="114"/>
      <c r="BS131" s="112"/>
      <c r="BT131" s="110"/>
      <c r="BU131" s="111"/>
      <c r="BV131" s="117"/>
      <c r="BW131" s="116"/>
      <c r="BX131" s="114"/>
      <c r="BY131" s="115"/>
      <c r="BZ131" s="110"/>
      <c r="CA131" s="111"/>
      <c r="CB131" s="117"/>
      <c r="CC131" s="118"/>
      <c r="CD131" s="118"/>
      <c r="CE131" s="118"/>
      <c r="CF131" s="69"/>
      <c r="CG131" s="70"/>
      <c r="CH131" s="105"/>
      <c r="CI131" s="88"/>
      <c r="CJ131" s="114"/>
      <c r="CK131" s="112"/>
      <c r="CL131" s="118"/>
      <c r="CM131" s="118"/>
      <c r="CN131" s="118"/>
      <c r="CO131" s="110"/>
      <c r="CP131" s="111"/>
      <c r="CQ131" s="117"/>
      <c r="CR131" s="110"/>
      <c r="CS131" s="111"/>
      <c r="CT131" s="117"/>
      <c r="CU131" s="116"/>
      <c r="CV131" s="114"/>
      <c r="CW131" s="117"/>
    </row>
    <row r="132" spans="1:101" ht="15.75" customHeight="1" x14ac:dyDescent="0.2">
      <c r="A132" s="302" t="s">
        <v>137</v>
      </c>
      <c r="B132" s="302" t="s">
        <v>137</v>
      </c>
      <c r="C132" s="303" t="s">
        <v>43</v>
      </c>
      <c r="D132" s="304" t="s">
        <v>182</v>
      </c>
      <c r="E132" s="304" t="s">
        <v>67</v>
      </c>
      <c r="F132" s="305" t="s">
        <v>143</v>
      </c>
      <c r="G132" s="305" t="s">
        <v>212</v>
      </c>
      <c r="H132" s="130">
        <v>2012</v>
      </c>
      <c r="I132" s="142" t="s">
        <v>193</v>
      </c>
      <c r="J132" s="142" t="s">
        <v>193</v>
      </c>
      <c r="K132" s="55">
        <v>6.125</v>
      </c>
      <c r="L132" s="55">
        <f t="shared" si="25"/>
        <v>1.53125</v>
      </c>
      <c r="M132" s="56">
        <f t="shared" si="7"/>
        <v>4</v>
      </c>
      <c r="N132" s="54">
        <f t="shared" si="8"/>
        <v>5.53125</v>
      </c>
      <c r="O132" s="57" t="s">
        <v>49</v>
      </c>
      <c r="P132" s="58">
        <v>3</v>
      </c>
      <c r="Q132" s="59">
        <v>1</v>
      </c>
      <c r="R132" s="57"/>
      <c r="S132" s="58"/>
      <c r="T132" s="59"/>
      <c r="U132" s="69" t="s">
        <v>161</v>
      </c>
      <c r="V132" s="70">
        <v>0</v>
      </c>
      <c r="W132" s="71"/>
      <c r="X132" s="57"/>
      <c r="Y132" s="58"/>
      <c r="Z132" s="59"/>
      <c r="AA132" s="69"/>
      <c r="AB132" s="70"/>
      <c r="AC132" s="71"/>
      <c r="AD132" s="57"/>
      <c r="AE132" s="58"/>
      <c r="AF132" s="59"/>
      <c r="AG132" s="96"/>
      <c r="AH132" s="58"/>
      <c r="AI132" s="97"/>
      <c r="AJ132" s="98"/>
      <c r="AK132" s="99"/>
      <c r="AL132" s="100"/>
      <c r="AM132" s="69"/>
      <c r="AN132" s="70"/>
      <c r="AO132" s="71"/>
      <c r="AP132" s="69"/>
      <c r="AQ132" s="70"/>
      <c r="AR132" s="71"/>
      <c r="AS132" s="101"/>
      <c r="AT132" s="102"/>
      <c r="AU132" s="103"/>
      <c r="AV132" s="104"/>
      <c r="AW132" s="70"/>
      <c r="AX132" s="77"/>
      <c r="AY132" s="69"/>
      <c r="AZ132" s="70"/>
      <c r="BA132" s="105"/>
      <c r="BB132" s="106"/>
      <c r="BC132" s="70"/>
      <c r="BD132" s="62"/>
      <c r="BE132" s="107"/>
      <c r="BF132" s="108"/>
      <c r="BG132" s="109"/>
      <c r="BH132" s="110"/>
      <c r="BI132" s="111"/>
      <c r="BJ132" s="112"/>
      <c r="BK132" s="113"/>
      <c r="BL132" s="114"/>
      <c r="BM132" s="115"/>
      <c r="BN132" s="110"/>
      <c r="BO132" s="111"/>
      <c r="BP132" s="115"/>
      <c r="BQ132" s="116"/>
      <c r="BR132" s="114"/>
      <c r="BS132" s="112"/>
      <c r="BT132" s="110"/>
      <c r="BU132" s="111"/>
      <c r="BV132" s="117"/>
      <c r="BW132" s="116"/>
      <c r="BX132" s="114"/>
      <c r="BY132" s="115"/>
      <c r="BZ132" s="110"/>
      <c r="CA132" s="111"/>
      <c r="CB132" s="117"/>
      <c r="CC132" s="118"/>
      <c r="CD132" s="118"/>
      <c r="CE132" s="118"/>
      <c r="CF132" s="69"/>
      <c r="CG132" s="70"/>
      <c r="CH132" s="105"/>
      <c r="CI132" s="88"/>
      <c r="CJ132" s="114"/>
      <c r="CK132" s="112"/>
      <c r="CL132" s="118"/>
      <c r="CM132" s="118"/>
      <c r="CN132" s="118"/>
      <c r="CO132" s="110"/>
      <c r="CP132" s="111"/>
      <c r="CQ132" s="117"/>
      <c r="CR132" s="110"/>
      <c r="CS132" s="111"/>
      <c r="CT132" s="117"/>
      <c r="CU132" s="116"/>
      <c r="CV132" s="114"/>
      <c r="CW132" s="117"/>
    </row>
    <row r="133" spans="1:101" ht="15.75" customHeight="1" x14ac:dyDescent="0.2">
      <c r="A133" s="302" t="s">
        <v>213</v>
      </c>
      <c r="B133" s="302" t="s">
        <v>213</v>
      </c>
      <c r="C133" s="303" t="s">
        <v>43</v>
      </c>
      <c r="D133" s="304" t="s">
        <v>214</v>
      </c>
      <c r="E133" s="304" t="s">
        <v>67</v>
      </c>
      <c r="F133" s="319" t="s">
        <v>58</v>
      </c>
      <c r="G133" s="305" t="s">
        <v>215</v>
      </c>
      <c r="H133" s="130">
        <v>2009</v>
      </c>
      <c r="I133" s="3" t="s">
        <v>94</v>
      </c>
      <c r="J133" s="3" t="s">
        <v>94</v>
      </c>
      <c r="K133" s="55">
        <v>3.5</v>
      </c>
      <c r="L133" s="55">
        <f t="shared" si="25"/>
        <v>0.875</v>
      </c>
      <c r="M133" s="56">
        <f t="shared" si="7"/>
        <v>0</v>
      </c>
      <c r="N133" s="54">
        <f t="shared" si="8"/>
        <v>0.875</v>
      </c>
      <c r="O133" s="57"/>
      <c r="P133" s="58"/>
      <c r="Q133" s="59"/>
      <c r="R133" s="57"/>
      <c r="S133" s="58"/>
      <c r="T133" s="59"/>
      <c r="U133" s="69"/>
      <c r="V133" s="70"/>
      <c r="W133" s="71"/>
      <c r="X133" s="57"/>
      <c r="Y133" s="58"/>
      <c r="Z133" s="59"/>
      <c r="AA133" s="69"/>
      <c r="AB133" s="70"/>
      <c r="AC133" s="71"/>
      <c r="AD133" s="57"/>
      <c r="AE133" s="58"/>
      <c r="AF133" s="59"/>
      <c r="AG133" s="96"/>
      <c r="AH133" s="58"/>
      <c r="AI133" s="97"/>
      <c r="AJ133" s="98"/>
      <c r="AK133" s="99"/>
      <c r="AL133" s="100"/>
      <c r="AM133" s="69"/>
      <c r="AN133" s="70"/>
      <c r="AO133" s="71"/>
      <c r="AP133" s="69"/>
      <c r="AQ133" s="70"/>
      <c r="AR133" s="71"/>
      <c r="AS133" s="101"/>
      <c r="AT133" s="102"/>
      <c r="AU133" s="103"/>
      <c r="AV133" s="104"/>
      <c r="AW133" s="70"/>
      <c r="AX133" s="77"/>
      <c r="AY133" s="69"/>
      <c r="AZ133" s="70"/>
      <c r="BA133" s="105"/>
      <c r="BB133" s="106"/>
      <c r="BC133" s="70"/>
      <c r="BD133" s="62"/>
      <c r="BE133" s="107"/>
      <c r="BF133" s="108"/>
      <c r="BG133" s="109"/>
      <c r="BH133" s="110"/>
      <c r="BI133" s="111"/>
      <c r="BJ133" s="112"/>
      <c r="BK133" s="113"/>
      <c r="BL133" s="114"/>
      <c r="BM133" s="115"/>
      <c r="BN133" s="110"/>
      <c r="BO133" s="111"/>
      <c r="BP133" s="115"/>
      <c r="BQ133" s="116"/>
      <c r="BR133" s="114"/>
      <c r="BS133" s="112"/>
      <c r="BT133" s="110"/>
      <c r="BU133" s="111"/>
      <c r="BV133" s="117"/>
      <c r="BW133" s="116"/>
      <c r="BX133" s="114"/>
      <c r="BY133" s="115"/>
      <c r="BZ133" s="110"/>
      <c r="CA133" s="111"/>
      <c r="CB133" s="117"/>
      <c r="CC133" s="118"/>
      <c r="CD133" s="118"/>
      <c r="CE133" s="118"/>
      <c r="CF133" s="69"/>
      <c r="CG133" s="70"/>
      <c r="CH133" s="105"/>
      <c r="CI133" s="88"/>
      <c r="CJ133" s="114"/>
      <c r="CK133" s="112"/>
      <c r="CL133" s="118"/>
      <c r="CM133" s="118"/>
      <c r="CN133" s="118"/>
      <c r="CO133" s="110"/>
      <c r="CP133" s="111"/>
      <c r="CQ133" s="117"/>
      <c r="CR133" s="110"/>
      <c r="CS133" s="111"/>
      <c r="CT133" s="117"/>
      <c r="CU133" s="116"/>
      <c r="CV133" s="114"/>
      <c r="CW133" s="117"/>
    </row>
    <row r="134" spans="1:101" ht="15.75" customHeight="1" x14ac:dyDescent="0.2">
      <c r="A134" s="302"/>
      <c r="B134" s="302" t="s">
        <v>213</v>
      </c>
      <c r="C134" s="303"/>
      <c r="D134" s="304" t="s">
        <v>214</v>
      </c>
      <c r="E134" s="304" t="s">
        <v>67</v>
      </c>
      <c r="F134" s="319" t="s">
        <v>58</v>
      </c>
      <c r="G134" s="317" t="s">
        <v>216</v>
      </c>
      <c r="H134" s="130">
        <v>2011</v>
      </c>
      <c r="I134" s="130" t="s">
        <v>47</v>
      </c>
      <c r="J134" s="279" t="s">
        <v>387</v>
      </c>
      <c r="K134" s="55">
        <v>0</v>
      </c>
      <c r="L134" s="55">
        <v>0</v>
      </c>
      <c r="M134" s="56">
        <f t="shared" si="7"/>
        <v>3.5</v>
      </c>
      <c r="N134" s="54">
        <f t="shared" si="8"/>
        <v>3.5</v>
      </c>
      <c r="O134" s="57"/>
      <c r="P134" s="58"/>
      <c r="Q134" s="59"/>
      <c r="R134" s="57"/>
      <c r="S134" s="58"/>
      <c r="T134" s="59"/>
      <c r="U134" s="69"/>
      <c r="V134" s="70"/>
      <c r="W134" s="71"/>
      <c r="X134" s="57"/>
      <c r="Y134" s="58"/>
      <c r="Z134" s="59"/>
      <c r="AA134" s="69"/>
      <c r="AB134" s="70"/>
      <c r="AC134" s="71"/>
      <c r="AD134" s="57"/>
      <c r="AE134" s="58"/>
      <c r="AF134" s="59"/>
      <c r="AG134" s="96" t="s">
        <v>52</v>
      </c>
      <c r="AH134" s="58">
        <v>3.5</v>
      </c>
      <c r="AI134" s="97"/>
      <c r="AJ134" s="98"/>
      <c r="AK134" s="99"/>
      <c r="AL134" s="100"/>
      <c r="AM134" s="69"/>
      <c r="AN134" s="70"/>
      <c r="AO134" s="71"/>
      <c r="AP134" s="69"/>
      <c r="AQ134" s="70"/>
      <c r="AR134" s="71"/>
      <c r="AS134" s="101"/>
      <c r="AT134" s="102"/>
      <c r="AU134" s="103"/>
      <c r="AV134" s="104"/>
      <c r="AW134" s="70"/>
      <c r="AX134" s="77"/>
      <c r="AY134" s="69"/>
      <c r="AZ134" s="70"/>
      <c r="BA134" s="105"/>
      <c r="BB134" s="106"/>
      <c r="BC134" s="70"/>
      <c r="BD134" s="62"/>
      <c r="BE134" s="107"/>
      <c r="BF134" s="108"/>
      <c r="BG134" s="109"/>
      <c r="BH134" s="110"/>
      <c r="BI134" s="111"/>
      <c r="BJ134" s="112"/>
      <c r="BK134" s="113"/>
      <c r="BL134" s="114"/>
      <c r="BM134" s="115"/>
      <c r="BN134" s="110"/>
      <c r="BO134" s="111"/>
      <c r="BP134" s="115"/>
      <c r="BQ134" s="116"/>
      <c r="BR134" s="114"/>
      <c r="BS134" s="112"/>
      <c r="BT134" s="110"/>
      <c r="BU134" s="111"/>
      <c r="BV134" s="117"/>
      <c r="BW134" s="116"/>
      <c r="BX134" s="114"/>
      <c r="BY134" s="115"/>
      <c r="BZ134" s="110"/>
      <c r="CA134" s="111"/>
      <c r="CB134" s="117"/>
      <c r="CC134" s="118"/>
      <c r="CD134" s="118"/>
      <c r="CE134" s="118"/>
      <c r="CF134" s="69"/>
      <c r="CG134" s="70"/>
      <c r="CH134" s="105"/>
      <c r="CI134" s="88"/>
      <c r="CJ134" s="114"/>
      <c r="CK134" s="112"/>
      <c r="CL134" s="118"/>
      <c r="CM134" s="118"/>
      <c r="CN134" s="118"/>
      <c r="CO134" s="110"/>
      <c r="CP134" s="111"/>
      <c r="CQ134" s="117"/>
      <c r="CR134" s="110"/>
      <c r="CS134" s="111"/>
      <c r="CT134" s="117"/>
      <c r="CU134" s="116"/>
      <c r="CV134" s="114"/>
      <c r="CW134" s="117"/>
    </row>
    <row r="135" spans="1:101" s="273" customFormat="1" ht="15.75" customHeight="1" x14ac:dyDescent="0.2">
      <c r="A135" s="308" t="s">
        <v>213</v>
      </c>
      <c r="B135" s="308" t="s">
        <v>213</v>
      </c>
      <c r="C135" s="309" t="s">
        <v>43</v>
      </c>
      <c r="D135" s="310" t="s">
        <v>214</v>
      </c>
      <c r="E135" s="310" t="s">
        <v>70</v>
      </c>
      <c r="F135" s="318" t="s">
        <v>45</v>
      </c>
      <c r="G135" s="311" t="s">
        <v>217</v>
      </c>
      <c r="H135" s="274">
        <v>2009</v>
      </c>
      <c r="I135" s="283" t="s">
        <v>64</v>
      </c>
      <c r="J135" s="284" t="s">
        <v>388</v>
      </c>
      <c r="K135" s="238">
        <v>0.15625</v>
      </c>
      <c r="L135" s="238">
        <f t="shared" ref="L135:L136" si="26">K135/4</f>
        <v>3.90625E-2</v>
      </c>
      <c r="M135" s="239">
        <f t="shared" si="7"/>
        <v>0</v>
      </c>
      <c r="N135" s="240">
        <f t="shared" si="8"/>
        <v>3.90625E-2</v>
      </c>
      <c r="O135" s="241"/>
      <c r="P135" s="242"/>
      <c r="Q135" s="243"/>
      <c r="R135" s="241"/>
      <c r="S135" s="242"/>
      <c r="T135" s="243"/>
      <c r="U135" s="244"/>
      <c r="V135" s="245"/>
      <c r="W135" s="246"/>
      <c r="X135" s="57"/>
      <c r="Y135" s="58"/>
      <c r="Z135" s="59"/>
      <c r="AA135" s="244"/>
      <c r="AB135" s="245"/>
      <c r="AC135" s="246"/>
      <c r="AD135" s="241"/>
      <c r="AE135" s="242"/>
      <c r="AF135" s="243"/>
      <c r="AG135" s="247"/>
      <c r="AH135" s="242"/>
      <c r="AI135" s="248"/>
      <c r="AJ135" s="249"/>
      <c r="AK135" s="250"/>
      <c r="AL135" s="251"/>
      <c r="AM135" s="244"/>
      <c r="AN135" s="245"/>
      <c r="AO135" s="246"/>
      <c r="AP135" s="244"/>
      <c r="AQ135" s="245"/>
      <c r="AR135" s="246"/>
      <c r="AS135" s="252"/>
      <c r="AT135" s="253"/>
      <c r="AU135" s="254"/>
      <c r="AV135" s="255"/>
      <c r="AW135" s="245"/>
      <c r="AX135" s="256"/>
      <c r="AY135" s="244"/>
      <c r="AZ135" s="245"/>
      <c r="BA135" s="257"/>
      <c r="BB135" s="258"/>
      <c r="BC135" s="245"/>
      <c r="BD135" s="259"/>
      <c r="BE135" s="260"/>
      <c r="BF135" s="261"/>
      <c r="BG135" s="262"/>
      <c r="BH135" s="263"/>
      <c r="BI135" s="264"/>
      <c r="BJ135" s="265"/>
      <c r="BK135" s="266"/>
      <c r="BL135" s="267"/>
      <c r="BM135" s="268"/>
      <c r="BN135" s="263"/>
      <c r="BO135" s="264"/>
      <c r="BP135" s="268"/>
      <c r="BQ135" s="269"/>
      <c r="BR135" s="267"/>
      <c r="BS135" s="265"/>
      <c r="BT135" s="263"/>
      <c r="BU135" s="264"/>
      <c r="BV135" s="270"/>
      <c r="BW135" s="269"/>
      <c r="BX135" s="267"/>
      <c r="BY135" s="268"/>
      <c r="BZ135" s="263"/>
      <c r="CA135" s="264"/>
      <c r="CB135" s="270"/>
      <c r="CC135" s="271"/>
      <c r="CD135" s="271"/>
      <c r="CE135" s="271"/>
      <c r="CF135" s="244"/>
      <c r="CG135" s="245"/>
      <c r="CH135" s="257"/>
      <c r="CI135" s="272"/>
      <c r="CJ135" s="267"/>
      <c r="CK135" s="265"/>
      <c r="CL135" s="271"/>
      <c r="CM135" s="271"/>
      <c r="CN135" s="271"/>
      <c r="CO135" s="263"/>
      <c r="CP135" s="264"/>
      <c r="CQ135" s="270"/>
      <c r="CR135" s="263"/>
      <c r="CS135" s="264"/>
      <c r="CT135" s="270"/>
      <c r="CU135" s="269"/>
      <c r="CV135" s="267"/>
      <c r="CW135" s="270"/>
    </row>
    <row r="136" spans="1:101" s="273" customFormat="1" ht="15.75" customHeight="1" x14ac:dyDescent="0.2">
      <c r="A136" s="308" t="s">
        <v>213</v>
      </c>
      <c r="B136" s="308" t="s">
        <v>213</v>
      </c>
      <c r="C136" s="309" t="s">
        <v>43</v>
      </c>
      <c r="D136" s="310" t="s">
        <v>218</v>
      </c>
      <c r="E136" s="310" t="s">
        <v>70</v>
      </c>
      <c r="F136" s="311" t="s">
        <v>68</v>
      </c>
      <c r="G136" s="311" t="s">
        <v>219</v>
      </c>
      <c r="H136" s="274">
        <v>2010</v>
      </c>
      <c r="I136" s="274" t="s">
        <v>61</v>
      </c>
      <c r="J136" s="284" t="s">
        <v>388</v>
      </c>
      <c r="K136" s="238">
        <v>2</v>
      </c>
      <c r="L136" s="238">
        <f t="shared" si="26"/>
        <v>0.5</v>
      </c>
      <c r="M136" s="239">
        <f t="shared" si="7"/>
        <v>0</v>
      </c>
      <c r="N136" s="240">
        <f t="shared" si="8"/>
        <v>0.5</v>
      </c>
      <c r="O136" s="241"/>
      <c r="P136" s="242"/>
      <c r="Q136" s="243"/>
      <c r="R136" s="241"/>
      <c r="S136" s="242"/>
      <c r="T136" s="243"/>
      <c r="U136" s="244"/>
      <c r="V136" s="245"/>
      <c r="W136" s="246"/>
      <c r="X136" s="57"/>
      <c r="Y136" s="58"/>
      <c r="Z136" s="59"/>
      <c r="AA136" s="244"/>
      <c r="AB136" s="245"/>
      <c r="AC136" s="246"/>
      <c r="AD136" s="241"/>
      <c r="AE136" s="242"/>
      <c r="AF136" s="243"/>
      <c r="AG136" s="247"/>
      <c r="AH136" s="242"/>
      <c r="AI136" s="248"/>
      <c r="AJ136" s="249"/>
      <c r="AK136" s="250"/>
      <c r="AL136" s="251"/>
      <c r="AM136" s="244"/>
      <c r="AN136" s="245"/>
      <c r="AO136" s="246"/>
      <c r="AP136" s="244"/>
      <c r="AQ136" s="245"/>
      <c r="AR136" s="246"/>
      <c r="AS136" s="252"/>
      <c r="AT136" s="253"/>
      <c r="AU136" s="254"/>
      <c r="AV136" s="255"/>
      <c r="AW136" s="245"/>
      <c r="AX136" s="256"/>
      <c r="AY136" s="244"/>
      <c r="AZ136" s="245"/>
      <c r="BA136" s="257"/>
      <c r="BB136" s="258"/>
      <c r="BC136" s="245"/>
      <c r="BD136" s="259"/>
      <c r="BE136" s="260"/>
      <c r="BF136" s="261"/>
      <c r="BG136" s="262"/>
      <c r="BH136" s="263"/>
      <c r="BI136" s="264"/>
      <c r="BJ136" s="265"/>
      <c r="BK136" s="266"/>
      <c r="BL136" s="267"/>
      <c r="BM136" s="268"/>
      <c r="BN136" s="263"/>
      <c r="BO136" s="264"/>
      <c r="BP136" s="268"/>
      <c r="BQ136" s="269"/>
      <c r="BR136" s="267"/>
      <c r="BS136" s="265"/>
      <c r="BT136" s="263"/>
      <c r="BU136" s="264"/>
      <c r="BV136" s="270"/>
      <c r="BW136" s="269"/>
      <c r="BX136" s="267"/>
      <c r="BY136" s="268"/>
      <c r="BZ136" s="263"/>
      <c r="CA136" s="264"/>
      <c r="CB136" s="270"/>
      <c r="CC136" s="271"/>
      <c r="CD136" s="271"/>
      <c r="CE136" s="271"/>
      <c r="CF136" s="244"/>
      <c r="CG136" s="245"/>
      <c r="CH136" s="257"/>
      <c r="CI136" s="272"/>
      <c r="CJ136" s="267"/>
      <c r="CK136" s="265"/>
      <c r="CL136" s="271"/>
      <c r="CM136" s="271"/>
      <c r="CN136" s="271"/>
      <c r="CO136" s="263"/>
      <c r="CP136" s="264"/>
      <c r="CQ136" s="270"/>
      <c r="CR136" s="263"/>
      <c r="CS136" s="264"/>
      <c r="CT136" s="270"/>
      <c r="CU136" s="269"/>
      <c r="CV136" s="267"/>
      <c r="CW136" s="270"/>
    </row>
    <row r="137" spans="1:101" ht="15.75" customHeight="1" x14ac:dyDescent="0.2">
      <c r="A137" s="302" t="s">
        <v>137</v>
      </c>
      <c r="B137" s="315" t="s">
        <v>213</v>
      </c>
      <c r="C137" s="316" t="s">
        <v>77</v>
      </c>
      <c r="D137" s="304" t="s">
        <v>218</v>
      </c>
      <c r="E137" s="304" t="s">
        <v>67</v>
      </c>
      <c r="F137" s="305" t="s">
        <v>79</v>
      </c>
      <c r="G137" s="305" t="s">
        <v>220</v>
      </c>
      <c r="H137" s="130">
        <v>2011</v>
      </c>
      <c r="I137" s="132" t="s">
        <v>128</v>
      </c>
      <c r="J137" s="132" t="s">
        <v>128</v>
      </c>
      <c r="K137" s="55">
        <v>6.25E-2</v>
      </c>
      <c r="L137" s="129">
        <f>K137/8</f>
        <v>7.8125E-3</v>
      </c>
      <c r="M137" s="56">
        <f t="shared" si="7"/>
        <v>12</v>
      </c>
      <c r="N137" s="54">
        <f t="shared" si="8"/>
        <v>12.0078125</v>
      </c>
      <c r="O137" s="57"/>
      <c r="P137" s="58"/>
      <c r="Q137" s="59"/>
      <c r="R137" s="57"/>
      <c r="S137" s="58"/>
      <c r="T137" s="59"/>
      <c r="U137" s="69" t="s">
        <v>48</v>
      </c>
      <c r="V137" s="70">
        <v>5</v>
      </c>
      <c r="W137" s="71">
        <v>1</v>
      </c>
      <c r="X137" s="57"/>
      <c r="Y137" s="58"/>
      <c r="Z137" s="59"/>
      <c r="AA137" s="69" t="s">
        <v>48</v>
      </c>
      <c r="AB137" s="70">
        <v>5</v>
      </c>
      <c r="AC137" s="71">
        <v>1</v>
      </c>
      <c r="AD137" s="57"/>
      <c r="AE137" s="58"/>
      <c r="AF137" s="59"/>
      <c r="AG137" s="96"/>
      <c r="AH137" s="58"/>
      <c r="AI137" s="97"/>
      <c r="AJ137" s="98"/>
      <c r="AK137" s="99"/>
      <c r="AL137" s="100"/>
      <c r="AM137" s="69"/>
      <c r="AN137" s="70"/>
      <c r="AO137" s="71"/>
      <c r="AP137" s="69"/>
      <c r="AQ137" s="70"/>
      <c r="AR137" s="71"/>
      <c r="AS137" s="101"/>
      <c r="AT137" s="102"/>
      <c r="AU137" s="103"/>
      <c r="AV137" s="104"/>
      <c r="AW137" s="70"/>
      <c r="AX137" s="77"/>
      <c r="AY137" s="69"/>
      <c r="AZ137" s="70"/>
      <c r="BA137" s="105"/>
      <c r="BB137" s="106"/>
      <c r="BC137" s="70"/>
      <c r="BD137" s="62"/>
      <c r="BE137" s="107"/>
      <c r="BF137" s="108"/>
      <c r="BG137" s="109"/>
      <c r="BH137" s="110"/>
      <c r="BI137" s="111"/>
      <c r="BJ137" s="112"/>
      <c r="BK137" s="113"/>
      <c r="BL137" s="114"/>
      <c r="BM137" s="115"/>
      <c r="BN137" s="110"/>
      <c r="BO137" s="111"/>
      <c r="BP137" s="115"/>
      <c r="BQ137" s="116"/>
      <c r="BR137" s="114"/>
      <c r="BS137" s="112"/>
      <c r="BT137" s="110"/>
      <c r="BU137" s="111"/>
      <c r="BV137" s="117"/>
      <c r="BW137" s="116"/>
      <c r="BX137" s="114"/>
      <c r="BY137" s="115"/>
      <c r="BZ137" s="110"/>
      <c r="CA137" s="111"/>
      <c r="CB137" s="117"/>
      <c r="CC137" s="118"/>
      <c r="CD137" s="118"/>
      <c r="CE137" s="118"/>
      <c r="CF137" s="69"/>
      <c r="CG137" s="70"/>
      <c r="CH137" s="105"/>
      <c r="CI137" s="88"/>
      <c r="CJ137" s="114"/>
      <c r="CK137" s="112"/>
      <c r="CL137" s="118"/>
      <c r="CM137" s="118"/>
      <c r="CN137" s="118"/>
      <c r="CO137" s="110"/>
      <c r="CP137" s="111"/>
      <c r="CQ137" s="117"/>
      <c r="CR137" s="110"/>
      <c r="CS137" s="111"/>
      <c r="CT137" s="117"/>
      <c r="CU137" s="116"/>
      <c r="CV137" s="114"/>
      <c r="CW137" s="117"/>
    </row>
    <row r="138" spans="1:101" s="273" customFormat="1" ht="15.75" customHeight="1" x14ac:dyDescent="0.2">
      <c r="A138" s="308" t="s">
        <v>213</v>
      </c>
      <c r="B138" s="308" t="s">
        <v>213</v>
      </c>
      <c r="C138" s="309" t="s">
        <v>43</v>
      </c>
      <c r="D138" s="310" t="s">
        <v>218</v>
      </c>
      <c r="E138" s="310" t="s">
        <v>67</v>
      </c>
      <c r="F138" s="311" t="s">
        <v>85</v>
      </c>
      <c r="G138" s="311" t="s">
        <v>221</v>
      </c>
      <c r="H138" s="274">
        <v>2010</v>
      </c>
      <c r="I138" s="293" t="s">
        <v>108</v>
      </c>
      <c r="J138" s="284" t="s">
        <v>388</v>
      </c>
      <c r="K138" s="238">
        <v>0.5</v>
      </c>
      <c r="L138" s="238">
        <f>K138/4</f>
        <v>0.125</v>
      </c>
      <c r="M138" s="239">
        <f t="shared" si="7"/>
        <v>0</v>
      </c>
      <c r="N138" s="240">
        <f t="shared" si="8"/>
        <v>0.125</v>
      </c>
      <c r="O138" s="241"/>
      <c r="P138" s="242"/>
      <c r="Q138" s="243"/>
      <c r="R138" s="241"/>
      <c r="S138" s="242"/>
      <c r="T138" s="243"/>
      <c r="U138" s="244"/>
      <c r="V138" s="245"/>
      <c r="W138" s="246"/>
      <c r="X138" s="57"/>
      <c r="Y138" s="58"/>
      <c r="Z138" s="59"/>
      <c r="AA138" s="244"/>
      <c r="AB138" s="245"/>
      <c r="AC138" s="246"/>
      <c r="AD138" s="241"/>
      <c r="AE138" s="242"/>
      <c r="AF138" s="243"/>
      <c r="AG138" s="247"/>
      <c r="AH138" s="242"/>
      <c r="AI138" s="248"/>
      <c r="AJ138" s="249"/>
      <c r="AK138" s="250"/>
      <c r="AL138" s="251"/>
      <c r="AM138" s="244"/>
      <c r="AN138" s="245"/>
      <c r="AO138" s="246"/>
      <c r="AP138" s="244"/>
      <c r="AQ138" s="245"/>
      <c r="AR138" s="246"/>
      <c r="AS138" s="252"/>
      <c r="AT138" s="253"/>
      <c r="AU138" s="254"/>
      <c r="AV138" s="255"/>
      <c r="AW138" s="245"/>
      <c r="AX138" s="256"/>
      <c r="AY138" s="244"/>
      <c r="AZ138" s="245"/>
      <c r="BA138" s="257"/>
      <c r="BB138" s="258"/>
      <c r="BC138" s="245"/>
      <c r="BD138" s="259"/>
      <c r="BE138" s="260"/>
      <c r="BF138" s="261"/>
      <c r="BG138" s="262"/>
      <c r="BH138" s="263"/>
      <c r="BI138" s="264"/>
      <c r="BJ138" s="265"/>
      <c r="BK138" s="266"/>
      <c r="BL138" s="267"/>
      <c r="BM138" s="268"/>
      <c r="BN138" s="263"/>
      <c r="BO138" s="264"/>
      <c r="BP138" s="268"/>
      <c r="BQ138" s="269"/>
      <c r="BR138" s="267"/>
      <c r="BS138" s="265"/>
      <c r="BT138" s="263"/>
      <c r="BU138" s="264"/>
      <c r="BV138" s="270"/>
      <c r="BW138" s="269"/>
      <c r="BX138" s="267"/>
      <c r="BY138" s="268"/>
      <c r="BZ138" s="263"/>
      <c r="CA138" s="264"/>
      <c r="CB138" s="270"/>
      <c r="CC138" s="271"/>
      <c r="CD138" s="271"/>
      <c r="CE138" s="271"/>
      <c r="CF138" s="244"/>
      <c r="CG138" s="245"/>
      <c r="CH138" s="257"/>
      <c r="CI138" s="272"/>
      <c r="CJ138" s="267"/>
      <c r="CK138" s="265"/>
      <c r="CL138" s="271"/>
      <c r="CM138" s="271"/>
      <c r="CN138" s="271"/>
      <c r="CO138" s="263"/>
      <c r="CP138" s="264"/>
      <c r="CQ138" s="270"/>
      <c r="CR138" s="263"/>
      <c r="CS138" s="264"/>
      <c r="CT138" s="270"/>
      <c r="CU138" s="269"/>
      <c r="CV138" s="267"/>
      <c r="CW138" s="270"/>
    </row>
    <row r="139" spans="1:101" s="273" customFormat="1" ht="15.75" customHeight="1" x14ac:dyDescent="0.2">
      <c r="A139" s="308" t="s">
        <v>137</v>
      </c>
      <c r="B139" s="320" t="s">
        <v>213</v>
      </c>
      <c r="C139" s="309" t="s">
        <v>77</v>
      </c>
      <c r="D139" s="310" t="s">
        <v>218</v>
      </c>
      <c r="E139" s="310" t="s">
        <v>67</v>
      </c>
      <c r="F139" s="311" t="s">
        <v>85</v>
      </c>
      <c r="G139" s="311" t="s">
        <v>222</v>
      </c>
      <c r="H139" s="274">
        <v>2011</v>
      </c>
      <c r="I139" s="276" t="s">
        <v>108</v>
      </c>
      <c r="J139" s="284" t="s">
        <v>388</v>
      </c>
      <c r="K139" s="238">
        <v>0.3125</v>
      </c>
      <c r="L139" s="238">
        <f>K139/8</f>
        <v>3.90625E-2</v>
      </c>
      <c r="M139" s="239">
        <f t="shared" si="7"/>
        <v>0</v>
      </c>
      <c r="N139" s="240">
        <f t="shared" si="8"/>
        <v>3.90625E-2</v>
      </c>
      <c r="O139" s="241"/>
      <c r="P139" s="242"/>
      <c r="Q139" s="243"/>
      <c r="R139" s="241"/>
      <c r="S139" s="242"/>
      <c r="T139" s="243"/>
      <c r="U139" s="244"/>
      <c r="V139" s="245"/>
      <c r="W139" s="246"/>
      <c r="X139" s="57"/>
      <c r="Y139" s="58"/>
      <c r="Z139" s="59"/>
      <c r="AA139" s="244"/>
      <c r="AB139" s="245"/>
      <c r="AC139" s="246"/>
      <c r="AD139" s="241"/>
      <c r="AE139" s="242"/>
      <c r="AF139" s="243"/>
      <c r="AG139" s="247"/>
      <c r="AH139" s="242"/>
      <c r="AI139" s="248"/>
      <c r="AJ139" s="249"/>
      <c r="AK139" s="250"/>
      <c r="AL139" s="251"/>
      <c r="AM139" s="244"/>
      <c r="AN139" s="245"/>
      <c r="AO139" s="246"/>
      <c r="AP139" s="244"/>
      <c r="AQ139" s="245"/>
      <c r="AR139" s="246"/>
      <c r="AS139" s="252"/>
      <c r="AT139" s="253"/>
      <c r="AU139" s="254"/>
      <c r="AV139" s="255"/>
      <c r="AW139" s="245"/>
      <c r="AX139" s="256"/>
      <c r="AY139" s="244"/>
      <c r="AZ139" s="245"/>
      <c r="BA139" s="257"/>
      <c r="BB139" s="258"/>
      <c r="BC139" s="245"/>
      <c r="BD139" s="259"/>
      <c r="BE139" s="260"/>
      <c r="BF139" s="261"/>
      <c r="BG139" s="262"/>
      <c r="BH139" s="263"/>
      <c r="BI139" s="264"/>
      <c r="BJ139" s="265"/>
      <c r="BK139" s="266"/>
      <c r="BL139" s="267"/>
      <c r="BM139" s="268"/>
      <c r="BN139" s="263"/>
      <c r="BO139" s="264"/>
      <c r="BP139" s="268"/>
      <c r="BQ139" s="269"/>
      <c r="BR139" s="267"/>
      <c r="BS139" s="265"/>
      <c r="BT139" s="263"/>
      <c r="BU139" s="264"/>
      <c r="BV139" s="270"/>
      <c r="BW139" s="269"/>
      <c r="BX139" s="267"/>
      <c r="BY139" s="268"/>
      <c r="BZ139" s="263"/>
      <c r="CA139" s="264"/>
      <c r="CB139" s="270"/>
      <c r="CC139" s="271"/>
      <c r="CD139" s="271"/>
      <c r="CE139" s="271"/>
      <c r="CF139" s="244"/>
      <c r="CG139" s="245"/>
      <c r="CH139" s="257"/>
      <c r="CI139" s="272"/>
      <c r="CJ139" s="267"/>
      <c r="CK139" s="265"/>
      <c r="CL139" s="271"/>
      <c r="CM139" s="271"/>
      <c r="CN139" s="271"/>
      <c r="CO139" s="263"/>
      <c r="CP139" s="264"/>
      <c r="CQ139" s="270"/>
      <c r="CR139" s="263"/>
      <c r="CS139" s="264"/>
      <c r="CT139" s="270"/>
      <c r="CU139" s="269"/>
      <c r="CV139" s="267"/>
      <c r="CW139" s="270"/>
    </row>
    <row r="140" spans="1:101" ht="15.75" customHeight="1" x14ac:dyDescent="0.2">
      <c r="A140" s="302" t="s">
        <v>213</v>
      </c>
      <c r="B140" s="302" t="s">
        <v>213</v>
      </c>
      <c r="C140" s="303" t="s">
        <v>43</v>
      </c>
      <c r="D140" s="314" t="s">
        <v>223</v>
      </c>
      <c r="E140" s="304" t="s">
        <v>70</v>
      </c>
      <c r="F140" s="305" t="s">
        <v>45</v>
      </c>
      <c r="G140" s="305" t="s">
        <v>224</v>
      </c>
      <c r="H140" s="130">
        <v>2010</v>
      </c>
      <c r="I140" s="143" t="s">
        <v>108</v>
      </c>
      <c r="J140" s="143" t="s">
        <v>108</v>
      </c>
      <c r="K140" s="55">
        <v>0</v>
      </c>
      <c r="L140" s="55">
        <f t="shared" ref="L140:L142" si="27">K140/4</f>
        <v>0</v>
      </c>
      <c r="M140" s="56">
        <f t="shared" si="7"/>
        <v>0</v>
      </c>
      <c r="N140" s="54">
        <f t="shared" si="8"/>
        <v>0</v>
      </c>
      <c r="O140" s="57"/>
      <c r="P140" s="58"/>
      <c r="Q140" s="59"/>
      <c r="R140" s="57"/>
      <c r="S140" s="58"/>
      <c r="T140" s="59"/>
      <c r="U140" s="69"/>
      <c r="V140" s="70"/>
      <c r="W140" s="71"/>
      <c r="X140" s="57"/>
      <c r="Y140" s="58"/>
      <c r="Z140" s="59"/>
      <c r="AA140" s="69"/>
      <c r="AB140" s="70"/>
      <c r="AC140" s="71"/>
      <c r="AD140" s="57"/>
      <c r="AE140" s="58"/>
      <c r="AF140" s="59"/>
      <c r="AG140" s="96"/>
      <c r="AH140" s="58"/>
      <c r="AI140" s="97"/>
      <c r="AJ140" s="98"/>
      <c r="AK140" s="99"/>
      <c r="AL140" s="100"/>
      <c r="AM140" s="69"/>
      <c r="AN140" s="70"/>
      <c r="AO140" s="71"/>
      <c r="AP140" s="69"/>
      <c r="AQ140" s="70"/>
      <c r="AR140" s="71"/>
      <c r="AS140" s="101"/>
      <c r="AT140" s="102"/>
      <c r="AU140" s="103"/>
      <c r="AV140" s="104"/>
      <c r="AW140" s="70"/>
      <c r="AX140" s="77"/>
      <c r="AY140" s="69"/>
      <c r="AZ140" s="70"/>
      <c r="BA140" s="105"/>
      <c r="BB140" s="106"/>
      <c r="BC140" s="70"/>
      <c r="BD140" s="62"/>
      <c r="BE140" s="107"/>
      <c r="BF140" s="108"/>
      <c r="BG140" s="109"/>
      <c r="BH140" s="110"/>
      <c r="BI140" s="111"/>
      <c r="BJ140" s="112"/>
      <c r="BK140" s="113"/>
      <c r="BL140" s="114"/>
      <c r="BM140" s="115"/>
      <c r="BN140" s="110"/>
      <c r="BO140" s="111"/>
      <c r="BP140" s="115"/>
      <c r="BQ140" s="116"/>
      <c r="BR140" s="114"/>
      <c r="BS140" s="112"/>
      <c r="BT140" s="110"/>
      <c r="BU140" s="111"/>
      <c r="BV140" s="117"/>
      <c r="BW140" s="116"/>
      <c r="BX140" s="114"/>
      <c r="BY140" s="115"/>
      <c r="BZ140" s="110"/>
      <c r="CA140" s="111"/>
      <c r="CB140" s="117"/>
      <c r="CC140" s="118"/>
      <c r="CD140" s="118"/>
      <c r="CE140" s="118"/>
      <c r="CF140" s="69"/>
      <c r="CG140" s="70"/>
      <c r="CH140" s="105"/>
      <c r="CI140" s="88"/>
      <c r="CJ140" s="114"/>
      <c r="CK140" s="112"/>
      <c r="CL140" s="118"/>
      <c r="CM140" s="118"/>
      <c r="CN140" s="118"/>
      <c r="CO140" s="110"/>
      <c r="CP140" s="111"/>
      <c r="CQ140" s="117"/>
      <c r="CR140" s="110"/>
      <c r="CS140" s="111"/>
      <c r="CT140" s="117"/>
      <c r="CU140" s="116"/>
      <c r="CV140" s="114"/>
      <c r="CW140" s="117"/>
    </row>
    <row r="141" spans="1:101" ht="15.75" customHeight="1" x14ac:dyDescent="0.2">
      <c r="A141" s="302" t="s">
        <v>213</v>
      </c>
      <c r="B141" s="302" t="s">
        <v>213</v>
      </c>
      <c r="C141" s="303" t="s">
        <v>43</v>
      </c>
      <c r="D141" s="314" t="s">
        <v>223</v>
      </c>
      <c r="E141" s="304" t="s">
        <v>67</v>
      </c>
      <c r="F141" s="305" t="s">
        <v>79</v>
      </c>
      <c r="G141" s="305" t="s">
        <v>225</v>
      </c>
      <c r="H141" s="130">
        <v>2010</v>
      </c>
      <c r="I141" s="132" t="s">
        <v>128</v>
      </c>
      <c r="J141" s="132" t="s">
        <v>128</v>
      </c>
      <c r="K141" s="55">
        <v>0.1875</v>
      </c>
      <c r="L141" s="55">
        <f t="shared" si="27"/>
        <v>4.6875E-2</v>
      </c>
      <c r="M141" s="56">
        <f t="shared" si="7"/>
        <v>0</v>
      </c>
      <c r="N141" s="54">
        <f t="shared" si="8"/>
        <v>4.6875E-2</v>
      </c>
      <c r="O141" s="57"/>
      <c r="P141" s="58"/>
      <c r="Q141" s="59"/>
      <c r="R141" s="57"/>
      <c r="S141" s="58"/>
      <c r="T141" s="59"/>
      <c r="U141" s="69"/>
      <c r="V141" s="70"/>
      <c r="W141" s="71"/>
      <c r="X141" s="57"/>
      <c r="Y141" s="58"/>
      <c r="Z141" s="59"/>
      <c r="AA141" s="69"/>
      <c r="AB141" s="70"/>
      <c r="AC141" s="71"/>
      <c r="AD141" s="57"/>
      <c r="AE141" s="58"/>
      <c r="AF141" s="59"/>
      <c r="AG141" s="96"/>
      <c r="AH141" s="58"/>
      <c r="AI141" s="97"/>
      <c r="AJ141" s="98"/>
      <c r="AK141" s="99"/>
      <c r="AL141" s="100"/>
      <c r="AM141" s="69"/>
      <c r="AN141" s="70"/>
      <c r="AO141" s="71"/>
      <c r="AP141" s="69"/>
      <c r="AQ141" s="70"/>
      <c r="AR141" s="71"/>
      <c r="AS141" s="101"/>
      <c r="AT141" s="102"/>
      <c r="AU141" s="103"/>
      <c r="AV141" s="104"/>
      <c r="AW141" s="70"/>
      <c r="AX141" s="77"/>
      <c r="AY141" s="69"/>
      <c r="AZ141" s="70"/>
      <c r="BA141" s="105"/>
      <c r="BB141" s="106"/>
      <c r="BC141" s="70"/>
      <c r="BD141" s="62"/>
      <c r="BE141" s="107"/>
      <c r="BF141" s="108"/>
      <c r="BG141" s="109"/>
      <c r="BH141" s="110"/>
      <c r="BI141" s="111"/>
      <c r="BJ141" s="112"/>
      <c r="BK141" s="113"/>
      <c r="BL141" s="114"/>
      <c r="BM141" s="115"/>
      <c r="BN141" s="110"/>
      <c r="BO141" s="111"/>
      <c r="BP141" s="115"/>
      <c r="BQ141" s="116"/>
      <c r="BR141" s="114"/>
      <c r="BS141" s="112"/>
      <c r="BT141" s="110"/>
      <c r="BU141" s="111"/>
      <c r="BV141" s="117"/>
      <c r="BW141" s="116"/>
      <c r="BX141" s="114"/>
      <c r="BY141" s="115"/>
      <c r="BZ141" s="110"/>
      <c r="CA141" s="111"/>
      <c r="CB141" s="117"/>
      <c r="CC141" s="118"/>
      <c r="CD141" s="118"/>
      <c r="CE141" s="118"/>
      <c r="CF141" s="69"/>
      <c r="CG141" s="70"/>
      <c r="CH141" s="105"/>
      <c r="CI141" s="88"/>
      <c r="CJ141" s="114"/>
      <c r="CK141" s="112"/>
      <c r="CL141" s="118"/>
      <c r="CM141" s="118"/>
      <c r="CN141" s="118"/>
      <c r="CO141" s="110"/>
      <c r="CP141" s="111"/>
      <c r="CQ141" s="117"/>
      <c r="CR141" s="110"/>
      <c r="CS141" s="111"/>
      <c r="CT141" s="117"/>
      <c r="CU141" s="116"/>
      <c r="CV141" s="114"/>
      <c r="CW141" s="117"/>
    </row>
    <row r="142" spans="1:101" ht="15.75" customHeight="1" x14ac:dyDescent="0.2">
      <c r="A142" s="302" t="s">
        <v>213</v>
      </c>
      <c r="B142" s="302" t="s">
        <v>213</v>
      </c>
      <c r="C142" s="303" t="s">
        <v>43</v>
      </c>
      <c r="D142" s="304" t="s">
        <v>218</v>
      </c>
      <c r="E142" s="304" t="s">
        <v>70</v>
      </c>
      <c r="F142" s="305" t="s">
        <v>68</v>
      </c>
      <c r="G142" s="305" t="s">
        <v>226</v>
      </c>
      <c r="H142" s="130">
        <v>2010</v>
      </c>
      <c r="I142" s="142" t="s">
        <v>128</v>
      </c>
      <c r="J142" s="290" t="s">
        <v>128</v>
      </c>
      <c r="K142" s="55">
        <v>0.75</v>
      </c>
      <c r="L142" s="55">
        <f t="shared" si="27"/>
        <v>0.1875</v>
      </c>
      <c r="M142" s="56">
        <f t="shared" si="7"/>
        <v>0</v>
      </c>
      <c r="N142" s="54">
        <f t="shared" si="8"/>
        <v>0.1875</v>
      </c>
      <c r="O142" s="57"/>
      <c r="P142" s="58"/>
      <c r="Q142" s="59"/>
      <c r="R142" s="57"/>
      <c r="S142" s="58"/>
      <c r="T142" s="59"/>
      <c r="U142" s="69"/>
      <c r="V142" s="70"/>
      <c r="W142" s="71"/>
      <c r="X142" s="57"/>
      <c r="Y142" s="58"/>
      <c r="Z142" s="59"/>
      <c r="AA142" s="69"/>
      <c r="AB142" s="70"/>
      <c r="AC142" s="71"/>
      <c r="AD142" s="57"/>
      <c r="AE142" s="58"/>
      <c r="AF142" s="59"/>
      <c r="AG142" s="96"/>
      <c r="AH142" s="58"/>
      <c r="AI142" s="97"/>
      <c r="AJ142" s="98"/>
      <c r="AK142" s="99"/>
      <c r="AL142" s="100"/>
      <c r="AM142" s="69"/>
      <c r="AN142" s="70"/>
      <c r="AO142" s="71"/>
      <c r="AP142" s="69"/>
      <c r="AQ142" s="70"/>
      <c r="AR142" s="71"/>
      <c r="AS142" s="101"/>
      <c r="AT142" s="102"/>
      <c r="AU142" s="103"/>
      <c r="AV142" s="104"/>
      <c r="AW142" s="70"/>
      <c r="AX142" s="77"/>
      <c r="AY142" s="69"/>
      <c r="AZ142" s="70"/>
      <c r="BA142" s="105"/>
      <c r="BB142" s="106"/>
      <c r="BC142" s="70"/>
      <c r="BD142" s="62"/>
      <c r="BE142" s="107"/>
      <c r="BF142" s="108"/>
      <c r="BG142" s="109"/>
      <c r="BH142" s="110"/>
      <c r="BI142" s="111"/>
      <c r="BJ142" s="112"/>
      <c r="BK142" s="113"/>
      <c r="BL142" s="114"/>
      <c r="BM142" s="115"/>
      <c r="BN142" s="110"/>
      <c r="BO142" s="111"/>
      <c r="BP142" s="115"/>
      <c r="BQ142" s="116"/>
      <c r="BR142" s="114"/>
      <c r="BS142" s="112"/>
      <c r="BT142" s="110"/>
      <c r="BU142" s="111"/>
      <c r="BV142" s="117"/>
      <c r="BW142" s="116"/>
      <c r="BX142" s="114"/>
      <c r="BY142" s="115"/>
      <c r="BZ142" s="110"/>
      <c r="CA142" s="111"/>
      <c r="CB142" s="117"/>
      <c r="CC142" s="118"/>
      <c r="CD142" s="118"/>
      <c r="CE142" s="118"/>
      <c r="CF142" s="69"/>
      <c r="CG142" s="70"/>
      <c r="CH142" s="105"/>
      <c r="CI142" s="88"/>
      <c r="CJ142" s="114"/>
      <c r="CK142" s="112"/>
      <c r="CL142" s="118"/>
      <c r="CM142" s="118"/>
      <c r="CN142" s="118"/>
      <c r="CO142" s="110"/>
      <c r="CP142" s="111"/>
      <c r="CQ142" s="117"/>
      <c r="CR142" s="110"/>
      <c r="CS142" s="111"/>
      <c r="CT142" s="117"/>
      <c r="CU142" s="116"/>
      <c r="CV142" s="114"/>
      <c r="CW142" s="117"/>
    </row>
    <row r="143" spans="1:101" ht="15.75" customHeight="1" x14ac:dyDescent="0.2">
      <c r="A143" s="302" t="s">
        <v>137</v>
      </c>
      <c r="B143" s="315" t="s">
        <v>213</v>
      </c>
      <c r="C143" s="316" t="s">
        <v>77</v>
      </c>
      <c r="D143" s="304" t="s">
        <v>218</v>
      </c>
      <c r="E143" s="304" t="s">
        <v>70</v>
      </c>
      <c r="F143" s="305" t="s">
        <v>79</v>
      </c>
      <c r="G143" s="305" t="s">
        <v>227</v>
      </c>
      <c r="H143" s="130">
        <v>2011</v>
      </c>
      <c r="I143" s="94" t="s">
        <v>94</v>
      </c>
      <c r="J143" s="279" t="s">
        <v>387</v>
      </c>
      <c r="K143" s="55">
        <v>1.25</v>
      </c>
      <c r="L143" s="129">
        <f>K143/8</f>
        <v>0.15625</v>
      </c>
      <c r="M143" s="56">
        <f t="shared" si="7"/>
        <v>0</v>
      </c>
      <c r="N143" s="54">
        <f t="shared" si="8"/>
        <v>0.15625</v>
      </c>
      <c r="O143" s="57"/>
      <c r="P143" s="58"/>
      <c r="Q143" s="59"/>
      <c r="R143" s="57"/>
      <c r="S143" s="58"/>
      <c r="T143" s="59"/>
      <c r="U143" s="69"/>
      <c r="V143" s="70"/>
      <c r="W143" s="71"/>
      <c r="X143" s="57"/>
      <c r="Y143" s="58"/>
      <c r="Z143" s="59"/>
      <c r="AA143" s="69"/>
      <c r="AB143" s="70"/>
      <c r="AC143" s="71"/>
      <c r="AD143" s="57"/>
      <c r="AE143" s="58"/>
      <c r="AF143" s="59"/>
      <c r="AG143" s="96"/>
      <c r="AH143" s="58"/>
      <c r="AI143" s="97"/>
      <c r="AJ143" s="98"/>
      <c r="AK143" s="99"/>
      <c r="AL143" s="100"/>
      <c r="AM143" s="69"/>
      <c r="AN143" s="70"/>
      <c r="AO143" s="71"/>
      <c r="AP143" s="69"/>
      <c r="AQ143" s="70"/>
      <c r="AR143" s="71"/>
      <c r="AS143" s="101"/>
      <c r="AT143" s="102"/>
      <c r="AU143" s="103"/>
      <c r="AV143" s="104"/>
      <c r="AW143" s="70"/>
      <c r="AX143" s="77"/>
      <c r="AY143" s="69"/>
      <c r="AZ143" s="70"/>
      <c r="BA143" s="105"/>
      <c r="BB143" s="106"/>
      <c r="BC143" s="70"/>
      <c r="BD143" s="62"/>
      <c r="BE143" s="107"/>
      <c r="BF143" s="108"/>
      <c r="BG143" s="109"/>
      <c r="BH143" s="110"/>
      <c r="BI143" s="111"/>
      <c r="BJ143" s="112"/>
      <c r="BK143" s="113"/>
      <c r="BL143" s="114"/>
      <c r="BM143" s="115"/>
      <c r="BN143" s="110"/>
      <c r="BO143" s="111"/>
      <c r="BP143" s="115"/>
      <c r="BQ143" s="116"/>
      <c r="BR143" s="114"/>
      <c r="BS143" s="112"/>
      <c r="BT143" s="110"/>
      <c r="BU143" s="111"/>
      <c r="BV143" s="117"/>
      <c r="BW143" s="116"/>
      <c r="BX143" s="114"/>
      <c r="BY143" s="115"/>
      <c r="BZ143" s="110"/>
      <c r="CA143" s="111"/>
      <c r="CB143" s="117"/>
      <c r="CC143" s="118"/>
      <c r="CD143" s="118"/>
      <c r="CE143" s="118"/>
      <c r="CF143" s="69"/>
      <c r="CG143" s="70"/>
      <c r="CH143" s="105"/>
      <c r="CI143" s="88"/>
      <c r="CJ143" s="114"/>
      <c r="CK143" s="112"/>
      <c r="CL143" s="118"/>
      <c r="CM143" s="118"/>
      <c r="CN143" s="118"/>
      <c r="CO143" s="110"/>
      <c r="CP143" s="111"/>
      <c r="CQ143" s="117"/>
      <c r="CR143" s="110"/>
      <c r="CS143" s="111"/>
      <c r="CT143" s="117"/>
      <c r="CU143" s="116"/>
      <c r="CV143" s="114"/>
      <c r="CW143" s="117"/>
    </row>
    <row r="144" spans="1:101" ht="15.75" customHeight="1" x14ac:dyDescent="0.2">
      <c r="A144" s="302" t="s">
        <v>213</v>
      </c>
      <c r="B144" s="302" t="s">
        <v>213</v>
      </c>
      <c r="C144" s="303" t="s">
        <v>43</v>
      </c>
      <c r="D144" s="304" t="s">
        <v>218</v>
      </c>
      <c r="E144" s="304" t="s">
        <v>67</v>
      </c>
      <c r="F144" s="319" t="s">
        <v>79</v>
      </c>
      <c r="G144" s="305" t="s">
        <v>228</v>
      </c>
      <c r="H144" s="130">
        <v>2009</v>
      </c>
      <c r="I144" s="132" t="s">
        <v>134</v>
      </c>
      <c r="J144" s="132" t="s">
        <v>134</v>
      </c>
      <c r="K144" s="55">
        <v>1.25</v>
      </c>
      <c r="L144" s="55">
        <f>K144/4</f>
        <v>0.3125</v>
      </c>
      <c r="M144" s="56">
        <f t="shared" si="7"/>
        <v>0</v>
      </c>
      <c r="N144" s="54">
        <f t="shared" si="8"/>
        <v>0.3125</v>
      </c>
      <c r="O144" s="57"/>
      <c r="P144" s="58"/>
      <c r="Q144" s="59"/>
      <c r="R144" s="57"/>
      <c r="S144" s="58"/>
      <c r="T144" s="59"/>
      <c r="U144" s="69"/>
      <c r="V144" s="70"/>
      <c r="W144" s="71"/>
      <c r="X144" s="57"/>
      <c r="Y144" s="58"/>
      <c r="Z144" s="59"/>
      <c r="AA144" s="69"/>
      <c r="AB144" s="70"/>
      <c r="AC144" s="71"/>
      <c r="AD144" s="57"/>
      <c r="AE144" s="58"/>
      <c r="AF144" s="59"/>
      <c r="AG144" s="96"/>
      <c r="AH144" s="58"/>
      <c r="AI144" s="97"/>
      <c r="AJ144" s="98"/>
      <c r="AK144" s="99"/>
      <c r="AL144" s="100"/>
      <c r="AM144" s="69"/>
      <c r="AN144" s="70"/>
      <c r="AO144" s="71"/>
      <c r="AP144" s="69"/>
      <c r="AQ144" s="70"/>
      <c r="AR144" s="71"/>
      <c r="AS144" s="101"/>
      <c r="AT144" s="102"/>
      <c r="AU144" s="103"/>
      <c r="AV144" s="104"/>
      <c r="AW144" s="70"/>
      <c r="AX144" s="77"/>
      <c r="AY144" s="69"/>
      <c r="AZ144" s="70"/>
      <c r="BA144" s="105"/>
      <c r="BB144" s="106"/>
      <c r="BC144" s="70"/>
      <c r="BD144" s="62"/>
      <c r="BE144" s="107"/>
      <c r="BF144" s="108"/>
      <c r="BG144" s="109"/>
      <c r="BH144" s="110"/>
      <c r="BI144" s="111"/>
      <c r="BJ144" s="112"/>
      <c r="BK144" s="113"/>
      <c r="BL144" s="114"/>
      <c r="BM144" s="115"/>
      <c r="BN144" s="110"/>
      <c r="BO144" s="111"/>
      <c r="BP144" s="115"/>
      <c r="BQ144" s="116"/>
      <c r="BR144" s="114"/>
      <c r="BS144" s="112"/>
      <c r="BT144" s="110"/>
      <c r="BU144" s="111"/>
      <c r="BV144" s="117"/>
      <c r="BW144" s="116"/>
      <c r="BX144" s="114"/>
      <c r="BY144" s="115"/>
      <c r="BZ144" s="110"/>
      <c r="CA144" s="111"/>
      <c r="CB144" s="117"/>
      <c r="CC144" s="118"/>
      <c r="CD144" s="118"/>
      <c r="CE144" s="118"/>
      <c r="CF144" s="69"/>
      <c r="CG144" s="70"/>
      <c r="CH144" s="105"/>
      <c r="CI144" s="88"/>
      <c r="CJ144" s="114"/>
      <c r="CK144" s="112"/>
      <c r="CL144" s="118"/>
      <c r="CM144" s="118"/>
      <c r="CN144" s="118"/>
      <c r="CO144" s="110"/>
      <c r="CP144" s="111"/>
      <c r="CQ144" s="117"/>
      <c r="CR144" s="110"/>
      <c r="CS144" s="111"/>
      <c r="CT144" s="117"/>
      <c r="CU144" s="116"/>
      <c r="CV144" s="114"/>
      <c r="CW144" s="117"/>
    </row>
    <row r="145" spans="1:101" ht="15.75" customHeight="1" x14ac:dyDescent="0.2">
      <c r="A145" s="302" t="s">
        <v>137</v>
      </c>
      <c r="B145" s="315" t="s">
        <v>213</v>
      </c>
      <c r="C145" s="316" t="s">
        <v>77</v>
      </c>
      <c r="D145" s="304" t="s">
        <v>218</v>
      </c>
      <c r="E145" s="304" t="s">
        <v>67</v>
      </c>
      <c r="F145" s="305" t="s">
        <v>79</v>
      </c>
      <c r="G145" s="305" t="s">
        <v>229</v>
      </c>
      <c r="H145" s="130">
        <v>2011</v>
      </c>
      <c r="I145" s="228" t="s">
        <v>108</v>
      </c>
      <c r="J145" s="279" t="s">
        <v>387</v>
      </c>
      <c r="K145" s="55">
        <v>6</v>
      </c>
      <c r="L145" s="129">
        <f t="shared" ref="L145:L146" si="28">K145/8</f>
        <v>0.75</v>
      </c>
      <c r="M145" s="56">
        <f t="shared" si="7"/>
        <v>0</v>
      </c>
      <c r="N145" s="54">
        <f t="shared" si="8"/>
        <v>0.75</v>
      </c>
      <c r="O145" s="57"/>
      <c r="P145" s="58"/>
      <c r="Q145" s="59"/>
      <c r="R145" s="57"/>
      <c r="S145" s="58"/>
      <c r="T145" s="59"/>
      <c r="U145" s="69"/>
      <c r="V145" s="70"/>
      <c r="W145" s="71"/>
      <c r="X145" s="57"/>
      <c r="Y145" s="58"/>
      <c r="Z145" s="59"/>
      <c r="AA145" s="69"/>
      <c r="AB145" s="70"/>
      <c r="AC145" s="71"/>
      <c r="AD145" s="57"/>
      <c r="AE145" s="58"/>
      <c r="AF145" s="59"/>
      <c r="AG145" s="96"/>
      <c r="AH145" s="58"/>
      <c r="AI145" s="97"/>
      <c r="AJ145" s="98"/>
      <c r="AK145" s="99"/>
      <c r="AL145" s="100"/>
      <c r="AM145" s="69"/>
      <c r="AN145" s="70"/>
      <c r="AO145" s="71"/>
      <c r="AP145" s="69"/>
      <c r="AQ145" s="70"/>
      <c r="AR145" s="71"/>
      <c r="AS145" s="101"/>
      <c r="AT145" s="102"/>
      <c r="AU145" s="103"/>
      <c r="AV145" s="104"/>
      <c r="AW145" s="70"/>
      <c r="AX145" s="77"/>
      <c r="AY145" s="69"/>
      <c r="AZ145" s="70"/>
      <c r="BA145" s="105"/>
      <c r="BB145" s="106"/>
      <c r="BC145" s="70"/>
      <c r="BD145" s="62"/>
      <c r="BE145" s="107"/>
      <c r="BF145" s="108"/>
      <c r="BG145" s="109"/>
      <c r="BH145" s="110"/>
      <c r="BI145" s="111"/>
      <c r="BJ145" s="112"/>
      <c r="BK145" s="113"/>
      <c r="BL145" s="114"/>
      <c r="BM145" s="115"/>
      <c r="BN145" s="110"/>
      <c r="BO145" s="111"/>
      <c r="BP145" s="115"/>
      <c r="BQ145" s="116"/>
      <c r="BR145" s="114"/>
      <c r="BS145" s="112"/>
      <c r="BT145" s="110"/>
      <c r="BU145" s="111"/>
      <c r="BV145" s="117"/>
      <c r="BW145" s="116"/>
      <c r="BX145" s="114"/>
      <c r="BY145" s="115"/>
      <c r="BZ145" s="110"/>
      <c r="CA145" s="111"/>
      <c r="CB145" s="117"/>
      <c r="CC145" s="118"/>
      <c r="CD145" s="118"/>
      <c r="CE145" s="118"/>
      <c r="CF145" s="69"/>
      <c r="CG145" s="70"/>
      <c r="CH145" s="105"/>
      <c r="CI145" s="88"/>
      <c r="CJ145" s="114"/>
      <c r="CK145" s="112"/>
      <c r="CL145" s="118"/>
      <c r="CM145" s="118"/>
      <c r="CN145" s="118"/>
      <c r="CO145" s="110"/>
      <c r="CP145" s="111"/>
      <c r="CQ145" s="117"/>
      <c r="CR145" s="110"/>
      <c r="CS145" s="111"/>
      <c r="CT145" s="117"/>
      <c r="CU145" s="116"/>
      <c r="CV145" s="114"/>
      <c r="CW145" s="117"/>
    </row>
    <row r="146" spans="1:101" ht="15.75" customHeight="1" x14ac:dyDescent="0.2">
      <c r="A146" s="302" t="s">
        <v>137</v>
      </c>
      <c r="B146" s="315" t="s">
        <v>213</v>
      </c>
      <c r="C146" s="316" t="s">
        <v>77</v>
      </c>
      <c r="D146" s="304" t="s">
        <v>218</v>
      </c>
      <c r="E146" s="304" t="s">
        <v>70</v>
      </c>
      <c r="F146" s="305" t="s">
        <v>68</v>
      </c>
      <c r="G146" s="305" t="s">
        <v>230</v>
      </c>
      <c r="H146" s="130">
        <v>2011</v>
      </c>
      <c r="I146" s="142" t="s">
        <v>128</v>
      </c>
      <c r="J146" s="290" t="s">
        <v>128</v>
      </c>
      <c r="K146" s="55">
        <v>34.75</v>
      </c>
      <c r="L146" s="129">
        <f t="shared" si="28"/>
        <v>4.34375</v>
      </c>
      <c r="M146" s="56">
        <f t="shared" si="7"/>
        <v>44.5</v>
      </c>
      <c r="N146" s="54">
        <f t="shared" si="8"/>
        <v>48.84375</v>
      </c>
      <c r="O146" s="57" t="s">
        <v>52</v>
      </c>
      <c r="P146" s="58">
        <v>3.5</v>
      </c>
      <c r="Q146" s="59"/>
      <c r="R146" s="57"/>
      <c r="S146" s="58"/>
      <c r="T146" s="59"/>
      <c r="U146" s="69" t="s">
        <v>52</v>
      </c>
      <c r="V146" s="95">
        <v>3.5</v>
      </c>
      <c r="W146" s="71"/>
      <c r="X146" s="57"/>
      <c r="Y146" s="58"/>
      <c r="Z146" s="59"/>
      <c r="AA146" s="69" t="s">
        <v>52</v>
      </c>
      <c r="AB146" s="95">
        <v>3.5</v>
      </c>
      <c r="AC146" s="71"/>
      <c r="AD146" s="57"/>
      <c r="AE146" s="58"/>
      <c r="AF146" s="59"/>
      <c r="AG146" s="96" t="s">
        <v>52</v>
      </c>
      <c r="AH146" s="58">
        <v>7</v>
      </c>
      <c r="AI146" s="97">
        <v>1</v>
      </c>
      <c r="AJ146" s="98"/>
      <c r="AK146" s="99"/>
      <c r="AL146" s="100"/>
      <c r="AM146" s="69"/>
      <c r="AN146" s="70"/>
      <c r="AO146" s="71"/>
      <c r="AP146" s="69"/>
      <c r="AQ146" s="70"/>
      <c r="AR146" s="71"/>
      <c r="AS146" s="101"/>
      <c r="AT146" s="102"/>
      <c r="AU146" s="103"/>
      <c r="AV146" s="104"/>
      <c r="AW146" s="70"/>
      <c r="AX146" s="77"/>
      <c r="AY146" s="69"/>
      <c r="AZ146" s="70"/>
      <c r="BA146" s="105"/>
      <c r="BB146" s="106" t="s">
        <v>48</v>
      </c>
      <c r="BC146" s="70">
        <v>12</v>
      </c>
      <c r="BD146" s="62">
        <v>1</v>
      </c>
      <c r="BE146" s="107" t="s">
        <v>48</v>
      </c>
      <c r="BF146" s="108">
        <v>12</v>
      </c>
      <c r="BG146" s="109">
        <v>1</v>
      </c>
      <c r="BH146" s="110"/>
      <c r="BI146" s="111"/>
      <c r="BJ146" s="112"/>
      <c r="BK146" s="113"/>
      <c r="BL146" s="114"/>
      <c r="BM146" s="115"/>
      <c r="BN146" s="110"/>
      <c r="BO146" s="111"/>
      <c r="BP146" s="115"/>
      <c r="BQ146" s="116"/>
      <c r="BR146" s="114"/>
      <c r="BS146" s="112"/>
      <c r="BT146" s="110"/>
      <c r="BU146" s="111"/>
      <c r="BV146" s="117"/>
      <c r="BW146" s="116"/>
      <c r="BX146" s="114"/>
      <c r="BY146" s="115"/>
      <c r="BZ146" s="110"/>
      <c r="CA146" s="111"/>
      <c r="CB146" s="117"/>
      <c r="CC146" s="118"/>
      <c r="CD146" s="118"/>
      <c r="CE146" s="118"/>
      <c r="CF146" s="69"/>
      <c r="CG146" s="70"/>
      <c r="CH146" s="105"/>
      <c r="CI146" s="88"/>
      <c r="CJ146" s="114"/>
      <c r="CK146" s="112"/>
      <c r="CL146" s="118"/>
      <c r="CM146" s="118"/>
      <c r="CN146" s="118"/>
      <c r="CO146" s="110"/>
      <c r="CP146" s="111"/>
      <c r="CQ146" s="117"/>
      <c r="CR146" s="110"/>
      <c r="CS146" s="111"/>
      <c r="CT146" s="117"/>
      <c r="CU146" s="116"/>
      <c r="CV146" s="114"/>
      <c r="CW146" s="117"/>
    </row>
    <row r="147" spans="1:101" ht="15.75" customHeight="1" x14ac:dyDescent="0.2">
      <c r="A147" s="302" t="s">
        <v>213</v>
      </c>
      <c r="B147" s="302" t="s">
        <v>213</v>
      </c>
      <c r="C147" s="303" t="s">
        <v>43</v>
      </c>
      <c r="D147" s="304" t="s">
        <v>218</v>
      </c>
      <c r="E147" s="304" t="s">
        <v>67</v>
      </c>
      <c r="F147" s="305" t="s">
        <v>68</v>
      </c>
      <c r="G147" s="305" t="s">
        <v>231</v>
      </c>
      <c r="H147" s="130">
        <v>2010</v>
      </c>
      <c r="I147" s="282" t="s">
        <v>94</v>
      </c>
      <c r="J147" s="279" t="s">
        <v>94</v>
      </c>
      <c r="K147" s="55">
        <v>60.375</v>
      </c>
      <c r="L147" s="55">
        <f t="shared" ref="L147:L148" si="29">K147/4</f>
        <v>15.09375</v>
      </c>
      <c r="M147" s="56">
        <f t="shared" si="7"/>
        <v>50</v>
      </c>
      <c r="N147" s="54">
        <f t="shared" si="8"/>
        <v>65.09375</v>
      </c>
      <c r="O147" s="57"/>
      <c r="P147" s="58"/>
      <c r="Q147" s="59"/>
      <c r="R147" s="57"/>
      <c r="S147" s="58"/>
      <c r="T147" s="59"/>
      <c r="U147" s="69" t="s">
        <v>52</v>
      </c>
      <c r="V147" s="58">
        <v>7</v>
      </c>
      <c r="W147" s="71">
        <v>1</v>
      </c>
      <c r="X147" s="57"/>
      <c r="Y147" s="58"/>
      <c r="Z147" s="59"/>
      <c r="AA147" s="69" t="s">
        <v>52</v>
      </c>
      <c r="AB147" s="58">
        <v>7</v>
      </c>
      <c r="AC147" s="71">
        <v>1</v>
      </c>
      <c r="AD147" s="57"/>
      <c r="AE147" s="58"/>
      <c r="AF147" s="59"/>
      <c r="AG147" s="96" t="s">
        <v>52</v>
      </c>
      <c r="AH147" s="58">
        <v>7</v>
      </c>
      <c r="AI147" s="97">
        <v>1</v>
      </c>
      <c r="AJ147" s="98"/>
      <c r="AK147" s="99"/>
      <c r="AL147" s="100"/>
      <c r="AM147" s="69"/>
      <c r="AN147" s="70"/>
      <c r="AO147" s="71"/>
      <c r="AP147" s="69"/>
      <c r="AQ147" s="70"/>
      <c r="AR147" s="71"/>
      <c r="AS147" s="101"/>
      <c r="AT147" s="102"/>
      <c r="AU147" s="103"/>
      <c r="AV147" s="104"/>
      <c r="AW147" s="70"/>
      <c r="AX147" s="77"/>
      <c r="AY147" s="69"/>
      <c r="AZ147" s="70"/>
      <c r="BA147" s="105"/>
      <c r="BB147" s="106" t="s">
        <v>48</v>
      </c>
      <c r="BC147" s="70">
        <v>12</v>
      </c>
      <c r="BD147" s="62">
        <v>1</v>
      </c>
      <c r="BE147" s="107" t="s">
        <v>48</v>
      </c>
      <c r="BF147" s="108">
        <v>12</v>
      </c>
      <c r="BG147" s="109">
        <v>1</v>
      </c>
      <c r="BH147" s="110"/>
      <c r="BI147" s="111"/>
      <c r="BJ147" s="112"/>
      <c r="BK147" s="113"/>
      <c r="BL147" s="114"/>
      <c r="BM147" s="115"/>
      <c r="BN147" s="110"/>
      <c r="BO147" s="111"/>
      <c r="BP147" s="115"/>
      <c r="BQ147" s="116"/>
      <c r="BR147" s="114"/>
      <c r="BS147" s="112"/>
      <c r="BT147" s="110"/>
      <c r="BU147" s="111"/>
      <c r="BV147" s="117"/>
      <c r="BW147" s="116"/>
      <c r="BX147" s="114"/>
      <c r="BY147" s="115"/>
      <c r="BZ147" s="110"/>
      <c r="CA147" s="111"/>
      <c r="CB147" s="117"/>
      <c r="CC147" s="118"/>
      <c r="CD147" s="118"/>
      <c r="CE147" s="118"/>
      <c r="CF147" s="69"/>
      <c r="CG147" s="70"/>
      <c r="CH147" s="105"/>
      <c r="CI147" s="88"/>
      <c r="CJ147" s="114"/>
      <c r="CK147" s="112"/>
      <c r="CL147" s="118"/>
      <c r="CM147" s="118"/>
      <c r="CN147" s="118"/>
      <c r="CO147" s="110"/>
      <c r="CP147" s="111"/>
      <c r="CQ147" s="117"/>
      <c r="CR147" s="110"/>
      <c r="CS147" s="111"/>
      <c r="CT147" s="117"/>
      <c r="CU147" s="116"/>
      <c r="CV147" s="114"/>
      <c r="CW147" s="117"/>
    </row>
    <row r="148" spans="1:101" s="273" customFormat="1" ht="15.75" customHeight="1" x14ac:dyDescent="0.2">
      <c r="A148" s="308" t="s">
        <v>213</v>
      </c>
      <c r="B148" s="308" t="s">
        <v>213</v>
      </c>
      <c r="C148" s="309" t="s">
        <v>43</v>
      </c>
      <c r="D148" s="310" t="s">
        <v>218</v>
      </c>
      <c r="E148" s="310" t="s">
        <v>70</v>
      </c>
      <c r="F148" s="318" t="s">
        <v>58</v>
      </c>
      <c r="G148" s="311" t="s">
        <v>232</v>
      </c>
      <c r="H148" s="274">
        <v>2009</v>
      </c>
      <c r="I148" s="274" t="s">
        <v>61</v>
      </c>
      <c r="J148" s="284" t="s">
        <v>388</v>
      </c>
      <c r="K148" s="238">
        <v>0.1875</v>
      </c>
      <c r="L148" s="238">
        <f t="shared" si="29"/>
        <v>4.6875E-2</v>
      </c>
      <c r="M148" s="239">
        <f t="shared" si="7"/>
        <v>0</v>
      </c>
      <c r="N148" s="240">
        <f t="shared" si="8"/>
        <v>4.6875E-2</v>
      </c>
      <c r="O148" s="241"/>
      <c r="P148" s="242"/>
      <c r="Q148" s="243"/>
      <c r="R148" s="241"/>
      <c r="S148" s="242"/>
      <c r="T148" s="243"/>
      <c r="U148" s="244"/>
      <c r="V148" s="245"/>
      <c r="W148" s="246"/>
      <c r="X148" s="57"/>
      <c r="Y148" s="58"/>
      <c r="Z148" s="59"/>
      <c r="AA148" s="244"/>
      <c r="AB148" s="245"/>
      <c r="AC148" s="246"/>
      <c r="AD148" s="241"/>
      <c r="AE148" s="242"/>
      <c r="AF148" s="243"/>
      <c r="AG148" s="247"/>
      <c r="AH148" s="242"/>
      <c r="AI148" s="248"/>
      <c r="AJ148" s="249"/>
      <c r="AK148" s="250"/>
      <c r="AL148" s="251"/>
      <c r="AM148" s="244"/>
      <c r="AN148" s="245"/>
      <c r="AO148" s="246"/>
      <c r="AP148" s="244"/>
      <c r="AQ148" s="245"/>
      <c r="AR148" s="246"/>
      <c r="AS148" s="252"/>
      <c r="AT148" s="253"/>
      <c r="AU148" s="254"/>
      <c r="AV148" s="255"/>
      <c r="AW148" s="245"/>
      <c r="AX148" s="256"/>
      <c r="AY148" s="244"/>
      <c r="AZ148" s="245"/>
      <c r="BA148" s="257"/>
      <c r="BB148" s="258"/>
      <c r="BC148" s="245"/>
      <c r="BD148" s="259"/>
      <c r="BE148" s="260"/>
      <c r="BF148" s="261"/>
      <c r="BG148" s="262"/>
      <c r="BH148" s="263"/>
      <c r="BI148" s="264"/>
      <c r="BJ148" s="265"/>
      <c r="BK148" s="266"/>
      <c r="BL148" s="267"/>
      <c r="BM148" s="268"/>
      <c r="BN148" s="263"/>
      <c r="BO148" s="264"/>
      <c r="BP148" s="268"/>
      <c r="BQ148" s="269"/>
      <c r="BR148" s="267"/>
      <c r="BS148" s="265"/>
      <c r="BT148" s="263"/>
      <c r="BU148" s="264"/>
      <c r="BV148" s="270"/>
      <c r="BW148" s="269"/>
      <c r="BX148" s="267"/>
      <c r="BY148" s="268"/>
      <c r="BZ148" s="263"/>
      <c r="CA148" s="264"/>
      <c r="CB148" s="270"/>
      <c r="CC148" s="271"/>
      <c r="CD148" s="271"/>
      <c r="CE148" s="271"/>
      <c r="CF148" s="244"/>
      <c r="CG148" s="245"/>
      <c r="CH148" s="257"/>
      <c r="CI148" s="272"/>
      <c r="CJ148" s="267"/>
      <c r="CK148" s="265"/>
      <c r="CL148" s="271"/>
      <c r="CM148" s="271"/>
      <c r="CN148" s="271"/>
      <c r="CO148" s="263"/>
      <c r="CP148" s="264"/>
      <c r="CQ148" s="270"/>
      <c r="CR148" s="263"/>
      <c r="CS148" s="264"/>
      <c r="CT148" s="270"/>
      <c r="CU148" s="269"/>
      <c r="CV148" s="267"/>
      <c r="CW148" s="270"/>
    </row>
    <row r="149" spans="1:101" ht="15.75" customHeight="1" x14ac:dyDescent="0.2">
      <c r="A149" s="302" t="s">
        <v>137</v>
      </c>
      <c r="B149" s="315" t="s">
        <v>213</v>
      </c>
      <c r="C149" s="316" t="s">
        <v>77</v>
      </c>
      <c r="D149" s="304" t="s">
        <v>218</v>
      </c>
      <c r="E149" s="304" t="s">
        <v>67</v>
      </c>
      <c r="F149" s="305" t="s">
        <v>79</v>
      </c>
      <c r="G149" s="305" t="s">
        <v>233</v>
      </c>
      <c r="H149" s="130">
        <v>2011</v>
      </c>
      <c r="I149" s="132" t="s">
        <v>108</v>
      </c>
      <c r="J149" s="279" t="s">
        <v>387</v>
      </c>
      <c r="K149" s="55">
        <v>1</v>
      </c>
      <c r="L149" s="129">
        <f>K149/8</f>
        <v>0.125</v>
      </c>
      <c r="M149" s="56">
        <f t="shared" si="7"/>
        <v>0</v>
      </c>
      <c r="N149" s="54">
        <f t="shared" si="8"/>
        <v>0.125</v>
      </c>
      <c r="O149" s="57"/>
      <c r="P149" s="58"/>
      <c r="Q149" s="59"/>
      <c r="R149" s="57"/>
      <c r="S149" s="58"/>
      <c r="T149" s="59"/>
      <c r="U149" s="69" t="s">
        <v>57</v>
      </c>
      <c r="V149" s="70">
        <v>0</v>
      </c>
      <c r="W149" s="71"/>
      <c r="X149" s="57"/>
      <c r="Y149" s="58"/>
      <c r="Z149" s="59"/>
      <c r="AA149" s="69" t="s">
        <v>74</v>
      </c>
      <c r="AB149" s="70">
        <v>0</v>
      </c>
      <c r="AC149" s="71"/>
      <c r="AD149" s="57"/>
      <c r="AE149" s="58"/>
      <c r="AF149" s="59"/>
      <c r="AG149" s="96"/>
      <c r="AH149" s="58"/>
      <c r="AI149" s="97"/>
      <c r="AJ149" s="98"/>
      <c r="AK149" s="99"/>
      <c r="AL149" s="100"/>
      <c r="AM149" s="69"/>
      <c r="AN149" s="70"/>
      <c r="AO149" s="71"/>
      <c r="AP149" s="69"/>
      <c r="AQ149" s="70"/>
      <c r="AR149" s="71"/>
      <c r="AS149" s="101"/>
      <c r="AT149" s="102"/>
      <c r="AU149" s="103"/>
      <c r="AV149" s="104"/>
      <c r="AW149" s="70"/>
      <c r="AX149" s="77"/>
      <c r="AY149" s="69"/>
      <c r="AZ149" s="70"/>
      <c r="BA149" s="105"/>
      <c r="BB149" s="106"/>
      <c r="BC149" s="70"/>
      <c r="BD149" s="62"/>
      <c r="BE149" s="107"/>
      <c r="BF149" s="108"/>
      <c r="BG149" s="109"/>
      <c r="BH149" s="110"/>
      <c r="BI149" s="111"/>
      <c r="BJ149" s="112"/>
      <c r="BK149" s="113"/>
      <c r="BL149" s="114"/>
      <c r="BM149" s="115"/>
      <c r="BN149" s="110"/>
      <c r="BO149" s="111"/>
      <c r="BP149" s="115"/>
      <c r="BQ149" s="116"/>
      <c r="BR149" s="114"/>
      <c r="BS149" s="112"/>
      <c r="BT149" s="110"/>
      <c r="BU149" s="111"/>
      <c r="BV149" s="117"/>
      <c r="BW149" s="116"/>
      <c r="BX149" s="114"/>
      <c r="BY149" s="115"/>
      <c r="BZ149" s="110"/>
      <c r="CA149" s="111"/>
      <c r="CB149" s="117"/>
      <c r="CC149" s="118"/>
      <c r="CD149" s="118"/>
      <c r="CE149" s="118"/>
      <c r="CF149" s="69"/>
      <c r="CG149" s="70"/>
      <c r="CH149" s="105"/>
      <c r="CI149" s="88"/>
      <c r="CJ149" s="114"/>
      <c r="CK149" s="112"/>
      <c r="CL149" s="118"/>
      <c r="CM149" s="118"/>
      <c r="CN149" s="118"/>
      <c r="CO149" s="110"/>
      <c r="CP149" s="111"/>
      <c r="CQ149" s="117"/>
      <c r="CR149" s="110"/>
      <c r="CS149" s="111"/>
      <c r="CT149" s="117"/>
      <c r="CU149" s="116"/>
      <c r="CV149" s="114"/>
      <c r="CW149" s="117"/>
    </row>
    <row r="150" spans="1:101" ht="15.75" customHeight="1" x14ac:dyDescent="0.2">
      <c r="A150" s="302" t="s">
        <v>213</v>
      </c>
      <c r="B150" s="302" t="s">
        <v>213</v>
      </c>
      <c r="C150" s="303" t="s">
        <v>43</v>
      </c>
      <c r="D150" s="314" t="s">
        <v>218</v>
      </c>
      <c r="E150" s="304" t="s">
        <v>67</v>
      </c>
      <c r="F150" s="306" t="s">
        <v>392</v>
      </c>
      <c r="G150" s="305" t="s">
        <v>234</v>
      </c>
      <c r="H150" s="130">
        <v>2010</v>
      </c>
      <c r="I150" s="130" t="s">
        <v>94</v>
      </c>
      <c r="J150" s="130" t="s">
        <v>94</v>
      </c>
      <c r="K150" s="55">
        <v>3</v>
      </c>
      <c r="L150" s="55">
        <f>K150/4</f>
        <v>0.75</v>
      </c>
      <c r="M150" s="56">
        <f t="shared" si="7"/>
        <v>6</v>
      </c>
      <c r="N150" s="54">
        <f t="shared" si="8"/>
        <v>6.75</v>
      </c>
      <c r="O150" s="57"/>
      <c r="P150" s="58"/>
      <c r="Q150" s="59"/>
      <c r="R150" s="57"/>
      <c r="S150" s="58"/>
      <c r="T150" s="59"/>
      <c r="U150" s="69"/>
      <c r="V150" s="70"/>
      <c r="W150" s="71"/>
      <c r="X150" s="57"/>
      <c r="Y150" s="58"/>
      <c r="Z150" s="59"/>
      <c r="AA150" s="69" t="s">
        <v>57</v>
      </c>
      <c r="AB150" s="70">
        <v>0</v>
      </c>
      <c r="AC150" s="71"/>
      <c r="AD150" s="57"/>
      <c r="AE150" s="58"/>
      <c r="AF150" s="59"/>
      <c r="AG150" s="96"/>
      <c r="AH150" s="58"/>
      <c r="AI150" s="97"/>
      <c r="AJ150" s="98"/>
      <c r="AK150" s="99"/>
      <c r="AL150" s="100"/>
      <c r="AM150" s="69"/>
      <c r="AN150" s="70"/>
      <c r="AO150" s="71"/>
      <c r="AP150" s="69"/>
      <c r="AQ150" s="70"/>
      <c r="AR150" s="71"/>
      <c r="AS150" s="101"/>
      <c r="AT150" s="102"/>
      <c r="AU150" s="103"/>
      <c r="AV150" s="104"/>
      <c r="AW150" s="70"/>
      <c r="AX150" s="77"/>
      <c r="AY150" s="69" t="s">
        <v>49</v>
      </c>
      <c r="AZ150" s="70">
        <v>6</v>
      </c>
      <c r="BA150" s="105"/>
      <c r="BB150" s="106"/>
      <c r="BC150" s="70"/>
      <c r="BD150" s="62"/>
      <c r="BE150" s="107"/>
      <c r="BF150" s="108"/>
      <c r="BG150" s="109"/>
      <c r="BH150" s="110"/>
      <c r="BI150" s="111"/>
      <c r="BJ150" s="112"/>
      <c r="BK150" s="113"/>
      <c r="BL150" s="114"/>
      <c r="BM150" s="115"/>
      <c r="BN150" s="110"/>
      <c r="BO150" s="111"/>
      <c r="BP150" s="115"/>
      <c r="BQ150" s="116"/>
      <c r="BR150" s="114"/>
      <c r="BS150" s="112"/>
      <c r="BT150" s="110"/>
      <c r="BU150" s="111"/>
      <c r="BV150" s="117"/>
      <c r="BW150" s="116"/>
      <c r="BX150" s="114"/>
      <c r="BY150" s="115"/>
      <c r="BZ150" s="110"/>
      <c r="CA150" s="111"/>
      <c r="CB150" s="117"/>
      <c r="CC150" s="118"/>
      <c r="CD150" s="118"/>
      <c r="CE150" s="118"/>
      <c r="CF150" s="69"/>
      <c r="CG150" s="70"/>
      <c r="CH150" s="105"/>
      <c r="CI150" s="88"/>
      <c r="CJ150" s="114"/>
      <c r="CK150" s="112"/>
      <c r="CL150" s="118"/>
      <c r="CM150" s="118"/>
      <c r="CN150" s="118"/>
      <c r="CO150" s="110"/>
      <c r="CP150" s="111"/>
      <c r="CQ150" s="117"/>
      <c r="CR150" s="110"/>
      <c r="CS150" s="111"/>
      <c r="CT150" s="117"/>
      <c r="CU150" s="116"/>
      <c r="CV150" s="114"/>
      <c r="CW150" s="117"/>
    </row>
    <row r="151" spans="1:101" ht="15.75" customHeight="1" x14ac:dyDescent="0.2">
      <c r="A151" s="302"/>
      <c r="B151" s="302" t="s">
        <v>213</v>
      </c>
      <c r="C151" s="303"/>
      <c r="D151" s="314" t="s">
        <v>218</v>
      </c>
      <c r="E151" s="304" t="s">
        <v>67</v>
      </c>
      <c r="F151" s="305" t="s">
        <v>82</v>
      </c>
      <c r="G151" s="305" t="s">
        <v>235</v>
      </c>
      <c r="H151" s="130">
        <v>2010</v>
      </c>
      <c r="I151" s="130" t="s">
        <v>94</v>
      </c>
      <c r="J151" s="233" t="s">
        <v>94</v>
      </c>
      <c r="K151" s="55">
        <v>0</v>
      </c>
      <c r="L151" s="55">
        <v>0</v>
      </c>
      <c r="M151" s="56">
        <f t="shared" si="7"/>
        <v>0</v>
      </c>
      <c r="N151" s="54">
        <f t="shared" si="8"/>
        <v>0</v>
      </c>
      <c r="O151" s="57"/>
      <c r="P151" s="58"/>
      <c r="Q151" s="59"/>
      <c r="R151" s="57"/>
      <c r="S151" s="58"/>
      <c r="T151" s="59"/>
      <c r="U151" s="69" t="s">
        <v>74</v>
      </c>
      <c r="V151" s="70">
        <v>0</v>
      </c>
      <c r="W151" s="71"/>
      <c r="X151" s="57"/>
      <c r="Y151" s="58"/>
      <c r="Z151" s="59"/>
      <c r="AA151" s="69"/>
      <c r="AB151" s="70"/>
      <c r="AC151" s="71"/>
      <c r="AD151" s="57"/>
      <c r="AE151" s="58"/>
      <c r="AF151" s="59"/>
      <c r="AG151" s="96"/>
      <c r="AH151" s="58"/>
      <c r="AI151" s="97"/>
      <c r="AJ151" s="98"/>
      <c r="AK151" s="99"/>
      <c r="AL151" s="100"/>
      <c r="AM151" s="69"/>
      <c r="AN151" s="70"/>
      <c r="AO151" s="71"/>
      <c r="AP151" s="69"/>
      <c r="AQ151" s="70"/>
      <c r="AR151" s="71"/>
      <c r="AS151" s="101"/>
      <c r="AT151" s="102"/>
      <c r="AU151" s="103"/>
      <c r="AV151" s="104"/>
      <c r="AW151" s="70"/>
      <c r="AX151" s="77"/>
      <c r="AY151" s="69"/>
      <c r="AZ151" s="70"/>
      <c r="BA151" s="105"/>
      <c r="BB151" s="106"/>
      <c r="BC151" s="70"/>
      <c r="BD151" s="62"/>
      <c r="BE151" s="107"/>
      <c r="BF151" s="108"/>
      <c r="BG151" s="109"/>
      <c r="BH151" s="110"/>
      <c r="BI151" s="111"/>
      <c r="BJ151" s="112"/>
      <c r="BK151" s="113"/>
      <c r="BL151" s="114"/>
      <c r="BM151" s="115"/>
      <c r="BN151" s="110"/>
      <c r="BO151" s="111"/>
      <c r="BP151" s="115"/>
      <c r="BQ151" s="116"/>
      <c r="BR151" s="114"/>
      <c r="BS151" s="112"/>
      <c r="BT151" s="110"/>
      <c r="BU151" s="111"/>
      <c r="BV151" s="117"/>
      <c r="BW151" s="116"/>
      <c r="BX151" s="114"/>
      <c r="BY151" s="115"/>
      <c r="BZ151" s="110"/>
      <c r="CA151" s="111"/>
      <c r="CB151" s="117"/>
      <c r="CC151" s="118"/>
      <c r="CD151" s="118"/>
      <c r="CE151" s="118"/>
      <c r="CF151" s="69"/>
      <c r="CG151" s="70"/>
      <c r="CH151" s="105"/>
      <c r="CI151" s="88"/>
      <c r="CJ151" s="114"/>
      <c r="CK151" s="112"/>
      <c r="CL151" s="118"/>
      <c r="CM151" s="118"/>
      <c r="CN151" s="118"/>
      <c r="CO151" s="110"/>
      <c r="CP151" s="111"/>
      <c r="CQ151" s="117"/>
      <c r="CR151" s="110"/>
      <c r="CS151" s="111"/>
      <c r="CT151" s="117"/>
      <c r="CU151" s="116"/>
      <c r="CV151" s="114"/>
      <c r="CW151" s="117"/>
    </row>
    <row r="152" spans="1:101" s="273" customFormat="1" ht="15.75" customHeight="1" x14ac:dyDescent="0.2">
      <c r="A152" s="308" t="s">
        <v>213</v>
      </c>
      <c r="B152" s="308" t="s">
        <v>213</v>
      </c>
      <c r="C152" s="309" t="s">
        <v>43</v>
      </c>
      <c r="D152" s="310" t="s">
        <v>218</v>
      </c>
      <c r="E152" s="310" t="s">
        <v>70</v>
      </c>
      <c r="F152" s="311" t="s">
        <v>45</v>
      </c>
      <c r="G152" s="311" t="s">
        <v>236</v>
      </c>
      <c r="H152" s="274">
        <v>2010</v>
      </c>
      <c r="I152" s="294" t="s">
        <v>61</v>
      </c>
      <c r="J152" s="284" t="s">
        <v>388</v>
      </c>
      <c r="K152" s="238">
        <v>9.5</v>
      </c>
      <c r="L152" s="238">
        <f t="shared" ref="L152:L154" si="30">K152/4</f>
        <v>2.375</v>
      </c>
      <c r="M152" s="239">
        <f t="shared" si="7"/>
        <v>0</v>
      </c>
      <c r="N152" s="240">
        <f t="shared" si="8"/>
        <v>2.375</v>
      </c>
      <c r="O152" s="241"/>
      <c r="P152" s="242"/>
      <c r="Q152" s="243"/>
      <c r="R152" s="241"/>
      <c r="S152" s="242"/>
      <c r="T152" s="243"/>
      <c r="U152" s="244"/>
      <c r="V152" s="245"/>
      <c r="W152" s="246"/>
      <c r="X152" s="57"/>
      <c r="Y152" s="58"/>
      <c r="Z152" s="59"/>
      <c r="AA152" s="244"/>
      <c r="AB152" s="245"/>
      <c r="AC152" s="246"/>
      <c r="AD152" s="241"/>
      <c r="AE152" s="242"/>
      <c r="AF152" s="243"/>
      <c r="AG152" s="247"/>
      <c r="AH152" s="242"/>
      <c r="AI152" s="248"/>
      <c r="AJ152" s="249"/>
      <c r="AK152" s="250"/>
      <c r="AL152" s="251"/>
      <c r="AM152" s="244"/>
      <c r="AN152" s="245"/>
      <c r="AO152" s="246"/>
      <c r="AP152" s="244"/>
      <c r="AQ152" s="245"/>
      <c r="AR152" s="246"/>
      <c r="AS152" s="252"/>
      <c r="AT152" s="253"/>
      <c r="AU152" s="254"/>
      <c r="AV152" s="255"/>
      <c r="AW152" s="245"/>
      <c r="AX152" s="256"/>
      <c r="AY152" s="244"/>
      <c r="AZ152" s="245"/>
      <c r="BA152" s="257"/>
      <c r="BB152" s="258"/>
      <c r="BC152" s="245"/>
      <c r="BD152" s="259"/>
      <c r="BE152" s="260"/>
      <c r="BF152" s="261"/>
      <c r="BG152" s="262"/>
      <c r="BH152" s="263"/>
      <c r="BI152" s="264"/>
      <c r="BJ152" s="265"/>
      <c r="BK152" s="266"/>
      <c r="BL152" s="267"/>
      <c r="BM152" s="268"/>
      <c r="BN152" s="263"/>
      <c r="BO152" s="264"/>
      <c r="BP152" s="268"/>
      <c r="BQ152" s="269"/>
      <c r="BR152" s="267"/>
      <c r="BS152" s="265"/>
      <c r="BT152" s="263"/>
      <c r="BU152" s="264"/>
      <c r="BV152" s="270"/>
      <c r="BW152" s="269"/>
      <c r="BX152" s="267"/>
      <c r="BY152" s="268"/>
      <c r="BZ152" s="263"/>
      <c r="CA152" s="264"/>
      <c r="CB152" s="270"/>
      <c r="CC152" s="271"/>
      <c r="CD152" s="271"/>
      <c r="CE152" s="271"/>
      <c r="CF152" s="244"/>
      <c r="CG152" s="245"/>
      <c r="CH152" s="257"/>
      <c r="CI152" s="272"/>
      <c r="CJ152" s="267"/>
      <c r="CK152" s="265"/>
      <c r="CL152" s="271"/>
      <c r="CM152" s="271"/>
      <c r="CN152" s="271"/>
      <c r="CO152" s="263"/>
      <c r="CP152" s="264"/>
      <c r="CQ152" s="270"/>
      <c r="CR152" s="263"/>
      <c r="CS152" s="264"/>
      <c r="CT152" s="270"/>
      <c r="CU152" s="269"/>
      <c r="CV152" s="267"/>
      <c r="CW152" s="270"/>
    </row>
    <row r="153" spans="1:101" ht="15.75" customHeight="1" x14ac:dyDescent="0.2">
      <c r="A153" s="302" t="s">
        <v>213</v>
      </c>
      <c r="B153" s="302" t="s">
        <v>213</v>
      </c>
      <c r="C153" s="303" t="s">
        <v>43</v>
      </c>
      <c r="D153" s="304" t="s">
        <v>218</v>
      </c>
      <c r="E153" s="304" t="s">
        <v>67</v>
      </c>
      <c r="F153" s="319" t="s">
        <v>79</v>
      </c>
      <c r="G153" s="305" t="s">
        <v>237</v>
      </c>
      <c r="H153" s="130">
        <v>2010</v>
      </c>
      <c r="I153" s="94" t="s">
        <v>94</v>
      </c>
      <c r="J153" s="279" t="s">
        <v>387</v>
      </c>
      <c r="K153" s="55">
        <v>0</v>
      </c>
      <c r="L153" s="55">
        <f t="shared" si="30"/>
        <v>0</v>
      </c>
      <c r="M153" s="56">
        <f t="shared" si="7"/>
        <v>0</v>
      </c>
      <c r="N153" s="54">
        <f t="shared" si="8"/>
        <v>0</v>
      </c>
      <c r="O153" s="57"/>
      <c r="P153" s="58"/>
      <c r="Q153" s="59"/>
      <c r="R153" s="57"/>
      <c r="S153" s="58"/>
      <c r="T153" s="59"/>
      <c r="U153" s="69"/>
      <c r="V153" s="70"/>
      <c r="W153" s="71"/>
      <c r="X153" s="57"/>
      <c r="Y153" s="58"/>
      <c r="Z153" s="59"/>
      <c r="AA153" s="69"/>
      <c r="AB153" s="70"/>
      <c r="AC153" s="71"/>
      <c r="AD153" s="57"/>
      <c r="AE153" s="58"/>
      <c r="AF153" s="59"/>
      <c r="AG153" s="96"/>
      <c r="AH153" s="58"/>
      <c r="AI153" s="97"/>
      <c r="AJ153" s="98"/>
      <c r="AK153" s="99"/>
      <c r="AL153" s="100"/>
      <c r="AM153" s="69"/>
      <c r="AN153" s="70"/>
      <c r="AO153" s="71"/>
      <c r="AP153" s="69"/>
      <c r="AQ153" s="70"/>
      <c r="AR153" s="71"/>
      <c r="AS153" s="101"/>
      <c r="AT153" s="102"/>
      <c r="AU153" s="103"/>
      <c r="AV153" s="104"/>
      <c r="AW153" s="70"/>
      <c r="AX153" s="77"/>
      <c r="AY153" s="69"/>
      <c r="AZ153" s="70"/>
      <c r="BA153" s="105"/>
      <c r="BB153" s="106"/>
      <c r="BC153" s="70"/>
      <c r="BD153" s="62"/>
      <c r="BE153" s="107"/>
      <c r="BF153" s="108"/>
      <c r="BG153" s="109"/>
      <c r="BH153" s="110"/>
      <c r="BI153" s="111"/>
      <c r="BJ153" s="112"/>
      <c r="BK153" s="113"/>
      <c r="BL153" s="114"/>
      <c r="BM153" s="115"/>
      <c r="BN153" s="110"/>
      <c r="BO153" s="111"/>
      <c r="BP153" s="115"/>
      <c r="BQ153" s="116"/>
      <c r="BR153" s="114"/>
      <c r="BS153" s="112"/>
      <c r="BT153" s="110"/>
      <c r="BU153" s="111"/>
      <c r="BV153" s="117"/>
      <c r="BW153" s="116"/>
      <c r="BX153" s="114"/>
      <c r="BY153" s="115"/>
      <c r="BZ153" s="110"/>
      <c r="CA153" s="111"/>
      <c r="CB153" s="117"/>
      <c r="CC153" s="118"/>
      <c r="CD153" s="118"/>
      <c r="CE153" s="118"/>
      <c r="CF153" s="69"/>
      <c r="CG153" s="70"/>
      <c r="CH153" s="105"/>
      <c r="CI153" s="88"/>
      <c r="CJ153" s="114"/>
      <c r="CK153" s="112"/>
      <c r="CL153" s="118"/>
      <c r="CM153" s="118"/>
      <c r="CN153" s="118"/>
      <c r="CO153" s="110"/>
      <c r="CP153" s="111"/>
      <c r="CQ153" s="117"/>
      <c r="CR153" s="110"/>
      <c r="CS153" s="111"/>
      <c r="CT153" s="117"/>
      <c r="CU153" s="116"/>
      <c r="CV153" s="114"/>
      <c r="CW153" s="117"/>
    </row>
    <row r="154" spans="1:101" s="273" customFormat="1" ht="15.75" customHeight="1" x14ac:dyDescent="0.2">
      <c r="A154" s="308" t="s">
        <v>213</v>
      </c>
      <c r="B154" s="308" t="s">
        <v>213</v>
      </c>
      <c r="C154" s="309" t="s">
        <v>43</v>
      </c>
      <c r="D154" s="321" t="s">
        <v>218</v>
      </c>
      <c r="E154" s="310" t="s">
        <v>70</v>
      </c>
      <c r="F154" s="311" t="s">
        <v>85</v>
      </c>
      <c r="G154" s="311" t="s">
        <v>238</v>
      </c>
      <c r="H154" s="274">
        <v>2010</v>
      </c>
      <c r="I154" s="274" t="s">
        <v>94</v>
      </c>
      <c r="J154" s="284" t="s">
        <v>388</v>
      </c>
      <c r="K154" s="238">
        <v>0.3125</v>
      </c>
      <c r="L154" s="238">
        <f t="shared" si="30"/>
        <v>7.8125E-2</v>
      </c>
      <c r="M154" s="239">
        <f t="shared" si="7"/>
        <v>0</v>
      </c>
      <c r="N154" s="240">
        <f t="shared" si="8"/>
        <v>7.8125E-2</v>
      </c>
      <c r="O154" s="241"/>
      <c r="P154" s="242"/>
      <c r="Q154" s="243"/>
      <c r="R154" s="241"/>
      <c r="S154" s="242"/>
      <c r="T154" s="243"/>
      <c r="U154" s="244"/>
      <c r="V154" s="245"/>
      <c r="W154" s="246"/>
      <c r="X154" s="57"/>
      <c r="Y154" s="58"/>
      <c r="Z154" s="59"/>
      <c r="AA154" s="244"/>
      <c r="AB154" s="245"/>
      <c r="AC154" s="246"/>
      <c r="AD154" s="241"/>
      <c r="AE154" s="242"/>
      <c r="AF154" s="243"/>
      <c r="AG154" s="247"/>
      <c r="AH154" s="242"/>
      <c r="AI154" s="248"/>
      <c r="AJ154" s="249"/>
      <c r="AK154" s="250"/>
      <c r="AL154" s="251"/>
      <c r="AM154" s="244"/>
      <c r="AN154" s="245"/>
      <c r="AO154" s="246"/>
      <c r="AP154" s="244"/>
      <c r="AQ154" s="245"/>
      <c r="AR154" s="246"/>
      <c r="AS154" s="252"/>
      <c r="AT154" s="253"/>
      <c r="AU154" s="254"/>
      <c r="AV154" s="255"/>
      <c r="AW154" s="245"/>
      <c r="AX154" s="256"/>
      <c r="AY154" s="244"/>
      <c r="AZ154" s="245"/>
      <c r="BA154" s="257"/>
      <c r="BB154" s="258"/>
      <c r="BC154" s="245"/>
      <c r="BD154" s="259"/>
      <c r="BE154" s="260"/>
      <c r="BF154" s="261"/>
      <c r="BG154" s="262"/>
      <c r="BH154" s="263"/>
      <c r="BI154" s="264"/>
      <c r="BJ154" s="265"/>
      <c r="BK154" s="266"/>
      <c r="BL154" s="267"/>
      <c r="BM154" s="268"/>
      <c r="BN154" s="263"/>
      <c r="BO154" s="264"/>
      <c r="BP154" s="268"/>
      <c r="BQ154" s="269"/>
      <c r="BR154" s="267"/>
      <c r="BS154" s="265"/>
      <c r="BT154" s="263"/>
      <c r="BU154" s="264"/>
      <c r="BV154" s="270"/>
      <c r="BW154" s="269"/>
      <c r="BX154" s="267"/>
      <c r="BY154" s="268"/>
      <c r="BZ154" s="263"/>
      <c r="CA154" s="264"/>
      <c r="CB154" s="270"/>
      <c r="CC154" s="271"/>
      <c r="CD154" s="271"/>
      <c r="CE154" s="271"/>
      <c r="CF154" s="244"/>
      <c r="CG154" s="245"/>
      <c r="CH154" s="257"/>
      <c r="CI154" s="272"/>
      <c r="CJ154" s="267"/>
      <c r="CK154" s="265"/>
      <c r="CL154" s="271"/>
      <c r="CM154" s="271"/>
      <c r="CN154" s="271"/>
      <c r="CO154" s="263"/>
      <c r="CP154" s="264"/>
      <c r="CQ154" s="270"/>
      <c r="CR154" s="263"/>
      <c r="CS154" s="264"/>
      <c r="CT154" s="270"/>
      <c r="CU154" s="269"/>
      <c r="CV154" s="267"/>
      <c r="CW154" s="270"/>
    </row>
    <row r="155" spans="1:101" s="273" customFormat="1" ht="15.75" customHeight="1" x14ac:dyDescent="0.2">
      <c r="A155" s="308" t="s">
        <v>137</v>
      </c>
      <c r="B155" s="320" t="s">
        <v>213</v>
      </c>
      <c r="C155" s="309" t="s">
        <v>77</v>
      </c>
      <c r="D155" s="310" t="s">
        <v>218</v>
      </c>
      <c r="E155" s="310" t="s">
        <v>70</v>
      </c>
      <c r="F155" s="318" t="s">
        <v>50</v>
      </c>
      <c r="G155" s="311" t="s">
        <v>239</v>
      </c>
      <c r="H155" s="274">
        <v>2011</v>
      </c>
      <c r="I155" s="276" t="s">
        <v>108</v>
      </c>
      <c r="J155" s="284" t="s">
        <v>388</v>
      </c>
      <c r="K155" s="238">
        <v>0.3125</v>
      </c>
      <c r="L155" s="238">
        <f>K155/8</f>
        <v>3.90625E-2</v>
      </c>
      <c r="M155" s="239">
        <f t="shared" si="7"/>
        <v>0</v>
      </c>
      <c r="N155" s="240">
        <f t="shared" si="8"/>
        <v>3.90625E-2</v>
      </c>
      <c r="O155" s="241"/>
      <c r="P155" s="242"/>
      <c r="Q155" s="243"/>
      <c r="R155" s="241"/>
      <c r="S155" s="242"/>
      <c r="T155" s="243"/>
      <c r="U155" s="244"/>
      <c r="V155" s="245"/>
      <c r="W155" s="246"/>
      <c r="X155" s="57"/>
      <c r="Y155" s="58"/>
      <c r="Z155" s="59"/>
      <c r="AA155" s="244"/>
      <c r="AB155" s="245"/>
      <c r="AC155" s="246"/>
      <c r="AD155" s="241"/>
      <c r="AE155" s="242"/>
      <c r="AF155" s="243"/>
      <c r="AG155" s="247"/>
      <c r="AH155" s="242"/>
      <c r="AI155" s="248"/>
      <c r="AJ155" s="249"/>
      <c r="AK155" s="250"/>
      <c r="AL155" s="251"/>
      <c r="AM155" s="244"/>
      <c r="AN155" s="245"/>
      <c r="AO155" s="246"/>
      <c r="AP155" s="244"/>
      <c r="AQ155" s="245"/>
      <c r="AR155" s="246"/>
      <c r="AS155" s="252"/>
      <c r="AT155" s="253"/>
      <c r="AU155" s="254"/>
      <c r="AV155" s="255"/>
      <c r="AW155" s="245"/>
      <c r="AX155" s="256"/>
      <c r="AY155" s="244"/>
      <c r="AZ155" s="245"/>
      <c r="BA155" s="257"/>
      <c r="BB155" s="258"/>
      <c r="BC155" s="245"/>
      <c r="BD155" s="259"/>
      <c r="BE155" s="260"/>
      <c r="BF155" s="261"/>
      <c r="BG155" s="262"/>
      <c r="BH155" s="263"/>
      <c r="BI155" s="264"/>
      <c r="BJ155" s="265"/>
      <c r="BK155" s="266"/>
      <c r="BL155" s="267"/>
      <c r="BM155" s="268"/>
      <c r="BN155" s="263"/>
      <c r="BO155" s="264"/>
      <c r="BP155" s="268"/>
      <c r="BQ155" s="269"/>
      <c r="BR155" s="267"/>
      <c r="BS155" s="265"/>
      <c r="BT155" s="263"/>
      <c r="BU155" s="264"/>
      <c r="BV155" s="270"/>
      <c r="BW155" s="269"/>
      <c r="BX155" s="267"/>
      <c r="BY155" s="268"/>
      <c r="BZ155" s="263"/>
      <c r="CA155" s="264"/>
      <c r="CB155" s="270"/>
      <c r="CC155" s="271"/>
      <c r="CD155" s="271"/>
      <c r="CE155" s="271"/>
      <c r="CF155" s="244"/>
      <c r="CG155" s="245"/>
      <c r="CH155" s="257"/>
      <c r="CI155" s="272"/>
      <c r="CJ155" s="267"/>
      <c r="CK155" s="265"/>
      <c r="CL155" s="271"/>
      <c r="CM155" s="271"/>
      <c r="CN155" s="271"/>
      <c r="CO155" s="263"/>
      <c r="CP155" s="264"/>
      <c r="CQ155" s="270"/>
      <c r="CR155" s="263"/>
      <c r="CS155" s="264"/>
      <c r="CT155" s="270"/>
      <c r="CU155" s="269"/>
      <c r="CV155" s="267"/>
      <c r="CW155" s="270"/>
    </row>
    <row r="156" spans="1:101" ht="15.75" customHeight="1" x14ac:dyDescent="0.2">
      <c r="A156" s="302" t="s">
        <v>213</v>
      </c>
      <c r="B156" s="302" t="s">
        <v>213</v>
      </c>
      <c r="C156" s="303" t="s">
        <v>43</v>
      </c>
      <c r="D156" s="304" t="s">
        <v>218</v>
      </c>
      <c r="E156" s="304" t="s">
        <v>67</v>
      </c>
      <c r="F156" s="305" t="s">
        <v>58</v>
      </c>
      <c r="G156" s="305" t="s">
        <v>240</v>
      </c>
      <c r="H156" s="130">
        <v>2009</v>
      </c>
      <c r="I156" s="132" t="s">
        <v>108</v>
      </c>
      <c r="J156" s="132" t="s">
        <v>108</v>
      </c>
      <c r="K156" s="55">
        <v>20.5625</v>
      </c>
      <c r="L156" s="55">
        <f>K156/4</f>
        <v>5.140625</v>
      </c>
      <c r="M156" s="56">
        <f t="shared" si="7"/>
        <v>12</v>
      </c>
      <c r="N156" s="54">
        <f t="shared" si="8"/>
        <v>17.140625</v>
      </c>
      <c r="O156" s="57"/>
      <c r="P156" s="58"/>
      <c r="Q156" s="59"/>
      <c r="R156" s="57"/>
      <c r="S156" s="58"/>
      <c r="T156" s="59"/>
      <c r="U156" s="69" t="s">
        <v>49</v>
      </c>
      <c r="V156" s="70">
        <v>3</v>
      </c>
      <c r="W156" s="71">
        <v>1</v>
      </c>
      <c r="X156" s="57"/>
      <c r="Y156" s="58"/>
      <c r="Z156" s="59"/>
      <c r="AA156" s="69" t="s">
        <v>49</v>
      </c>
      <c r="AB156" s="70">
        <v>3</v>
      </c>
      <c r="AC156" s="71">
        <v>1</v>
      </c>
      <c r="AD156" s="57"/>
      <c r="AE156" s="58"/>
      <c r="AF156" s="59"/>
      <c r="AG156" s="96" t="s">
        <v>49</v>
      </c>
      <c r="AH156" s="58">
        <v>3</v>
      </c>
      <c r="AI156" s="97">
        <v>1</v>
      </c>
      <c r="AJ156" s="98"/>
      <c r="AK156" s="99"/>
      <c r="AL156" s="100"/>
      <c r="AM156" s="69"/>
      <c r="AN156" s="70"/>
      <c r="AO156" s="71"/>
      <c r="AP156" s="69"/>
      <c r="AQ156" s="70"/>
      <c r="AR156" s="71"/>
      <c r="AS156" s="101"/>
      <c r="AT156" s="102"/>
      <c r="AU156" s="103"/>
      <c r="AV156" s="104"/>
      <c r="AW156" s="70"/>
      <c r="AX156" s="77"/>
      <c r="AY156" s="69"/>
      <c r="AZ156" s="70"/>
      <c r="BA156" s="105"/>
      <c r="BB156" s="106" t="s">
        <v>75</v>
      </c>
      <c r="BC156" s="70">
        <v>0</v>
      </c>
      <c r="BD156" s="62">
        <v>0</v>
      </c>
      <c r="BE156" s="107"/>
      <c r="BF156" s="108"/>
      <c r="BG156" s="109"/>
      <c r="BH156" s="110"/>
      <c r="BI156" s="111"/>
      <c r="BJ156" s="112"/>
      <c r="BK156" s="113"/>
      <c r="BL156" s="114"/>
      <c r="BM156" s="115"/>
      <c r="BN156" s="110"/>
      <c r="BO156" s="111"/>
      <c r="BP156" s="115"/>
      <c r="BQ156" s="116"/>
      <c r="BR156" s="114"/>
      <c r="BS156" s="112"/>
      <c r="BT156" s="110"/>
      <c r="BU156" s="111"/>
      <c r="BV156" s="117"/>
      <c r="BW156" s="116"/>
      <c r="BX156" s="114"/>
      <c r="BY156" s="115"/>
      <c r="BZ156" s="110"/>
      <c r="CA156" s="111"/>
      <c r="CB156" s="117"/>
      <c r="CC156" s="118"/>
      <c r="CD156" s="118"/>
      <c r="CE156" s="118"/>
      <c r="CF156" s="69"/>
      <c r="CG156" s="70"/>
      <c r="CH156" s="105"/>
      <c r="CI156" s="88"/>
      <c r="CJ156" s="114"/>
      <c r="CK156" s="112"/>
      <c r="CL156" s="118"/>
      <c r="CM156" s="118"/>
      <c r="CN156" s="118"/>
      <c r="CO156" s="110"/>
      <c r="CP156" s="111"/>
      <c r="CQ156" s="117"/>
      <c r="CR156" s="110"/>
      <c r="CS156" s="111"/>
      <c r="CT156" s="117"/>
      <c r="CU156" s="116"/>
      <c r="CV156" s="114"/>
      <c r="CW156" s="117"/>
    </row>
    <row r="157" spans="1:101" ht="15.75" customHeight="1" x14ac:dyDescent="0.2">
      <c r="A157" s="302" t="s">
        <v>137</v>
      </c>
      <c r="B157" s="315" t="s">
        <v>213</v>
      </c>
      <c r="C157" s="316" t="s">
        <v>77</v>
      </c>
      <c r="D157" s="304" t="s">
        <v>241</v>
      </c>
      <c r="E157" s="304" t="s">
        <v>70</v>
      </c>
      <c r="F157" s="305" t="s">
        <v>82</v>
      </c>
      <c r="G157" s="305" t="s">
        <v>242</v>
      </c>
      <c r="H157" s="130">
        <v>2011</v>
      </c>
      <c r="I157" s="132" t="s">
        <v>193</v>
      </c>
      <c r="J157" s="232" t="s">
        <v>193</v>
      </c>
      <c r="K157" s="55">
        <v>0</v>
      </c>
      <c r="L157" s="129">
        <f>K157/8</f>
        <v>0</v>
      </c>
      <c r="M157" s="56">
        <f t="shared" si="7"/>
        <v>5</v>
      </c>
      <c r="N157" s="54">
        <f t="shared" si="8"/>
        <v>5</v>
      </c>
      <c r="O157" s="57"/>
      <c r="P157" s="58"/>
      <c r="Q157" s="59"/>
      <c r="R157" s="57"/>
      <c r="S157" s="58"/>
      <c r="T157" s="59"/>
      <c r="U157" s="69" t="s">
        <v>48</v>
      </c>
      <c r="V157" s="70">
        <v>5</v>
      </c>
      <c r="W157" s="71"/>
      <c r="X157" s="57"/>
      <c r="Y157" s="58"/>
      <c r="Z157" s="59"/>
      <c r="AA157" s="69"/>
      <c r="AB157" s="70"/>
      <c r="AC157" s="71"/>
      <c r="AD157" s="57"/>
      <c r="AE157" s="58"/>
      <c r="AF157" s="59"/>
      <c r="AG157" s="96"/>
      <c r="AH157" s="58"/>
      <c r="AI157" s="97"/>
      <c r="AJ157" s="98"/>
      <c r="AK157" s="99"/>
      <c r="AL157" s="100"/>
      <c r="AM157" s="69"/>
      <c r="AN157" s="70"/>
      <c r="AO157" s="71"/>
      <c r="AP157" s="69"/>
      <c r="AQ157" s="70"/>
      <c r="AR157" s="71"/>
      <c r="AS157" s="101"/>
      <c r="AT157" s="102"/>
      <c r="AU157" s="103"/>
      <c r="AV157" s="104"/>
      <c r="AW157" s="70"/>
      <c r="AX157" s="77"/>
      <c r="AY157" s="69"/>
      <c r="AZ157" s="70"/>
      <c r="BA157" s="105"/>
      <c r="BB157" s="106"/>
      <c r="BC157" s="70"/>
      <c r="BD157" s="62"/>
      <c r="BE157" s="107"/>
      <c r="BF157" s="108"/>
      <c r="BG157" s="109"/>
      <c r="BH157" s="110"/>
      <c r="BI157" s="111"/>
      <c r="BJ157" s="112"/>
      <c r="BK157" s="113"/>
      <c r="BL157" s="114"/>
      <c r="BM157" s="115"/>
      <c r="BN157" s="110"/>
      <c r="BO157" s="111"/>
      <c r="BP157" s="115"/>
      <c r="BQ157" s="116"/>
      <c r="BR157" s="114"/>
      <c r="BS157" s="112"/>
      <c r="BT157" s="110"/>
      <c r="BU157" s="111"/>
      <c r="BV157" s="117"/>
      <c r="BW157" s="116"/>
      <c r="BX157" s="114"/>
      <c r="BY157" s="115"/>
      <c r="BZ157" s="110"/>
      <c r="CA157" s="111"/>
      <c r="CB157" s="117"/>
      <c r="CC157" s="118"/>
      <c r="CD157" s="118"/>
      <c r="CE157" s="118"/>
      <c r="CF157" s="69"/>
      <c r="CG157" s="70"/>
      <c r="CH157" s="105"/>
      <c r="CI157" s="88"/>
      <c r="CJ157" s="114"/>
      <c r="CK157" s="112"/>
      <c r="CL157" s="118"/>
      <c r="CM157" s="118"/>
      <c r="CN157" s="118"/>
      <c r="CO157" s="110"/>
      <c r="CP157" s="111"/>
      <c r="CQ157" s="117"/>
      <c r="CR157" s="110"/>
      <c r="CS157" s="111"/>
      <c r="CT157" s="117"/>
      <c r="CU157" s="116"/>
      <c r="CV157" s="114"/>
      <c r="CW157" s="117"/>
    </row>
    <row r="158" spans="1:101" s="273" customFormat="1" ht="15.75" customHeight="1" x14ac:dyDescent="0.2">
      <c r="A158" s="308" t="s">
        <v>213</v>
      </c>
      <c r="B158" s="308" t="s">
        <v>213</v>
      </c>
      <c r="C158" s="309" t="s">
        <v>43</v>
      </c>
      <c r="D158" s="310" t="s">
        <v>241</v>
      </c>
      <c r="E158" s="310" t="s">
        <v>67</v>
      </c>
      <c r="F158" s="318" t="s">
        <v>79</v>
      </c>
      <c r="G158" s="311" t="s">
        <v>243</v>
      </c>
      <c r="H158" s="274">
        <v>2009</v>
      </c>
      <c r="I158" s="276" t="s">
        <v>134</v>
      </c>
      <c r="J158" s="284" t="s">
        <v>388</v>
      </c>
      <c r="K158" s="238">
        <v>1.9375</v>
      </c>
      <c r="L158" s="238">
        <f t="shared" ref="L158:L160" si="31">K158/4</f>
        <v>0.484375</v>
      </c>
      <c r="M158" s="239">
        <f t="shared" si="7"/>
        <v>0</v>
      </c>
      <c r="N158" s="240">
        <f t="shared" si="8"/>
        <v>0.484375</v>
      </c>
      <c r="O158" s="241"/>
      <c r="P158" s="242"/>
      <c r="Q158" s="243"/>
      <c r="R158" s="241"/>
      <c r="S158" s="242"/>
      <c r="T158" s="243"/>
      <c r="U158" s="244"/>
      <c r="V158" s="245"/>
      <c r="W158" s="246"/>
      <c r="X158" s="57"/>
      <c r="Y158" s="58"/>
      <c r="Z158" s="59"/>
      <c r="AA158" s="244"/>
      <c r="AB158" s="245"/>
      <c r="AC158" s="246"/>
      <c r="AD158" s="241"/>
      <c r="AE158" s="242"/>
      <c r="AF158" s="243"/>
      <c r="AG158" s="247"/>
      <c r="AH158" s="242"/>
      <c r="AI158" s="248"/>
      <c r="AJ158" s="249"/>
      <c r="AK158" s="250"/>
      <c r="AL158" s="251"/>
      <c r="AM158" s="244"/>
      <c r="AN158" s="245"/>
      <c r="AO158" s="246"/>
      <c r="AP158" s="244"/>
      <c r="AQ158" s="245"/>
      <c r="AR158" s="246"/>
      <c r="AS158" s="252"/>
      <c r="AT158" s="253"/>
      <c r="AU158" s="254"/>
      <c r="AV158" s="255"/>
      <c r="AW158" s="245"/>
      <c r="AX158" s="256"/>
      <c r="AY158" s="244"/>
      <c r="AZ158" s="245"/>
      <c r="BA158" s="257"/>
      <c r="BB158" s="258"/>
      <c r="BC158" s="245"/>
      <c r="BD158" s="259"/>
      <c r="BE158" s="260"/>
      <c r="BF158" s="261"/>
      <c r="BG158" s="262"/>
      <c r="BH158" s="263"/>
      <c r="BI158" s="264"/>
      <c r="BJ158" s="265"/>
      <c r="BK158" s="266"/>
      <c r="BL158" s="267"/>
      <c r="BM158" s="268"/>
      <c r="BN158" s="263"/>
      <c r="BO158" s="264"/>
      <c r="BP158" s="268"/>
      <c r="BQ158" s="269"/>
      <c r="BR158" s="267"/>
      <c r="BS158" s="265"/>
      <c r="BT158" s="263"/>
      <c r="BU158" s="264"/>
      <c r="BV158" s="270"/>
      <c r="BW158" s="269"/>
      <c r="BX158" s="267"/>
      <c r="BY158" s="268"/>
      <c r="BZ158" s="263"/>
      <c r="CA158" s="264"/>
      <c r="CB158" s="270"/>
      <c r="CC158" s="271"/>
      <c r="CD158" s="271"/>
      <c r="CE158" s="271"/>
      <c r="CF158" s="244"/>
      <c r="CG158" s="245"/>
      <c r="CH158" s="257"/>
      <c r="CI158" s="272"/>
      <c r="CJ158" s="267"/>
      <c r="CK158" s="265"/>
      <c r="CL158" s="271"/>
      <c r="CM158" s="271"/>
      <c r="CN158" s="271"/>
      <c r="CO158" s="263"/>
      <c r="CP158" s="264"/>
      <c r="CQ158" s="270"/>
      <c r="CR158" s="263"/>
      <c r="CS158" s="264"/>
      <c r="CT158" s="270"/>
      <c r="CU158" s="269"/>
      <c r="CV158" s="267"/>
      <c r="CW158" s="270"/>
    </row>
    <row r="159" spans="1:101" ht="15.75" customHeight="1" x14ac:dyDescent="0.2">
      <c r="A159" s="302" t="s">
        <v>213</v>
      </c>
      <c r="B159" s="302" t="s">
        <v>213</v>
      </c>
      <c r="C159" s="303" t="s">
        <v>43</v>
      </c>
      <c r="D159" s="304" t="s">
        <v>241</v>
      </c>
      <c r="E159" s="304" t="s">
        <v>70</v>
      </c>
      <c r="F159" s="305" t="s">
        <v>79</v>
      </c>
      <c r="G159" s="305" t="s">
        <v>244</v>
      </c>
      <c r="H159" s="130">
        <v>2010</v>
      </c>
      <c r="I159" s="141" t="s">
        <v>193</v>
      </c>
      <c r="J159" s="279" t="s">
        <v>387</v>
      </c>
      <c r="K159" s="55">
        <v>0.71875</v>
      </c>
      <c r="L159" s="55">
        <f t="shared" si="31"/>
        <v>0.1796875</v>
      </c>
      <c r="M159" s="56">
        <f t="shared" si="7"/>
        <v>0</v>
      </c>
      <c r="N159" s="54">
        <f t="shared" si="8"/>
        <v>0.1796875</v>
      </c>
      <c r="O159" s="57"/>
      <c r="P159" s="58"/>
      <c r="Q159" s="59"/>
      <c r="R159" s="57"/>
      <c r="S159" s="58"/>
      <c r="T159" s="59"/>
      <c r="U159" s="69"/>
      <c r="V159" s="70"/>
      <c r="W159" s="71"/>
      <c r="X159" s="57"/>
      <c r="Y159" s="58"/>
      <c r="Z159" s="59"/>
      <c r="AA159" s="69"/>
      <c r="AB159" s="70"/>
      <c r="AC159" s="71"/>
      <c r="AD159" s="57"/>
      <c r="AE159" s="58"/>
      <c r="AF159" s="59"/>
      <c r="AG159" s="96"/>
      <c r="AH159" s="58"/>
      <c r="AI159" s="97"/>
      <c r="AJ159" s="98"/>
      <c r="AK159" s="99"/>
      <c r="AL159" s="100"/>
      <c r="AM159" s="69"/>
      <c r="AN159" s="70"/>
      <c r="AO159" s="71"/>
      <c r="AP159" s="69"/>
      <c r="AQ159" s="70"/>
      <c r="AR159" s="71"/>
      <c r="AS159" s="101"/>
      <c r="AT159" s="102"/>
      <c r="AU159" s="103"/>
      <c r="AV159" s="104"/>
      <c r="AW159" s="70"/>
      <c r="AX159" s="77"/>
      <c r="AY159" s="69"/>
      <c r="AZ159" s="70"/>
      <c r="BA159" s="105"/>
      <c r="BB159" s="106"/>
      <c r="BC159" s="70"/>
      <c r="BD159" s="62"/>
      <c r="BE159" s="107"/>
      <c r="BF159" s="108"/>
      <c r="BG159" s="109"/>
      <c r="BH159" s="110"/>
      <c r="BI159" s="111"/>
      <c r="BJ159" s="112"/>
      <c r="BK159" s="113"/>
      <c r="BL159" s="114"/>
      <c r="BM159" s="115"/>
      <c r="BN159" s="110"/>
      <c r="BO159" s="111"/>
      <c r="BP159" s="115"/>
      <c r="BQ159" s="116"/>
      <c r="BR159" s="114"/>
      <c r="BS159" s="112"/>
      <c r="BT159" s="110"/>
      <c r="BU159" s="111"/>
      <c r="BV159" s="117"/>
      <c r="BW159" s="116"/>
      <c r="BX159" s="114"/>
      <c r="BY159" s="115"/>
      <c r="BZ159" s="110"/>
      <c r="CA159" s="111"/>
      <c r="CB159" s="117"/>
      <c r="CC159" s="118"/>
      <c r="CD159" s="118"/>
      <c r="CE159" s="118"/>
      <c r="CF159" s="69"/>
      <c r="CG159" s="70"/>
      <c r="CH159" s="105"/>
      <c r="CI159" s="88"/>
      <c r="CJ159" s="114"/>
      <c r="CK159" s="112"/>
      <c r="CL159" s="118"/>
      <c r="CM159" s="118"/>
      <c r="CN159" s="118"/>
      <c r="CO159" s="110"/>
      <c r="CP159" s="111"/>
      <c r="CQ159" s="117"/>
      <c r="CR159" s="110"/>
      <c r="CS159" s="111"/>
      <c r="CT159" s="117"/>
      <c r="CU159" s="116"/>
      <c r="CV159" s="114"/>
      <c r="CW159" s="117"/>
    </row>
    <row r="160" spans="1:101" ht="15.75" customHeight="1" x14ac:dyDescent="0.2">
      <c r="A160" s="302" t="s">
        <v>213</v>
      </c>
      <c r="B160" s="302" t="s">
        <v>213</v>
      </c>
      <c r="C160" s="303" t="s">
        <v>43</v>
      </c>
      <c r="D160" s="304" t="s">
        <v>245</v>
      </c>
      <c r="E160" s="304" t="s">
        <v>70</v>
      </c>
      <c r="F160" s="319" t="s">
        <v>45</v>
      </c>
      <c r="G160" s="305" t="s">
        <v>246</v>
      </c>
      <c r="H160" s="130">
        <v>2009</v>
      </c>
      <c r="I160" s="132" t="s">
        <v>193</v>
      </c>
      <c r="J160" s="132" t="s">
        <v>387</v>
      </c>
      <c r="K160" s="55">
        <v>11.1875</v>
      </c>
      <c r="L160" s="55">
        <f t="shared" si="31"/>
        <v>2.796875</v>
      </c>
      <c r="M160" s="56">
        <f t="shared" si="7"/>
        <v>0</v>
      </c>
      <c r="N160" s="54">
        <f t="shared" si="8"/>
        <v>2.796875</v>
      </c>
      <c r="O160" s="57"/>
      <c r="P160" s="58"/>
      <c r="Q160" s="59"/>
      <c r="R160" s="57"/>
      <c r="S160" s="58"/>
      <c r="T160" s="59"/>
      <c r="U160" s="69"/>
      <c r="V160" s="119"/>
      <c r="W160" s="71"/>
      <c r="X160" s="57"/>
      <c r="Y160" s="58"/>
      <c r="Z160" s="59"/>
      <c r="AA160" s="69"/>
      <c r="AB160" s="119"/>
      <c r="AC160" s="71"/>
      <c r="AD160" s="57"/>
      <c r="AE160" s="58"/>
      <c r="AF160" s="59"/>
      <c r="AG160" s="96"/>
      <c r="AH160" s="58"/>
      <c r="AI160" s="97"/>
      <c r="AJ160" s="98"/>
      <c r="AK160" s="99"/>
      <c r="AL160" s="100"/>
      <c r="AM160" s="69"/>
      <c r="AN160" s="70"/>
      <c r="AO160" s="71"/>
      <c r="AP160" s="69"/>
      <c r="AQ160" s="70"/>
      <c r="AR160" s="71"/>
      <c r="AS160" s="101"/>
      <c r="AT160" s="102"/>
      <c r="AU160" s="103"/>
      <c r="AV160" s="104"/>
      <c r="AW160" s="70"/>
      <c r="AX160" s="77"/>
      <c r="AY160" s="69"/>
      <c r="AZ160" s="70"/>
      <c r="BA160" s="105"/>
      <c r="BB160" s="106"/>
      <c r="BC160" s="70"/>
      <c r="BD160" s="62"/>
      <c r="BE160" s="107"/>
      <c r="BF160" s="108"/>
      <c r="BG160" s="109"/>
      <c r="BH160" s="110"/>
      <c r="BI160" s="111"/>
      <c r="BJ160" s="112"/>
      <c r="BK160" s="113"/>
      <c r="BL160" s="114"/>
      <c r="BM160" s="115"/>
      <c r="BN160" s="110"/>
      <c r="BO160" s="111"/>
      <c r="BP160" s="115"/>
      <c r="BQ160" s="116"/>
      <c r="BR160" s="114"/>
      <c r="BS160" s="112"/>
      <c r="BT160" s="110"/>
      <c r="BU160" s="111"/>
      <c r="BV160" s="117"/>
      <c r="BW160" s="116"/>
      <c r="BX160" s="114"/>
      <c r="BY160" s="115"/>
      <c r="BZ160" s="110"/>
      <c r="CA160" s="111"/>
      <c r="CB160" s="117"/>
      <c r="CC160" s="118"/>
      <c r="CD160" s="118"/>
      <c r="CE160" s="118"/>
      <c r="CF160" s="69"/>
      <c r="CG160" s="70"/>
      <c r="CH160" s="105"/>
      <c r="CI160" s="88"/>
      <c r="CJ160" s="114"/>
      <c r="CK160" s="112"/>
      <c r="CL160" s="118"/>
      <c r="CM160" s="118"/>
      <c r="CN160" s="118"/>
      <c r="CO160" s="110"/>
      <c r="CP160" s="111"/>
      <c r="CQ160" s="117"/>
      <c r="CR160" s="110"/>
      <c r="CS160" s="111"/>
      <c r="CT160" s="117"/>
      <c r="CU160" s="116"/>
      <c r="CV160" s="114"/>
      <c r="CW160" s="117"/>
    </row>
    <row r="161" spans="1:101" ht="15.75" customHeight="1" x14ac:dyDescent="0.2">
      <c r="A161" s="302" t="s">
        <v>137</v>
      </c>
      <c r="B161" s="315" t="s">
        <v>213</v>
      </c>
      <c r="C161" s="316" t="s">
        <v>77</v>
      </c>
      <c r="D161" s="304" t="s">
        <v>241</v>
      </c>
      <c r="E161" s="304" t="s">
        <v>70</v>
      </c>
      <c r="F161" s="305" t="s">
        <v>68</v>
      </c>
      <c r="G161" s="305" t="s">
        <v>247</v>
      </c>
      <c r="H161" s="130">
        <v>2011</v>
      </c>
      <c r="I161" s="142" t="s">
        <v>134</v>
      </c>
      <c r="J161" s="290" t="s">
        <v>134</v>
      </c>
      <c r="K161" s="55">
        <v>89.25</v>
      </c>
      <c r="L161" s="129">
        <f>K161/8</f>
        <v>11.15625</v>
      </c>
      <c r="M161" s="56">
        <f t="shared" si="7"/>
        <v>45.5</v>
      </c>
      <c r="N161" s="54">
        <f t="shared" si="8"/>
        <v>56.65625</v>
      </c>
      <c r="O161" s="57" t="s">
        <v>52</v>
      </c>
      <c r="P161" s="58">
        <v>3.5</v>
      </c>
      <c r="Q161" s="59"/>
      <c r="R161" s="57"/>
      <c r="S161" s="58"/>
      <c r="T161" s="59"/>
      <c r="U161" s="69" t="s">
        <v>52</v>
      </c>
      <c r="V161" s="70">
        <v>7</v>
      </c>
      <c r="W161" s="71">
        <v>1</v>
      </c>
      <c r="X161" s="57"/>
      <c r="Y161" s="58"/>
      <c r="Z161" s="59"/>
      <c r="AA161" s="69" t="s">
        <v>52</v>
      </c>
      <c r="AB161" s="70">
        <v>7</v>
      </c>
      <c r="AC161" s="71">
        <v>1</v>
      </c>
      <c r="AD161" s="57"/>
      <c r="AE161" s="58"/>
      <c r="AF161" s="59"/>
      <c r="AG161" s="96" t="s">
        <v>48</v>
      </c>
      <c r="AH161" s="58">
        <v>5</v>
      </c>
      <c r="AI161" s="97">
        <v>1</v>
      </c>
      <c r="AJ161" s="98"/>
      <c r="AK161" s="99"/>
      <c r="AL161" s="100"/>
      <c r="AM161" s="69"/>
      <c r="AN161" s="70"/>
      <c r="AO161" s="71"/>
      <c r="AP161" s="69"/>
      <c r="AQ161" s="70"/>
      <c r="AR161" s="71"/>
      <c r="AS161" s="101"/>
      <c r="AT161" s="102"/>
      <c r="AU161" s="103"/>
      <c r="AV161" s="104"/>
      <c r="AW161" s="70"/>
      <c r="AX161" s="77"/>
      <c r="AY161" s="69"/>
      <c r="AZ161" s="70"/>
      <c r="BA161" s="105"/>
      <c r="BB161" s="106" t="s">
        <v>49</v>
      </c>
      <c r="BC161" s="70">
        <v>9</v>
      </c>
      <c r="BD161" s="62">
        <v>1</v>
      </c>
      <c r="BE161" s="107" t="s">
        <v>49</v>
      </c>
      <c r="BF161" s="70">
        <v>9</v>
      </c>
      <c r="BG161" s="62">
        <v>1</v>
      </c>
      <c r="BH161" s="110"/>
      <c r="BI161" s="111"/>
      <c r="BJ161" s="112"/>
      <c r="BK161" s="113"/>
      <c r="BL161" s="114"/>
      <c r="BM161" s="115"/>
      <c r="BN161" s="110"/>
      <c r="BO161" s="111"/>
      <c r="BP161" s="115"/>
      <c r="BQ161" s="116"/>
      <c r="BR161" s="114"/>
      <c r="BS161" s="112"/>
      <c r="BT161" s="110"/>
      <c r="BU161" s="111"/>
      <c r="BV161" s="117"/>
      <c r="BW161" s="116"/>
      <c r="BX161" s="114"/>
      <c r="BY161" s="115"/>
      <c r="BZ161" s="110"/>
      <c r="CA161" s="111"/>
      <c r="CB161" s="117"/>
      <c r="CC161" s="118"/>
      <c r="CD161" s="118"/>
      <c r="CE161" s="118"/>
      <c r="CF161" s="69"/>
      <c r="CG161" s="70"/>
      <c r="CH161" s="105"/>
      <c r="CI161" s="88"/>
      <c r="CJ161" s="114"/>
      <c r="CK161" s="112"/>
      <c r="CL161" s="118"/>
      <c r="CM161" s="118"/>
      <c r="CN161" s="118"/>
      <c r="CO161" s="110"/>
      <c r="CP161" s="111"/>
      <c r="CQ161" s="117"/>
      <c r="CR161" s="110"/>
      <c r="CS161" s="111"/>
      <c r="CT161" s="117"/>
      <c r="CU161" s="116"/>
      <c r="CV161" s="114"/>
      <c r="CW161" s="117"/>
    </row>
    <row r="162" spans="1:101" ht="15.75" customHeight="1" x14ac:dyDescent="0.2">
      <c r="A162" s="302" t="s">
        <v>213</v>
      </c>
      <c r="B162" s="302" t="s">
        <v>213</v>
      </c>
      <c r="C162" s="303" t="s">
        <v>43</v>
      </c>
      <c r="D162" s="314" t="s">
        <v>241</v>
      </c>
      <c r="E162" s="304" t="s">
        <v>67</v>
      </c>
      <c r="F162" s="305" t="s">
        <v>143</v>
      </c>
      <c r="G162" s="305" t="s">
        <v>248</v>
      </c>
      <c r="H162" s="130">
        <v>2010</v>
      </c>
      <c r="I162" s="143" t="s">
        <v>134</v>
      </c>
      <c r="J162" s="143" t="s">
        <v>134</v>
      </c>
      <c r="K162" s="55">
        <v>53.6875</v>
      </c>
      <c r="L162" s="55">
        <f t="shared" ref="L162:L163" si="32">K162/4</f>
        <v>13.421875</v>
      </c>
      <c r="M162" s="56">
        <f t="shared" si="7"/>
        <v>26</v>
      </c>
      <c r="N162" s="54">
        <f t="shared" si="8"/>
        <v>39.421875</v>
      </c>
      <c r="O162" s="57" t="s">
        <v>48</v>
      </c>
      <c r="P162" s="58">
        <v>5</v>
      </c>
      <c r="Q162" s="59">
        <v>1</v>
      </c>
      <c r="R162" s="57"/>
      <c r="S162" s="58"/>
      <c r="T162" s="59"/>
      <c r="U162" s="69" t="s">
        <v>48</v>
      </c>
      <c r="V162" s="70">
        <v>5</v>
      </c>
      <c r="W162" s="71"/>
      <c r="X162" s="57"/>
      <c r="Y162" s="58"/>
      <c r="Z162" s="59"/>
      <c r="AA162" s="69" t="s">
        <v>48</v>
      </c>
      <c r="AB162" s="70">
        <v>5</v>
      </c>
      <c r="AC162" s="71"/>
      <c r="AD162" s="57"/>
      <c r="AE162" s="58"/>
      <c r="AF162" s="59"/>
      <c r="AG162" s="96" t="s">
        <v>57</v>
      </c>
      <c r="AH162" s="58">
        <v>0</v>
      </c>
      <c r="AI162" s="97">
        <v>1</v>
      </c>
      <c r="AJ162" s="98"/>
      <c r="AK162" s="99"/>
      <c r="AL162" s="100"/>
      <c r="AM162" s="69"/>
      <c r="AN162" s="70"/>
      <c r="AO162" s="71"/>
      <c r="AP162" s="69"/>
      <c r="AQ162" s="70"/>
      <c r="AR162" s="71"/>
      <c r="AS162" s="101"/>
      <c r="AT162" s="102"/>
      <c r="AU162" s="103"/>
      <c r="AV162" s="104"/>
      <c r="AW162" s="70"/>
      <c r="AX162" s="77"/>
      <c r="AY162" s="69" t="s">
        <v>48</v>
      </c>
      <c r="AZ162" s="70">
        <v>8</v>
      </c>
      <c r="BA162" s="105">
        <v>1</v>
      </c>
      <c r="BB162" s="106"/>
      <c r="BC162" s="70"/>
      <c r="BD162" s="62"/>
      <c r="BE162" s="107"/>
      <c r="BF162" s="108"/>
      <c r="BG162" s="109"/>
      <c r="BH162" s="110"/>
      <c r="BI162" s="111"/>
      <c r="BJ162" s="112"/>
      <c r="BK162" s="113"/>
      <c r="BL162" s="114"/>
      <c r="BM162" s="115"/>
      <c r="BN162" s="110"/>
      <c r="BO162" s="111"/>
      <c r="BP162" s="115"/>
      <c r="BQ162" s="116"/>
      <c r="BR162" s="114"/>
      <c r="BS162" s="112"/>
      <c r="BT162" s="110"/>
      <c r="BU162" s="111"/>
      <c r="BV162" s="117"/>
      <c r="BW162" s="116"/>
      <c r="BX162" s="114"/>
      <c r="BY162" s="115"/>
      <c r="BZ162" s="110"/>
      <c r="CA162" s="111"/>
      <c r="CB162" s="117"/>
      <c r="CC162" s="118"/>
      <c r="CD162" s="118"/>
      <c r="CE162" s="118"/>
      <c r="CF162" s="69"/>
      <c r="CG162" s="70"/>
      <c r="CH162" s="105"/>
      <c r="CI162" s="88"/>
      <c r="CJ162" s="114"/>
      <c r="CK162" s="112"/>
      <c r="CL162" s="118"/>
      <c r="CM162" s="118"/>
      <c r="CN162" s="118"/>
      <c r="CO162" s="110"/>
      <c r="CP162" s="111"/>
      <c r="CQ162" s="117"/>
      <c r="CR162" s="110"/>
      <c r="CS162" s="111"/>
      <c r="CT162" s="117"/>
      <c r="CU162" s="116"/>
      <c r="CV162" s="114"/>
      <c r="CW162" s="117"/>
    </row>
    <row r="163" spans="1:101" ht="15.75" customHeight="1" x14ac:dyDescent="0.2">
      <c r="A163" s="302" t="s">
        <v>213</v>
      </c>
      <c r="B163" s="302" t="s">
        <v>213</v>
      </c>
      <c r="C163" s="303" t="s">
        <v>43</v>
      </c>
      <c r="D163" s="314" t="s">
        <v>241</v>
      </c>
      <c r="E163" s="304" t="s">
        <v>70</v>
      </c>
      <c r="F163" s="305" t="s">
        <v>85</v>
      </c>
      <c r="G163" s="305" t="s">
        <v>249</v>
      </c>
      <c r="H163" s="130">
        <v>2010</v>
      </c>
      <c r="I163" s="141" t="s">
        <v>193</v>
      </c>
      <c r="J163" s="141" t="s">
        <v>193</v>
      </c>
      <c r="K163" s="55">
        <v>1.5625E-2</v>
      </c>
      <c r="L163" s="55">
        <f t="shared" si="32"/>
        <v>3.90625E-3</v>
      </c>
      <c r="M163" s="56">
        <f t="shared" si="7"/>
        <v>0</v>
      </c>
      <c r="N163" s="54">
        <f t="shared" si="8"/>
        <v>3.90625E-3</v>
      </c>
      <c r="O163" s="57"/>
      <c r="P163" s="58"/>
      <c r="Q163" s="59"/>
      <c r="R163" s="57"/>
      <c r="S163" s="58"/>
      <c r="T163" s="59"/>
      <c r="U163" s="69"/>
      <c r="V163" s="70"/>
      <c r="W163" s="71"/>
      <c r="X163" s="57"/>
      <c r="Y163" s="58"/>
      <c r="Z163" s="59"/>
      <c r="AA163" s="69"/>
      <c r="AB163" s="70"/>
      <c r="AC163" s="71"/>
      <c r="AD163" s="57"/>
      <c r="AE163" s="58"/>
      <c r="AF163" s="59"/>
      <c r="AG163" s="96"/>
      <c r="AH163" s="58"/>
      <c r="AI163" s="97"/>
      <c r="AJ163" s="98"/>
      <c r="AK163" s="99"/>
      <c r="AL163" s="100"/>
      <c r="AM163" s="69"/>
      <c r="AN163" s="70"/>
      <c r="AO163" s="71"/>
      <c r="AP163" s="69"/>
      <c r="AQ163" s="70"/>
      <c r="AR163" s="71"/>
      <c r="AS163" s="101"/>
      <c r="AT163" s="102"/>
      <c r="AU163" s="103"/>
      <c r="AV163" s="104"/>
      <c r="AW163" s="70"/>
      <c r="AX163" s="77"/>
      <c r="AY163" s="69"/>
      <c r="AZ163" s="70"/>
      <c r="BA163" s="105"/>
      <c r="BB163" s="106"/>
      <c r="BC163" s="70"/>
      <c r="BD163" s="62"/>
      <c r="BE163" s="107"/>
      <c r="BF163" s="108"/>
      <c r="BG163" s="109"/>
      <c r="BH163" s="110"/>
      <c r="BI163" s="111"/>
      <c r="BJ163" s="112"/>
      <c r="BK163" s="113"/>
      <c r="BL163" s="114"/>
      <c r="BM163" s="115"/>
      <c r="BN163" s="110"/>
      <c r="BO163" s="111"/>
      <c r="BP163" s="115"/>
      <c r="BQ163" s="116"/>
      <c r="BR163" s="114"/>
      <c r="BS163" s="112"/>
      <c r="BT163" s="110"/>
      <c r="BU163" s="111"/>
      <c r="BV163" s="117"/>
      <c r="BW163" s="116"/>
      <c r="BX163" s="114"/>
      <c r="BY163" s="115"/>
      <c r="BZ163" s="110"/>
      <c r="CA163" s="111"/>
      <c r="CB163" s="117"/>
      <c r="CC163" s="118"/>
      <c r="CD163" s="118"/>
      <c r="CE163" s="118"/>
      <c r="CF163" s="69"/>
      <c r="CG163" s="70"/>
      <c r="CH163" s="105"/>
      <c r="CI163" s="88"/>
      <c r="CJ163" s="114"/>
      <c r="CK163" s="112"/>
      <c r="CL163" s="118"/>
      <c r="CM163" s="118"/>
      <c r="CN163" s="118"/>
      <c r="CO163" s="110"/>
      <c r="CP163" s="111"/>
      <c r="CQ163" s="117"/>
      <c r="CR163" s="110"/>
      <c r="CS163" s="111"/>
      <c r="CT163" s="117"/>
      <c r="CU163" s="116"/>
      <c r="CV163" s="114"/>
      <c r="CW163" s="117"/>
    </row>
    <row r="164" spans="1:101" ht="15.75" customHeight="1" x14ac:dyDescent="0.2">
      <c r="A164" s="302" t="s">
        <v>137</v>
      </c>
      <c r="B164" s="315" t="s">
        <v>213</v>
      </c>
      <c r="C164" s="316" t="s">
        <v>77</v>
      </c>
      <c r="D164" s="304" t="s">
        <v>241</v>
      </c>
      <c r="E164" s="304" t="s">
        <v>67</v>
      </c>
      <c r="F164" s="305" t="s">
        <v>68</v>
      </c>
      <c r="G164" s="305" t="s">
        <v>250</v>
      </c>
      <c r="H164" s="130">
        <v>2011</v>
      </c>
      <c r="I164" s="142" t="s">
        <v>193</v>
      </c>
      <c r="J164" s="279" t="s">
        <v>387</v>
      </c>
      <c r="K164" s="55">
        <v>81.0625</v>
      </c>
      <c r="L164" s="129">
        <f>K164/8</f>
        <v>10.1328125</v>
      </c>
      <c r="M164" s="56">
        <f t="shared" si="7"/>
        <v>50</v>
      </c>
      <c r="N164" s="54">
        <f t="shared" si="8"/>
        <v>60.1328125</v>
      </c>
      <c r="O164" s="57" t="s">
        <v>52</v>
      </c>
      <c r="P164" s="58">
        <v>7</v>
      </c>
      <c r="Q164" s="59">
        <v>1</v>
      </c>
      <c r="R164" s="57"/>
      <c r="S164" s="58"/>
      <c r="T164" s="59"/>
      <c r="U164" s="69" t="s">
        <v>52</v>
      </c>
      <c r="V164" s="70">
        <v>7</v>
      </c>
      <c r="W164" s="71">
        <v>1</v>
      </c>
      <c r="X164" s="57"/>
      <c r="Y164" s="58"/>
      <c r="Z164" s="59"/>
      <c r="AA164" s="69" t="s">
        <v>52</v>
      </c>
      <c r="AB164" s="70">
        <v>7</v>
      </c>
      <c r="AC164" s="71">
        <v>1</v>
      </c>
      <c r="AD164" s="57"/>
      <c r="AE164" s="58"/>
      <c r="AF164" s="59"/>
      <c r="AG164" s="96" t="s">
        <v>49</v>
      </c>
      <c r="AH164" s="58">
        <v>3</v>
      </c>
      <c r="AI164" s="97">
        <v>1</v>
      </c>
      <c r="AJ164" s="98"/>
      <c r="AK164" s="99"/>
      <c r="AL164" s="100"/>
      <c r="AM164" s="69"/>
      <c r="AN164" s="70"/>
      <c r="AO164" s="71"/>
      <c r="AP164" s="69"/>
      <c r="AQ164" s="70"/>
      <c r="AR164" s="71"/>
      <c r="AS164" s="101"/>
      <c r="AT164" s="102"/>
      <c r="AU164" s="103"/>
      <c r="AV164" s="104"/>
      <c r="AW164" s="70"/>
      <c r="AX164" s="77"/>
      <c r="AY164" s="69"/>
      <c r="AZ164" s="70"/>
      <c r="BA164" s="105"/>
      <c r="BB164" s="106" t="s">
        <v>48</v>
      </c>
      <c r="BC164" s="70">
        <v>12</v>
      </c>
      <c r="BD164" s="62">
        <v>2</v>
      </c>
      <c r="BE164" s="107" t="s">
        <v>57</v>
      </c>
      <c r="BF164" s="108">
        <v>6</v>
      </c>
      <c r="BG164" s="109">
        <v>2</v>
      </c>
      <c r="BH164" s="110"/>
      <c r="BI164" s="111"/>
      <c r="BJ164" s="112"/>
      <c r="BK164" s="113"/>
      <c r="BL164" s="114"/>
      <c r="BM164" s="115"/>
      <c r="BN164" s="110"/>
      <c r="BO164" s="111"/>
      <c r="BP164" s="115"/>
      <c r="BQ164" s="116"/>
      <c r="BR164" s="114"/>
      <c r="BS164" s="112"/>
      <c r="BT164" s="110"/>
      <c r="BU164" s="111"/>
      <c r="BV164" s="117"/>
      <c r="BW164" s="116"/>
      <c r="BX164" s="114"/>
      <c r="BY164" s="115"/>
      <c r="BZ164" s="110"/>
      <c r="CA164" s="111"/>
      <c r="CB164" s="117"/>
      <c r="CC164" s="118"/>
      <c r="CD164" s="118"/>
      <c r="CE164" s="118"/>
      <c r="CF164" s="69"/>
      <c r="CG164" s="70"/>
      <c r="CH164" s="105"/>
      <c r="CI164" s="88"/>
      <c r="CJ164" s="114"/>
      <c r="CK164" s="112"/>
      <c r="CL164" s="118"/>
      <c r="CM164" s="118"/>
      <c r="CN164" s="118"/>
      <c r="CO164" s="110"/>
      <c r="CP164" s="111"/>
      <c r="CQ164" s="117"/>
      <c r="CR164" s="110"/>
      <c r="CS164" s="111"/>
      <c r="CT164" s="117"/>
      <c r="CU164" s="116"/>
      <c r="CV164" s="114"/>
      <c r="CW164" s="117"/>
    </row>
    <row r="165" spans="1:101" s="273" customFormat="1" ht="15.75" customHeight="1" x14ac:dyDescent="0.2">
      <c r="A165" s="308" t="s">
        <v>213</v>
      </c>
      <c r="B165" s="308" t="s">
        <v>213</v>
      </c>
      <c r="C165" s="309" t="s">
        <v>43</v>
      </c>
      <c r="D165" s="310" t="s">
        <v>241</v>
      </c>
      <c r="E165" s="310" t="s">
        <v>70</v>
      </c>
      <c r="F165" s="311" t="s">
        <v>79</v>
      </c>
      <c r="G165" s="311" t="s">
        <v>251</v>
      </c>
      <c r="H165" s="274">
        <v>2009</v>
      </c>
      <c r="I165" s="278" t="s">
        <v>193</v>
      </c>
      <c r="J165" s="284" t="s">
        <v>388</v>
      </c>
      <c r="K165" s="238">
        <v>11.2109375</v>
      </c>
      <c r="L165" s="238">
        <f t="shared" ref="L165:L169" si="33">K165/4</f>
        <v>2.802734375</v>
      </c>
      <c r="M165" s="239">
        <f t="shared" si="7"/>
        <v>0</v>
      </c>
      <c r="N165" s="240">
        <f t="shared" si="8"/>
        <v>2.802734375</v>
      </c>
      <c r="O165" s="241"/>
      <c r="P165" s="242"/>
      <c r="Q165" s="243"/>
      <c r="R165" s="241"/>
      <c r="S165" s="242"/>
      <c r="T165" s="243"/>
      <c r="U165" s="244"/>
      <c r="V165" s="277"/>
      <c r="W165" s="246"/>
      <c r="X165" s="57"/>
      <c r="Y165" s="58"/>
      <c r="Z165" s="59"/>
      <c r="AA165" s="244"/>
      <c r="AB165" s="277"/>
      <c r="AC165" s="246"/>
      <c r="AD165" s="241"/>
      <c r="AE165" s="242"/>
      <c r="AF165" s="243"/>
      <c r="AG165" s="247"/>
      <c r="AH165" s="242"/>
      <c r="AI165" s="248"/>
      <c r="AJ165" s="249"/>
      <c r="AK165" s="250"/>
      <c r="AL165" s="251"/>
      <c r="AM165" s="244"/>
      <c r="AN165" s="245"/>
      <c r="AO165" s="246"/>
      <c r="AP165" s="244"/>
      <c r="AQ165" s="245"/>
      <c r="AR165" s="246"/>
      <c r="AS165" s="252"/>
      <c r="AT165" s="253"/>
      <c r="AU165" s="254"/>
      <c r="AV165" s="255"/>
      <c r="AW165" s="245"/>
      <c r="AX165" s="256"/>
      <c r="AY165" s="244"/>
      <c r="AZ165" s="245"/>
      <c r="BA165" s="257"/>
      <c r="BB165" s="258"/>
      <c r="BC165" s="245"/>
      <c r="BD165" s="259"/>
      <c r="BE165" s="260"/>
      <c r="BF165" s="261"/>
      <c r="BG165" s="262"/>
      <c r="BH165" s="263"/>
      <c r="BI165" s="264"/>
      <c r="BJ165" s="265"/>
      <c r="BK165" s="266"/>
      <c r="BL165" s="267"/>
      <c r="BM165" s="268"/>
      <c r="BN165" s="263"/>
      <c r="BO165" s="264"/>
      <c r="BP165" s="268"/>
      <c r="BQ165" s="269"/>
      <c r="BR165" s="267"/>
      <c r="BS165" s="265"/>
      <c r="BT165" s="263"/>
      <c r="BU165" s="264"/>
      <c r="BV165" s="270"/>
      <c r="BW165" s="269"/>
      <c r="BX165" s="267"/>
      <c r="BY165" s="268"/>
      <c r="BZ165" s="263"/>
      <c r="CA165" s="264"/>
      <c r="CB165" s="270"/>
      <c r="CC165" s="271"/>
      <c r="CD165" s="271"/>
      <c r="CE165" s="271"/>
      <c r="CF165" s="244"/>
      <c r="CG165" s="245"/>
      <c r="CH165" s="257"/>
      <c r="CI165" s="272"/>
      <c r="CJ165" s="267"/>
      <c r="CK165" s="265"/>
      <c r="CL165" s="271"/>
      <c r="CM165" s="271"/>
      <c r="CN165" s="271"/>
      <c r="CO165" s="263"/>
      <c r="CP165" s="264"/>
      <c r="CQ165" s="270"/>
      <c r="CR165" s="263"/>
      <c r="CS165" s="264"/>
      <c r="CT165" s="270"/>
      <c r="CU165" s="269"/>
      <c r="CV165" s="267"/>
      <c r="CW165" s="270"/>
    </row>
    <row r="166" spans="1:101" s="273" customFormat="1" ht="15.75" customHeight="1" x14ac:dyDescent="0.2">
      <c r="A166" s="308" t="s">
        <v>213</v>
      </c>
      <c r="B166" s="308" t="s">
        <v>213</v>
      </c>
      <c r="C166" s="309" t="s">
        <v>43</v>
      </c>
      <c r="D166" s="310" t="s">
        <v>241</v>
      </c>
      <c r="E166" s="310" t="s">
        <v>67</v>
      </c>
      <c r="F166" s="318" t="s">
        <v>79</v>
      </c>
      <c r="G166" s="311" t="s">
        <v>252</v>
      </c>
      <c r="H166" s="274">
        <v>2010</v>
      </c>
      <c r="I166" s="276" t="s">
        <v>134</v>
      </c>
      <c r="J166" s="284" t="s">
        <v>388</v>
      </c>
      <c r="K166" s="238">
        <v>0.390625</v>
      </c>
      <c r="L166" s="238">
        <f t="shared" si="33"/>
        <v>9.765625E-2</v>
      </c>
      <c r="M166" s="239">
        <f t="shared" si="7"/>
        <v>0</v>
      </c>
      <c r="N166" s="240">
        <f t="shared" si="8"/>
        <v>9.765625E-2</v>
      </c>
      <c r="O166" s="241"/>
      <c r="P166" s="242"/>
      <c r="Q166" s="243"/>
      <c r="R166" s="241"/>
      <c r="S166" s="242"/>
      <c r="T166" s="243"/>
      <c r="U166" s="244"/>
      <c r="V166" s="245"/>
      <c r="W166" s="246"/>
      <c r="X166" s="57"/>
      <c r="Y166" s="58"/>
      <c r="Z166" s="59"/>
      <c r="AA166" s="244"/>
      <c r="AB166" s="245"/>
      <c r="AC166" s="246"/>
      <c r="AD166" s="241"/>
      <c r="AE166" s="242"/>
      <c r="AF166" s="243"/>
      <c r="AG166" s="247"/>
      <c r="AH166" s="242"/>
      <c r="AI166" s="248"/>
      <c r="AJ166" s="249"/>
      <c r="AK166" s="250"/>
      <c r="AL166" s="251"/>
      <c r="AM166" s="244"/>
      <c r="AN166" s="245"/>
      <c r="AO166" s="246"/>
      <c r="AP166" s="244"/>
      <c r="AQ166" s="245"/>
      <c r="AR166" s="246"/>
      <c r="AS166" s="252"/>
      <c r="AT166" s="253"/>
      <c r="AU166" s="254"/>
      <c r="AV166" s="255"/>
      <c r="AW166" s="245"/>
      <c r="AX166" s="256"/>
      <c r="AY166" s="244"/>
      <c r="AZ166" s="245"/>
      <c r="BA166" s="257"/>
      <c r="BB166" s="258"/>
      <c r="BC166" s="245"/>
      <c r="BD166" s="259"/>
      <c r="BE166" s="260"/>
      <c r="BF166" s="261"/>
      <c r="BG166" s="262"/>
      <c r="BH166" s="263"/>
      <c r="BI166" s="264"/>
      <c r="BJ166" s="265"/>
      <c r="BK166" s="266"/>
      <c r="BL166" s="267"/>
      <c r="BM166" s="268"/>
      <c r="BN166" s="263"/>
      <c r="BO166" s="264"/>
      <c r="BP166" s="268"/>
      <c r="BQ166" s="269"/>
      <c r="BR166" s="267"/>
      <c r="BS166" s="265"/>
      <c r="BT166" s="263"/>
      <c r="BU166" s="264"/>
      <c r="BV166" s="270"/>
      <c r="BW166" s="269"/>
      <c r="BX166" s="267"/>
      <c r="BY166" s="268"/>
      <c r="BZ166" s="263"/>
      <c r="CA166" s="264"/>
      <c r="CB166" s="270"/>
      <c r="CC166" s="271"/>
      <c r="CD166" s="271"/>
      <c r="CE166" s="271"/>
      <c r="CF166" s="244"/>
      <c r="CG166" s="245"/>
      <c r="CH166" s="257"/>
      <c r="CI166" s="272"/>
      <c r="CJ166" s="267"/>
      <c r="CK166" s="265"/>
      <c r="CL166" s="271"/>
      <c r="CM166" s="271"/>
      <c r="CN166" s="271"/>
      <c r="CO166" s="263"/>
      <c r="CP166" s="264"/>
      <c r="CQ166" s="270"/>
      <c r="CR166" s="263"/>
      <c r="CS166" s="264"/>
      <c r="CT166" s="270"/>
      <c r="CU166" s="269"/>
      <c r="CV166" s="267"/>
      <c r="CW166" s="270"/>
    </row>
    <row r="167" spans="1:101" s="273" customFormat="1" ht="15.75" customHeight="1" x14ac:dyDescent="0.2">
      <c r="A167" s="308" t="s">
        <v>213</v>
      </c>
      <c r="B167" s="308" t="s">
        <v>213</v>
      </c>
      <c r="C167" s="309" t="s">
        <v>43</v>
      </c>
      <c r="D167" s="310" t="s">
        <v>241</v>
      </c>
      <c r="E167" s="310" t="s">
        <v>67</v>
      </c>
      <c r="F167" s="318" t="s">
        <v>50</v>
      </c>
      <c r="G167" s="311" t="s">
        <v>253</v>
      </c>
      <c r="H167" s="274">
        <v>2010</v>
      </c>
      <c r="I167" s="276" t="s">
        <v>128</v>
      </c>
      <c r="J167" s="284" t="s">
        <v>388</v>
      </c>
      <c r="K167" s="238">
        <v>0</v>
      </c>
      <c r="L167" s="238">
        <f t="shared" si="33"/>
        <v>0</v>
      </c>
      <c r="M167" s="239">
        <f t="shared" si="7"/>
        <v>0</v>
      </c>
      <c r="N167" s="240">
        <f t="shared" si="8"/>
        <v>0</v>
      </c>
      <c r="O167" s="241"/>
      <c r="P167" s="242"/>
      <c r="Q167" s="243"/>
      <c r="R167" s="241"/>
      <c r="S167" s="242"/>
      <c r="T167" s="243"/>
      <c r="U167" s="244"/>
      <c r="V167" s="245"/>
      <c r="W167" s="246"/>
      <c r="X167" s="57"/>
      <c r="Y167" s="58"/>
      <c r="Z167" s="59"/>
      <c r="AA167" s="244"/>
      <c r="AB167" s="245"/>
      <c r="AC167" s="246"/>
      <c r="AD167" s="241"/>
      <c r="AE167" s="242"/>
      <c r="AF167" s="243"/>
      <c r="AG167" s="247"/>
      <c r="AH167" s="242"/>
      <c r="AI167" s="248"/>
      <c r="AJ167" s="249"/>
      <c r="AK167" s="250"/>
      <c r="AL167" s="251"/>
      <c r="AM167" s="244"/>
      <c r="AN167" s="245"/>
      <c r="AO167" s="246"/>
      <c r="AP167" s="244"/>
      <c r="AQ167" s="245"/>
      <c r="AR167" s="246"/>
      <c r="AS167" s="252"/>
      <c r="AT167" s="253"/>
      <c r="AU167" s="254"/>
      <c r="AV167" s="255"/>
      <c r="AW167" s="245"/>
      <c r="AX167" s="256"/>
      <c r="AY167" s="244"/>
      <c r="AZ167" s="245"/>
      <c r="BA167" s="257"/>
      <c r="BB167" s="258"/>
      <c r="BC167" s="245"/>
      <c r="BD167" s="259"/>
      <c r="BE167" s="260"/>
      <c r="BF167" s="261"/>
      <c r="BG167" s="262"/>
      <c r="BH167" s="263"/>
      <c r="BI167" s="264"/>
      <c r="BJ167" s="265"/>
      <c r="BK167" s="266"/>
      <c r="BL167" s="267"/>
      <c r="BM167" s="268"/>
      <c r="BN167" s="263"/>
      <c r="BO167" s="264"/>
      <c r="BP167" s="268"/>
      <c r="BQ167" s="269"/>
      <c r="BR167" s="267"/>
      <c r="BS167" s="265"/>
      <c r="BT167" s="263"/>
      <c r="BU167" s="264"/>
      <c r="BV167" s="270"/>
      <c r="BW167" s="269"/>
      <c r="BX167" s="267"/>
      <c r="BY167" s="268"/>
      <c r="BZ167" s="263"/>
      <c r="CA167" s="264"/>
      <c r="CB167" s="270"/>
      <c r="CC167" s="271"/>
      <c r="CD167" s="271"/>
      <c r="CE167" s="271"/>
      <c r="CF167" s="244"/>
      <c r="CG167" s="245"/>
      <c r="CH167" s="257"/>
      <c r="CI167" s="272"/>
      <c r="CJ167" s="267"/>
      <c r="CK167" s="265"/>
      <c r="CL167" s="271"/>
      <c r="CM167" s="271"/>
      <c r="CN167" s="271"/>
      <c r="CO167" s="263"/>
      <c r="CP167" s="264"/>
      <c r="CQ167" s="270"/>
      <c r="CR167" s="263"/>
      <c r="CS167" s="264"/>
      <c r="CT167" s="270"/>
      <c r="CU167" s="269"/>
      <c r="CV167" s="267"/>
      <c r="CW167" s="270"/>
    </row>
    <row r="168" spans="1:101" ht="15.75" customHeight="1" x14ac:dyDescent="0.2">
      <c r="A168" s="302" t="s">
        <v>213</v>
      </c>
      <c r="B168" s="302" t="s">
        <v>213</v>
      </c>
      <c r="C168" s="303" t="s">
        <v>43</v>
      </c>
      <c r="D168" s="314" t="s">
        <v>241</v>
      </c>
      <c r="E168" s="304" t="s">
        <v>70</v>
      </c>
      <c r="F168" s="305" t="s">
        <v>45</v>
      </c>
      <c r="G168" s="305" t="s">
        <v>254</v>
      </c>
      <c r="H168" s="130">
        <v>2009</v>
      </c>
      <c r="I168" s="132" t="s">
        <v>193</v>
      </c>
      <c r="J168" s="132" t="s">
        <v>387</v>
      </c>
      <c r="K168" s="55">
        <v>0</v>
      </c>
      <c r="L168" s="55">
        <f t="shared" si="33"/>
        <v>0</v>
      </c>
      <c r="M168" s="56">
        <f t="shared" si="7"/>
        <v>0</v>
      </c>
      <c r="N168" s="54">
        <f t="shared" si="8"/>
        <v>0</v>
      </c>
      <c r="O168" s="57"/>
      <c r="P168" s="58"/>
      <c r="Q168" s="59"/>
      <c r="R168" s="57"/>
      <c r="S168" s="58"/>
      <c r="T168" s="59"/>
      <c r="U168" s="69"/>
      <c r="V168" s="119"/>
      <c r="W168" s="71"/>
      <c r="X168" s="57"/>
      <c r="Y168" s="58"/>
      <c r="Z168" s="59"/>
      <c r="AA168" s="69"/>
      <c r="AB168" s="119"/>
      <c r="AC168" s="71"/>
      <c r="AD168" s="57"/>
      <c r="AE168" s="58"/>
      <c r="AF168" s="59"/>
      <c r="AG168" s="96"/>
      <c r="AH168" s="58"/>
      <c r="AI168" s="97"/>
      <c r="AJ168" s="98"/>
      <c r="AK168" s="99"/>
      <c r="AL168" s="100"/>
      <c r="AM168" s="69"/>
      <c r="AN168" s="70"/>
      <c r="AO168" s="71"/>
      <c r="AP168" s="69"/>
      <c r="AQ168" s="70"/>
      <c r="AR168" s="71"/>
      <c r="AS168" s="101"/>
      <c r="AT168" s="102"/>
      <c r="AU168" s="103"/>
      <c r="AV168" s="104"/>
      <c r="AW168" s="70"/>
      <c r="AX168" s="77"/>
      <c r="AY168" s="69"/>
      <c r="AZ168" s="70"/>
      <c r="BA168" s="105"/>
      <c r="BB168" s="106"/>
      <c r="BC168" s="70"/>
      <c r="BD168" s="62"/>
      <c r="BE168" s="107"/>
      <c r="BF168" s="108"/>
      <c r="BG168" s="109"/>
      <c r="BH168" s="110"/>
      <c r="BI168" s="111"/>
      <c r="BJ168" s="112"/>
      <c r="BK168" s="113"/>
      <c r="BL168" s="114"/>
      <c r="BM168" s="115"/>
      <c r="BN168" s="110"/>
      <c r="BO168" s="111"/>
      <c r="BP168" s="115"/>
      <c r="BQ168" s="116"/>
      <c r="BR168" s="114"/>
      <c r="BS168" s="112"/>
      <c r="BT168" s="110"/>
      <c r="BU168" s="111"/>
      <c r="BV168" s="117"/>
      <c r="BW168" s="116"/>
      <c r="BX168" s="114"/>
      <c r="BY168" s="115"/>
      <c r="BZ168" s="110"/>
      <c r="CA168" s="111"/>
      <c r="CB168" s="117"/>
      <c r="CC168" s="118"/>
      <c r="CD168" s="118"/>
      <c r="CE168" s="118"/>
      <c r="CF168" s="69"/>
      <c r="CG168" s="70"/>
      <c r="CH168" s="105"/>
      <c r="CI168" s="88"/>
      <c r="CJ168" s="114"/>
      <c r="CK168" s="112"/>
      <c r="CL168" s="118"/>
      <c r="CM168" s="118"/>
      <c r="CN168" s="118"/>
      <c r="CO168" s="110"/>
      <c r="CP168" s="111"/>
      <c r="CQ168" s="117"/>
      <c r="CR168" s="110"/>
      <c r="CS168" s="111"/>
      <c r="CT168" s="117"/>
      <c r="CU168" s="116"/>
      <c r="CV168" s="114"/>
      <c r="CW168" s="117"/>
    </row>
    <row r="169" spans="1:101" ht="15.75" customHeight="1" x14ac:dyDescent="0.2">
      <c r="A169" s="302" t="s">
        <v>213</v>
      </c>
      <c r="B169" s="302" t="s">
        <v>213</v>
      </c>
      <c r="C169" s="303" t="s">
        <v>43</v>
      </c>
      <c r="D169" s="304" t="s">
        <v>241</v>
      </c>
      <c r="E169" s="304" t="s">
        <v>70</v>
      </c>
      <c r="F169" s="319" t="s">
        <v>71</v>
      </c>
      <c r="G169" s="305" t="s">
        <v>255</v>
      </c>
      <c r="H169" s="130">
        <v>2010</v>
      </c>
      <c r="I169" s="132" t="s">
        <v>193</v>
      </c>
      <c r="J169" s="279" t="s">
        <v>387</v>
      </c>
      <c r="K169" s="55">
        <v>0.46875</v>
      </c>
      <c r="L169" s="55">
        <f t="shared" si="33"/>
        <v>0.1171875</v>
      </c>
      <c r="M169" s="56">
        <f t="shared" si="7"/>
        <v>0</v>
      </c>
      <c r="N169" s="54">
        <f t="shared" si="8"/>
        <v>0.1171875</v>
      </c>
      <c r="O169" s="57"/>
      <c r="P169" s="58"/>
      <c r="Q169" s="59"/>
      <c r="R169" s="57"/>
      <c r="S169" s="58"/>
      <c r="T169" s="59"/>
      <c r="U169" s="69"/>
      <c r="V169" s="70"/>
      <c r="W169" s="71"/>
      <c r="X169" s="57"/>
      <c r="Y169" s="58"/>
      <c r="Z169" s="59"/>
      <c r="AA169" s="69"/>
      <c r="AB169" s="70"/>
      <c r="AC169" s="71"/>
      <c r="AD169" s="57"/>
      <c r="AE169" s="58"/>
      <c r="AF169" s="59"/>
      <c r="AG169" s="96"/>
      <c r="AH169" s="58"/>
      <c r="AI169" s="97"/>
      <c r="AJ169" s="98"/>
      <c r="AK169" s="99"/>
      <c r="AL169" s="100"/>
      <c r="AM169" s="69"/>
      <c r="AN169" s="70"/>
      <c r="AO169" s="71"/>
      <c r="AP169" s="69"/>
      <c r="AQ169" s="70"/>
      <c r="AR169" s="71"/>
      <c r="AS169" s="101"/>
      <c r="AT169" s="102"/>
      <c r="AU169" s="103"/>
      <c r="AV169" s="104"/>
      <c r="AW169" s="70"/>
      <c r="AX169" s="77"/>
      <c r="AY169" s="69"/>
      <c r="AZ169" s="70"/>
      <c r="BA169" s="105"/>
      <c r="BB169" s="106"/>
      <c r="BC169" s="70"/>
      <c r="BD169" s="62"/>
      <c r="BE169" s="107"/>
      <c r="BF169" s="108"/>
      <c r="BG169" s="109"/>
      <c r="BH169" s="110"/>
      <c r="BI169" s="111"/>
      <c r="BJ169" s="112"/>
      <c r="BK169" s="113"/>
      <c r="BL169" s="114"/>
      <c r="BM169" s="115"/>
      <c r="BN169" s="110"/>
      <c r="BO169" s="111"/>
      <c r="BP169" s="115"/>
      <c r="BQ169" s="116"/>
      <c r="BR169" s="114"/>
      <c r="BS169" s="112"/>
      <c r="BT169" s="110"/>
      <c r="BU169" s="111"/>
      <c r="BV169" s="117"/>
      <c r="BW169" s="116"/>
      <c r="BX169" s="114"/>
      <c r="BY169" s="115"/>
      <c r="BZ169" s="110"/>
      <c r="CA169" s="111"/>
      <c r="CB169" s="117"/>
      <c r="CC169" s="118"/>
      <c r="CD169" s="118"/>
      <c r="CE169" s="118"/>
      <c r="CF169" s="69"/>
      <c r="CG169" s="70"/>
      <c r="CH169" s="105"/>
      <c r="CI169" s="88"/>
      <c r="CJ169" s="114"/>
      <c r="CK169" s="112"/>
      <c r="CL169" s="118"/>
      <c r="CM169" s="118"/>
      <c r="CN169" s="118"/>
      <c r="CO169" s="110"/>
      <c r="CP169" s="111"/>
      <c r="CQ169" s="117"/>
      <c r="CR169" s="110"/>
      <c r="CS169" s="111"/>
      <c r="CT169" s="117"/>
      <c r="CU169" s="116"/>
      <c r="CV169" s="114"/>
      <c r="CW169" s="117"/>
    </row>
    <row r="170" spans="1:101" ht="15.75" customHeight="1" x14ac:dyDescent="0.2">
      <c r="A170" s="302" t="s">
        <v>137</v>
      </c>
      <c r="B170" s="315" t="s">
        <v>213</v>
      </c>
      <c r="C170" s="316" t="s">
        <v>77</v>
      </c>
      <c r="D170" s="304" t="s">
        <v>241</v>
      </c>
      <c r="E170" s="304" t="s">
        <v>70</v>
      </c>
      <c r="F170" s="319" t="s">
        <v>55</v>
      </c>
      <c r="G170" s="305" t="s">
        <v>256</v>
      </c>
      <c r="H170" s="130">
        <v>2011</v>
      </c>
      <c r="I170" s="292" t="s">
        <v>193</v>
      </c>
      <c r="J170" s="292" t="s">
        <v>193</v>
      </c>
      <c r="K170" s="55">
        <v>26.59375</v>
      </c>
      <c r="L170" s="129">
        <f>K170/8</f>
        <v>3.32421875</v>
      </c>
      <c r="M170" s="56">
        <f t="shared" si="7"/>
        <v>9</v>
      </c>
      <c r="N170" s="54">
        <f t="shared" si="8"/>
        <v>12.32421875</v>
      </c>
      <c r="O170" s="57"/>
      <c r="P170" s="58"/>
      <c r="Q170" s="59"/>
      <c r="R170" s="57"/>
      <c r="S170" s="58"/>
      <c r="T170" s="59"/>
      <c r="U170" s="69"/>
      <c r="V170" s="70"/>
      <c r="W170" s="71"/>
      <c r="X170" s="57"/>
      <c r="Y170" s="58"/>
      <c r="Z170" s="59"/>
      <c r="AA170" s="69">
        <v>0</v>
      </c>
      <c r="AB170" s="70">
        <v>0</v>
      </c>
      <c r="AC170" s="71"/>
      <c r="AD170" s="57"/>
      <c r="AE170" s="58"/>
      <c r="AF170" s="59"/>
      <c r="AG170" s="96" t="s">
        <v>49</v>
      </c>
      <c r="AH170" s="58">
        <v>3</v>
      </c>
      <c r="AI170" s="97"/>
      <c r="AJ170" s="98"/>
      <c r="AK170" s="99"/>
      <c r="AL170" s="100"/>
      <c r="AM170" s="69" t="s">
        <v>49</v>
      </c>
      <c r="AN170" s="70">
        <v>6</v>
      </c>
      <c r="AO170" s="71"/>
      <c r="AP170" s="69"/>
      <c r="AQ170" s="70"/>
      <c r="AR170" s="71"/>
      <c r="AS170" s="101"/>
      <c r="AT170" s="102"/>
      <c r="AU170" s="103"/>
      <c r="AV170" s="104"/>
      <c r="AW170" s="70"/>
      <c r="AX170" s="77"/>
      <c r="AY170" s="69"/>
      <c r="AZ170" s="70"/>
      <c r="BA170" s="105"/>
      <c r="BB170" s="106"/>
      <c r="BC170" s="70"/>
      <c r="BD170" s="62"/>
      <c r="BE170" s="107"/>
      <c r="BF170" s="108"/>
      <c r="BG170" s="109"/>
      <c r="BH170" s="110"/>
      <c r="BI170" s="111"/>
      <c r="BJ170" s="112"/>
      <c r="BK170" s="113"/>
      <c r="BL170" s="114"/>
      <c r="BM170" s="115"/>
      <c r="BN170" s="110"/>
      <c r="BO170" s="111"/>
      <c r="BP170" s="115"/>
      <c r="BQ170" s="116"/>
      <c r="BR170" s="114"/>
      <c r="BS170" s="112"/>
      <c r="BT170" s="110"/>
      <c r="BU170" s="111"/>
      <c r="BV170" s="117"/>
      <c r="BW170" s="116"/>
      <c r="BX170" s="114"/>
      <c r="BY170" s="115"/>
      <c r="BZ170" s="110"/>
      <c r="CA170" s="111"/>
      <c r="CB170" s="117"/>
      <c r="CC170" s="118"/>
      <c r="CD170" s="118"/>
      <c r="CE170" s="118"/>
      <c r="CF170" s="69"/>
      <c r="CG170" s="70"/>
      <c r="CH170" s="105"/>
      <c r="CI170" s="88"/>
      <c r="CJ170" s="114"/>
      <c r="CK170" s="112"/>
      <c r="CL170" s="118"/>
      <c r="CM170" s="118"/>
      <c r="CN170" s="118"/>
      <c r="CO170" s="110"/>
      <c r="CP170" s="111"/>
      <c r="CQ170" s="117"/>
      <c r="CR170" s="110"/>
      <c r="CS170" s="111"/>
      <c r="CT170" s="117"/>
      <c r="CU170" s="116"/>
      <c r="CV170" s="114"/>
      <c r="CW170" s="117"/>
    </row>
    <row r="171" spans="1:101" ht="15.75" customHeight="1" x14ac:dyDescent="0.2">
      <c r="A171" s="302" t="s">
        <v>213</v>
      </c>
      <c r="B171" s="302" t="s">
        <v>213</v>
      </c>
      <c r="C171" s="303" t="s">
        <v>43</v>
      </c>
      <c r="D171" s="304" t="s">
        <v>241</v>
      </c>
      <c r="E171" s="304" t="s">
        <v>67</v>
      </c>
      <c r="F171" s="305" t="s">
        <v>143</v>
      </c>
      <c r="G171" s="305" t="s">
        <v>257</v>
      </c>
      <c r="H171" s="130">
        <v>2009</v>
      </c>
      <c r="I171" s="132" t="s">
        <v>262</v>
      </c>
      <c r="J171" s="132" t="s">
        <v>262</v>
      </c>
      <c r="K171" s="55">
        <v>19.640625</v>
      </c>
      <c r="L171" s="55">
        <f t="shared" ref="L171:L172" si="34">K171/4</f>
        <v>4.91015625</v>
      </c>
      <c r="M171" s="56">
        <f t="shared" si="7"/>
        <v>0</v>
      </c>
      <c r="N171" s="54">
        <f t="shared" si="8"/>
        <v>4.91015625</v>
      </c>
      <c r="O171" s="57"/>
      <c r="P171" s="58"/>
      <c r="Q171" s="59"/>
      <c r="R171" s="57"/>
      <c r="S171" s="58"/>
      <c r="T171" s="59"/>
      <c r="U171" s="69"/>
      <c r="V171" s="70"/>
      <c r="W171" s="71"/>
      <c r="X171" s="57"/>
      <c r="Y171" s="58"/>
      <c r="Z171" s="59"/>
      <c r="AA171" s="69"/>
      <c r="AB171" s="70"/>
      <c r="AC171" s="71"/>
      <c r="AD171" s="57"/>
      <c r="AE171" s="58"/>
      <c r="AF171" s="59"/>
      <c r="AG171" s="96"/>
      <c r="AH171" s="58"/>
      <c r="AI171" s="97"/>
      <c r="AJ171" s="98"/>
      <c r="AK171" s="99"/>
      <c r="AL171" s="100"/>
      <c r="AM171" s="69"/>
      <c r="AN171" s="70"/>
      <c r="AO171" s="71"/>
      <c r="AP171" s="69"/>
      <c r="AQ171" s="70"/>
      <c r="AR171" s="71"/>
      <c r="AS171" s="101"/>
      <c r="AT171" s="102"/>
      <c r="AU171" s="103"/>
      <c r="AV171" s="104"/>
      <c r="AW171" s="70"/>
      <c r="AX171" s="77"/>
      <c r="AY171" s="69"/>
      <c r="AZ171" s="70"/>
      <c r="BA171" s="105"/>
      <c r="BB171" s="106"/>
      <c r="BC171" s="70"/>
      <c r="BD171" s="62"/>
      <c r="BE171" s="107"/>
      <c r="BF171" s="108"/>
      <c r="BG171" s="109"/>
      <c r="BH171" s="110"/>
      <c r="BI171" s="111"/>
      <c r="BJ171" s="112"/>
      <c r="BK171" s="113"/>
      <c r="BL171" s="114"/>
      <c r="BM171" s="115"/>
      <c r="BN171" s="110"/>
      <c r="BO171" s="111"/>
      <c r="BP171" s="115"/>
      <c r="BQ171" s="116"/>
      <c r="BR171" s="114"/>
      <c r="BS171" s="112"/>
      <c r="BT171" s="110"/>
      <c r="BU171" s="111"/>
      <c r="BV171" s="117"/>
      <c r="BW171" s="116"/>
      <c r="BX171" s="114"/>
      <c r="BY171" s="115"/>
      <c r="BZ171" s="110"/>
      <c r="CA171" s="111"/>
      <c r="CB171" s="117"/>
      <c r="CC171" s="118"/>
      <c r="CD171" s="118"/>
      <c r="CE171" s="118"/>
      <c r="CF171" s="69"/>
      <c r="CG171" s="70"/>
      <c r="CH171" s="105"/>
      <c r="CI171" s="88"/>
      <c r="CJ171" s="114"/>
      <c r="CK171" s="112"/>
      <c r="CL171" s="118"/>
      <c r="CM171" s="118"/>
      <c r="CN171" s="118"/>
      <c r="CO171" s="110"/>
      <c r="CP171" s="111"/>
      <c r="CQ171" s="117"/>
      <c r="CR171" s="110"/>
      <c r="CS171" s="111"/>
      <c r="CT171" s="117"/>
      <c r="CU171" s="116"/>
      <c r="CV171" s="114"/>
      <c r="CW171" s="117"/>
    </row>
    <row r="172" spans="1:101" ht="15.75" customHeight="1" x14ac:dyDescent="0.2">
      <c r="A172" s="302" t="s">
        <v>213</v>
      </c>
      <c r="B172" s="302" t="s">
        <v>213</v>
      </c>
      <c r="C172" s="303" t="s">
        <v>43</v>
      </c>
      <c r="D172" s="304" t="s">
        <v>241</v>
      </c>
      <c r="E172" s="304" t="s">
        <v>70</v>
      </c>
      <c r="F172" s="305" t="s">
        <v>68</v>
      </c>
      <c r="G172" s="305" t="s">
        <v>258</v>
      </c>
      <c r="H172" s="130">
        <v>2009</v>
      </c>
      <c r="I172" s="143" t="s">
        <v>128</v>
      </c>
      <c r="J172" s="279" t="s">
        <v>387</v>
      </c>
      <c r="K172" s="55">
        <v>61.125</v>
      </c>
      <c r="L172" s="55">
        <f t="shared" si="34"/>
        <v>15.28125</v>
      </c>
      <c r="M172" s="56">
        <f t="shared" si="7"/>
        <v>0</v>
      </c>
      <c r="N172" s="54">
        <f t="shared" si="8"/>
        <v>15.28125</v>
      </c>
      <c r="O172" s="57"/>
      <c r="P172" s="58"/>
      <c r="Q172" s="59"/>
      <c r="R172" s="57"/>
      <c r="S172" s="58"/>
      <c r="T172" s="59"/>
      <c r="U172" s="69"/>
      <c r="V172" s="70"/>
      <c r="W172" s="71"/>
      <c r="X172" s="57"/>
      <c r="Y172" s="58"/>
      <c r="Z172" s="59"/>
      <c r="AA172" s="69"/>
      <c r="AB172" s="70"/>
      <c r="AC172" s="71"/>
      <c r="AD172" s="57"/>
      <c r="AE172" s="58"/>
      <c r="AF172" s="59"/>
      <c r="AG172" s="96"/>
      <c r="AH172" s="58"/>
      <c r="AI172" s="97"/>
      <c r="AJ172" s="98"/>
      <c r="AK172" s="99"/>
      <c r="AL172" s="100"/>
      <c r="AM172" s="69"/>
      <c r="AN172" s="70"/>
      <c r="AO172" s="71"/>
      <c r="AP172" s="69"/>
      <c r="AQ172" s="70"/>
      <c r="AR172" s="71"/>
      <c r="AS172" s="101"/>
      <c r="AT172" s="102"/>
      <c r="AU172" s="103"/>
      <c r="AV172" s="104"/>
      <c r="AW172" s="70"/>
      <c r="AX172" s="77"/>
      <c r="AY172" s="69"/>
      <c r="AZ172" s="70"/>
      <c r="BA172" s="105"/>
      <c r="BB172" s="106"/>
      <c r="BC172" s="70"/>
      <c r="BD172" s="62"/>
      <c r="BE172" s="107"/>
      <c r="BF172" s="108"/>
      <c r="BG172" s="109"/>
      <c r="BH172" s="110"/>
      <c r="BI172" s="111"/>
      <c r="BJ172" s="112"/>
      <c r="BK172" s="113"/>
      <c r="BL172" s="114"/>
      <c r="BM172" s="115"/>
      <c r="BN172" s="110"/>
      <c r="BO172" s="111"/>
      <c r="BP172" s="115"/>
      <c r="BQ172" s="116"/>
      <c r="BR172" s="114"/>
      <c r="BS172" s="112"/>
      <c r="BT172" s="110"/>
      <c r="BU172" s="111"/>
      <c r="BV172" s="117"/>
      <c r="BW172" s="116"/>
      <c r="BX172" s="114"/>
      <c r="BY172" s="115"/>
      <c r="BZ172" s="110"/>
      <c r="CA172" s="111"/>
      <c r="CB172" s="117"/>
      <c r="CC172" s="118"/>
      <c r="CD172" s="118"/>
      <c r="CE172" s="118"/>
      <c r="CF172" s="69"/>
      <c r="CG172" s="70"/>
      <c r="CH172" s="105"/>
      <c r="CI172" s="88"/>
      <c r="CJ172" s="114"/>
      <c r="CK172" s="112"/>
      <c r="CL172" s="118"/>
      <c r="CM172" s="118"/>
      <c r="CN172" s="118"/>
      <c r="CO172" s="110"/>
      <c r="CP172" s="111"/>
      <c r="CQ172" s="117"/>
      <c r="CR172" s="110"/>
      <c r="CS172" s="111"/>
      <c r="CT172" s="117"/>
      <c r="CU172" s="116"/>
      <c r="CV172" s="114"/>
      <c r="CW172" s="117"/>
    </row>
    <row r="173" spans="1:101" ht="15.75" customHeight="1" x14ac:dyDescent="0.2">
      <c r="A173" s="302" t="s">
        <v>137</v>
      </c>
      <c r="B173" s="315" t="s">
        <v>213</v>
      </c>
      <c r="C173" s="316" t="s">
        <v>77</v>
      </c>
      <c r="D173" s="304" t="s">
        <v>241</v>
      </c>
      <c r="E173" s="304" t="s">
        <v>67</v>
      </c>
      <c r="F173" s="319" t="s">
        <v>79</v>
      </c>
      <c r="G173" s="319" t="s">
        <v>259</v>
      </c>
      <c r="H173" s="130">
        <v>2011</v>
      </c>
      <c r="I173" s="132" t="s">
        <v>134</v>
      </c>
      <c r="J173" s="132" t="s">
        <v>134</v>
      </c>
      <c r="K173" s="55">
        <v>0.125</v>
      </c>
      <c r="L173" s="129">
        <f>K173/8</f>
        <v>1.5625E-2</v>
      </c>
      <c r="M173" s="56">
        <f t="shared" si="7"/>
        <v>0</v>
      </c>
      <c r="N173" s="54">
        <f t="shared" si="8"/>
        <v>1.5625E-2</v>
      </c>
      <c r="O173" s="57"/>
      <c r="P173" s="58"/>
      <c r="Q173" s="59"/>
      <c r="R173" s="57"/>
      <c r="S173" s="58"/>
      <c r="T173" s="59"/>
      <c r="U173" s="69"/>
      <c r="V173" s="70"/>
      <c r="W173" s="71"/>
      <c r="X173" s="57"/>
      <c r="Y173" s="58"/>
      <c r="Z173" s="59"/>
      <c r="AA173" s="69"/>
      <c r="AB173" s="70"/>
      <c r="AC173" s="71"/>
      <c r="AD173" s="57"/>
      <c r="AE173" s="58"/>
      <c r="AF173" s="59"/>
      <c r="AG173" s="96"/>
      <c r="AH173" s="58"/>
      <c r="AI173" s="97"/>
      <c r="AJ173" s="98"/>
      <c r="AK173" s="99"/>
      <c r="AL173" s="100"/>
      <c r="AM173" s="69"/>
      <c r="AN173" s="70"/>
      <c r="AO173" s="71"/>
      <c r="AP173" s="69"/>
      <c r="AQ173" s="70"/>
      <c r="AR173" s="71"/>
      <c r="AS173" s="101"/>
      <c r="AT173" s="102"/>
      <c r="AU173" s="103"/>
      <c r="AV173" s="104"/>
      <c r="AW173" s="70"/>
      <c r="AX173" s="77"/>
      <c r="AY173" s="69"/>
      <c r="AZ173" s="70"/>
      <c r="BA173" s="105"/>
      <c r="BB173" s="106"/>
      <c r="BC173" s="70"/>
      <c r="BD173" s="62"/>
      <c r="BE173" s="107"/>
      <c r="BF173" s="108"/>
      <c r="BG173" s="109"/>
      <c r="BH173" s="110"/>
      <c r="BI173" s="111"/>
      <c r="BJ173" s="112"/>
      <c r="BK173" s="113"/>
      <c r="BL173" s="114"/>
      <c r="BM173" s="115"/>
      <c r="BN173" s="110"/>
      <c r="BO173" s="111"/>
      <c r="BP173" s="115"/>
      <c r="BQ173" s="116"/>
      <c r="BR173" s="114"/>
      <c r="BS173" s="112"/>
      <c r="BT173" s="110"/>
      <c r="BU173" s="111"/>
      <c r="BV173" s="117"/>
      <c r="BW173" s="116"/>
      <c r="BX173" s="114"/>
      <c r="BY173" s="115"/>
      <c r="BZ173" s="110"/>
      <c r="CA173" s="111"/>
      <c r="CB173" s="117"/>
      <c r="CC173" s="118"/>
      <c r="CD173" s="118"/>
      <c r="CE173" s="118"/>
      <c r="CF173" s="69"/>
      <c r="CG173" s="70"/>
      <c r="CH173" s="105"/>
      <c r="CI173" s="88"/>
      <c r="CJ173" s="114"/>
      <c r="CK173" s="112"/>
      <c r="CL173" s="118"/>
      <c r="CM173" s="118"/>
      <c r="CN173" s="118"/>
      <c r="CO173" s="110"/>
      <c r="CP173" s="111"/>
      <c r="CQ173" s="117"/>
      <c r="CR173" s="110"/>
      <c r="CS173" s="111"/>
      <c r="CT173" s="117"/>
      <c r="CU173" s="116"/>
      <c r="CV173" s="114"/>
      <c r="CW173" s="117"/>
    </row>
    <row r="174" spans="1:101" ht="15.75" customHeight="1" x14ac:dyDescent="0.2">
      <c r="A174" s="302" t="s">
        <v>213</v>
      </c>
      <c r="B174" s="302" t="s">
        <v>213</v>
      </c>
      <c r="C174" s="303" t="s">
        <v>43</v>
      </c>
      <c r="D174" s="304" t="s">
        <v>260</v>
      </c>
      <c r="E174" s="304" t="s">
        <v>70</v>
      </c>
      <c r="F174" s="305" t="s">
        <v>85</v>
      </c>
      <c r="G174" s="305" t="s">
        <v>261</v>
      </c>
      <c r="H174" s="130">
        <v>2010</v>
      </c>
      <c r="I174" s="132" t="s">
        <v>262</v>
      </c>
      <c r="J174" s="279" t="s">
        <v>387</v>
      </c>
      <c r="K174" s="55">
        <v>11.078125</v>
      </c>
      <c r="L174" s="55">
        <f t="shared" ref="L174:L175" si="35">K174/4</f>
        <v>2.76953125</v>
      </c>
      <c r="M174" s="56">
        <f t="shared" si="7"/>
        <v>0</v>
      </c>
      <c r="N174" s="54">
        <f t="shared" si="8"/>
        <v>2.76953125</v>
      </c>
      <c r="O174" s="57"/>
      <c r="P174" s="58"/>
      <c r="Q174" s="59"/>
      <c r="R174" s="57"/>
      <c r="S174" s="58"/>
      <c r="T174" s="59"/>
      <c r="U174" s="69"/>
      <c r="V174" s="58"/>
      <c r="W174" s="71"/>
      <c r="X174" s="57"/>
      <c r="Y174" s="58"/>
      <c r="Z174" s="59"/>
      <c r="AA174" s="69"/>
      <c r="AB174" s="58"/>
      <c r="AC174" s="71"/>
      <c r="AD174" s="57"/>
      <c r="AE174" s="58"/>
      <c r="AF174" s="59"/>
      <c r="AG174" s="96"/>
      <c r="AH174" s="58"/>
      <c r="AI174" s="97"/>
      <c r="AJ174" s="98"/>
      <c r="AK174" s="99"/>
      <c r="AL174" s="100"/>
      <c r="AM174" s="69"/>
      <c r="AN174" s="70"/>
      <c r="AO174" s="71"/>
      <c r="AP174" s="69"/>
      <c r="AQ174" s="70"/>
      <c r="AR174" s="71"/>
      <c r="AS174" s="101"/>
      <c r="AT174" s="102"/>
      <c r="AU174" s="103"/>
      <c r="AV174" s="104"/>
      <c r="AW174" s="70"/>
      <c r="AX174" s="77"/>
      <c r="AY174" s="69"/>
      <c r="AZ174" s="70"/>
      <c r="BA174" s="105"/>
      <c r="BB174" s="106"/>
      <c r="BC174" s="70"/>
      <c r="BD174" s="62"/>
      <c r="BE174" s="107"/>
      <c r="BF174" s="108"/>
      <c r="BG174" s="109"/>
      <c r="BH174" s="110"/>
      <c r="BI174" s="111"/>
      <c r="BJ174" s="112"/>
      <c r="BK174" s="113"/>
      <c r="BL174" s="114"/>
      <c r="BM174" s="115"/>
      <c r="BN174" s="110"/>
      <c r="BO174" s="111"/>
      <c r="BP174" s="115"/>
      <c r="BQ174" s="116"/>
      <c r="BR174" s="114"/>
      <c r="BS174" s="112"/>
      <c r="BT174" s="110"/>
      <c r="BU174" s="111"/>
      <c r="BV174" s="117"/>
      <c r="BW174" s="116"/>
      <c r="BX174" s="114"/>
      <c r="BY174" s="115"/>
      <c r="BZ174" s="110"/>
      <c r="CA174" s="111"/>
      <c r="CB174" s="117"/>
      <c r="CC174" s="118"/>
      <c r="CD174" s="118"/>
      <c r="CE174" s="118"/>
      <c r="CF174" s="69"/>
      <c r="CG174" s="70"/>
      <c r="CH174" s="105"/>
      <c r="CI174" s="88"/>
      <c r="CJ174" s="114"/>
      <c r="CK174" s="112"/>
      <c r="CL174" s="118"/>
      <c r="CM174" s="118"/>
      <c r="CN174" s="118"/>
      <c r="CO174" s="110"/>
      <c r="CP174" s="111"/>
      <c r="CQ174" s="117"/>
      <c r="CR174" s="110"/>
      <c r="CS174" s="111"/>
      <c r="CT174" s="117"/>
      <c r="CU174" s="116"/>
      <c r="CV174" s="114"/>
      <c r="CW174" s="117"/>
    </row>
    <row r="175" spans="1:101" ht="15.75" customHeight="1" x14ac:dyDescent="0.2">
      <c r="A175" s="302" t="s">
        <v>213</v>
      </c>
      <c r="B175" s="302" t="s">
        <v>213</v>
      </c>
      <c r="C175" s="303" t="s">
        <v>43</v>
      </c>
      <c r="D175" s="304" t="s">
        <v>260</v>
      </c>
      <c r="E175" s="304" t="s">
        <v>70</v>
      </c>
      <c r="F175" s="319" t="s">
        <v>55</v>
      </c>
      <c r="G175" s="305" t="s">
        <v>263</v>
      </c>
      <c r="H175" s="130">
        <v>2009</v>
      </c>
      <c r="I175" s="290" t="s">
        <v>299</v>
      </c>
      <c r="J175" s="290" t="s">
        <v>299</v>
      </c>
      <c r="K175" s="55">
        <v>1.25</v>
      </c>
      <c r="L175" s="55">
        <f t="shared" si="35"/>
        <v>0.3125</v>
      </c>
      <c r="M175" s="56">
        <f t="shared" si="7"/>
        <v>0</v>
      </c>
      <c r="N175" s="54">
        <f t="shared" si="8"/>
        <v>0.3125</v>
      </c>
      <c r="O175" s="57"/>
      <c r="P175" s="58"/>
      <c r="Q175" s="59"/>
      <c r="R175" s="57"/>
      <c r="S175" s="58"/>
      <c r="T175" s="59"/>
      <c r="U175" s="69"/>
      <c r="V175" s="70"/>
      <c r="W175" s="71"/>
      <c r="X175" s="57"/>
      <c r="Y175" s="58"/>
      <c r="Z175" s="59"/>
      <c r="AA175" s="69"/>
      <c r="AB175" s="70"/>
      <c r="AC175" s="71"/>
      <c r="AD175" s="57"/>
      <c r="AE175" s="58"/>
      <c r="AF175" s="59"/>
      <c r="AG175" s="96"/>
      <c r="AH175" s="58"/>
      <c r="AI175" s="97"/>
      <c r="AJ175" s="98"/>
      <c r="AK175" s="99"/>
      <c r="AL175" s="100"/>
      <c r="AM175" s="69"/>
      <c r="AN175" s="70"/>
      <c r="AO175" s="71"/>
      <c r="AP175" s="69"/>
      <c r="AQ175" s="70"/>
      <c r="AR175" s="71"/>
      <c r="AS175" s="101"/>
      <c r="AT175" s="102"/>
      <c r="AU175" s="103"/>
      <c r="AV175" s="104"/>
      <c r="AW175" s="70"/>
      <c r="AX175" s="77"/>
      <c r="AY175" s="69"/>
      <c r="AZ175" s="70"/>
      <c r="BA175" s="105"/>
      <c r="BB175" s="106"/>
      <c r="BC175" s="70"/>
      <c r="BD175" s="62"/>
      <c r="BE175" s="107"/>
      <c r="BF175" s="108"/>
      <c r="BG175" s="109"/>
      <c r="BH175" s="110"/>
      <c r="BI175" s="111"/>
      <c r="BJ175" s="112"/>
      <c r="BK175" s="113"/>
      <c r="BL175" s="114"/>
      <c r="BM175" s="115"/>
      <c r="BN175" s="110"/>
      <c r="BO175" s="111"/>
      <c r="BP175" s="115"/>
      <c r="BQ175" s="116"/>
      <c r="BR175" s="114"/>
      <c r="BS175" s="112"/>
      <c r="BT175" s="110"/>
      <c r="BU175" s="111"/>
      <c r="BV175" s="117"/>
      <c r="BW175" s="116"/>
      <c r="BX175" s="114"/>
      <c r="BY175" s="115"/>
      <c r="BZ175" s="110"/>
      <c r="CA175" s="111"/>
      <c r="CB175" s="117"/>
      <c r="CC175" s="118"/>
      <c r="CD175" s="118"/>
      <c r="CE175" s="118"/>
      <c r="CF175" s="69"/>
      <c r="CG175" s="70"/>
      <c r="CH175" s="105"/>
      <c r="CI175" s="88"/>
      <c r="CJ175" s="114"/>
      <c r="CK175" s="112"/>
      <c r="CL175" s="118"/>
      <c r="CM175" s="118"/>
      <c r="CN175" s="118"/>
      <c r="CO175" s="110"/>
      <c r="CP175" s="111"/>
      <c r="CQ175" s="117"/>
      <c r="CR175" s="110"/>
      <c r="CS175" s="111"/>
      <c r="CT175" s="117"/>
      <c r="CU175" s="116"/>
      <c r="CV175" s="114"/>
      <c r="CW175" s="117"/>
    </row>
    <row r="176" spans="1:101" s="273" customFormat="1" ht="15.75" customHeight="1" x14ac:dyDescent="0.2">
      <c r="A176" s="308" t="s">
        <v>137</v>
      </c>
      <c r="B176" s="320" t="s">
        <v>213</v>
      </c>
      <c r="C176" s="309" t="s">
        <v>77</v>
      </c>
      <c r="D176" s="310" t="s">
        <v>260</v>
      </c>
      <c r="E176" s="310" t="s">
        <v>67</v>
      </c>
      <c r="F176" s="318" t="s">
        <v>79</v>
      </c>
      <c r="G176" s="311" t="s">
        <v>264</v>
      </c>
      <c r="H176" s="274">
        <v>2011</v>
      </c>
      <c r="I176" s="276" t="s">
        <v>262</v>
      </c>
      <c r="J176" s="284" t="s">
        <v>388</v>
      </c>
      <c r="K176" s="238">
        <v>21.6328125</v>
      </c>
      <c r="L176" s="238">
        <f>K176/8</f>
        <v>2.7041015625</v>
      </c>
      <c r="M176" s="239">
        <f t="shared" si="7"/>
        <v>0</v>
      </c>
      <c r="N176" s="240">
        <f t="shared" si="8"/>
        <v>2.7041015625</v>
      </c>
      <c r="O176" s="241"/>
      <c r="P176" s="242"/>
      <c r="Q176" s="243"/>
      <c r="R176" s="241"/>
      <c r="S176" s="242"/>
      <c r="T176" s="243"/>
      <c r="U176" s="244"/>
      <c r="V176" s="242"/>
      <c r="W176" s="246"/>
      <c r="X176" s="57"/>
      <c r="Y176" s="58"/>
      <c r="Z176" s="59"/>
      <c r="AA176" s="244"/>
      <c r="AB176" s="242"/>
      <c r="AC176" s="246"/>
      <c r="AD176" s="241"/>
      <c r="AE176" s="242"/>
      <c r="AF176" s="243"/>
      <c r="AG176" s="247"/>
      <c r="AH176" s="242"/>
      <c r="AI176" s="248"/>
      <c r="AJ176" s="249"/>
      <c r="AK176" s="250"/>
      <c r="AL176" s="251"/>
      <c r="AM176" s="244"/>
      <c r="AN176" s="245"/>
      <c r="AO176" s="246"/>
      <c r="AP176" s="244"/>
      <c r="AQ176" s="245"/>
      <c r="AR176" s="246"/>
      <c r="AS176" s="252"/>
      <c r="AT176" s="253"/>
      <c r="AU176" s="254"/>
      <c r="AV176" s="255"/>
      <c r="AW176" s="245"/>
      <c r="AX176" s="256"/>
      <c r="AY176" s="244"/>
      <c r="AZ176" s="245"/>
      <c r="BA176" s="257"/>
      <c r="BB176" s="258"/>
      <c r="BC176" s="245"/>
      <c r="BD176" s="259"/>
      <c r="BE176" s="260"/>
      <c r="BF176" s="261"/>
      <c r="BG176" s="262"/>
      <c r="BH176" s="263"/>
      <c r="BI176" s="264"/>
      <c r="BJ176" s="265"/>
      <c r="BK176" s="266"/>
      <c r="BL176" s="267"/>
      <c r="BM176" s="268"/>
      <c r="BN176" s="263"/>
      <c r="BO176" s="264"/>
      <c r="BP176" s="268"/>
      <c r="BQ176" s="269"/>
      <c r="BR176" s="267"/>
      <c r="BS176" s="265"/>
      <c r="BT176" s="263"/>
      <c r="BU176" s="264"/>
      <c r="BV176" s="270"/>
      <c r="BW176" s="269"/>
      <c r="BX176" s="267"/>
      <c r="BY176" s="268"/>
      <c r="BZ176" s="263"/>
      <c r="CA176" s="264"/>
      <c r="CB176" s="270"/>
      <c r="CC176" s="271"/>
      <c r="CD176" s="271"/>
      <c r="CE176" s="271"/>
      <c r="CF176" s="244"/>
      <c r="CG176" s="245"/>
      <c r="CH176" s="257"/>
      <c r="CI176" s="272"/>
      <c r="CJ176" s="267"/>
      <c r="CK176" s="265"/>
      <c r="CL176" s="271"/>
      <c r="CM176" s="271"/>
      <c r="CN176" s="271"/>
      <c r="CO176" s="263"/>
      <c r="CP176" s="264"/>
      <c r="CQ176" s="270"/>
      <c r="CR176" s="263"/>
      <c r="CS176" s="264"/>
      <c r="CT176" s="270"/>
      <c r="CU176" s="269"/>
      <c r="CV176" s="267"/>
      <c r="CW176" s="270"/>
    </row>
    <row r="177" spans="1:101" ht="15.75" customHeight="1" x14ac:dyDescent="0.2">
      <c r="A177" s="302" t="s">
        <v>213</v>
      </c>
      <c r="B177" s="302" t="s">
        <v>213</v>
      </c>
      <c r="C177" s="303" t="s">
        <v>43</v>
      </c>
      <c r="D177" s="314" t="s">
        <v>260</v>
      </c>
      <c r="E177" s="304" t="s">
        <v>70</v>
      </c>
      <c r="F177" s="305" t="s">
        <v>143</v>
      </c>
      <c r="G177" s="305" t="s">
        <v>265</v>
      </c>
      <c r="H177" s="130">
        <v>2009</v>
      </c>
      <c r="I177" s="132" t="s">
        <v>262</v>
      </c>
      <c r="J177" s="279" t="s">
        <v>387</v>
      </c>
      <c r="K177" s="55">
        <v>29.75</v>
      </c>
      <c r="L177" s="55">
        <f t="shared" ref="L177:L178" si="36">K177/4</f>
        <v>7.4375</v>
      </c>
      <c r="M177" s="56">
        <f t="shared" si="7"/>
        <v>0</v>
      </c>
      <c r="N177" s="54">
        <f t="shared" si="8"/>
        <v>7.4375</v>
      </c>
      <c r="O177" s="57"/>
      <c r="P177" s="58"/>
      <c r="Q177" s="59"/>
      <c r="R177" s="57"/>
      <c r="S177" s="58"/>
      <c r="T177" s="59"/>
      <c r="U177" s="69"/>
      <c r="V177" s="70"/>
      <c r="W177" s="71"/>
      <c r="X177" s="57"/>
      <c r="Y177" s="58"/>
      <c r="Z177" s="59"/>
      <c r="AA177" s="69"/>
      <c r="AB177" s="70"/>
      <c r="AC177" s="71"/>
      <c r="AD177" s="57"/>
      <c r="AE177" s="58"/>
      <c r="AF177" s="59"/>
      <c r="AG177" s="96"/>
      <c r="AH177" s="58"/>
      <c r="AI177" s="97"/>
      <c r="AJ177" s="98"/>
      <c r="AK177" s="99"/>
      <c r="AL177" s="100"/>
      <c r="AM177" s="69"/>
      <c r="AN177" s="70"/>
      <c r="AO177" s="71"/>
      <c r="AP177" s="69"/>
      <c r="AQ177" s="70"/>
      <c r="AR177" s="71"/>
      <c r="AS177" s="101"/>
      <c r="AT177" s="102"/>
      <c r="AU177" s="103"/>
      <c r="AV177" s="104"/>
      <c r="AW177" s="70"/>
      <c r="AX177" s="77"/>
      <c r="AY177" s="69"/>
      <c r="AZ177" s="70"/>
      <c r="BA177" s="105"/>
      <c r="BB177" s="106"/>
      <c r="BC177" s="70"/>
      <c r="BD177" s="62"/>
      <c r="BE177" s="107"/>
      <c r="BF177" s="108"/>
      <c r="BG177" s="109"/>
      <c r="BH177" s="110"/>
      <c r="BI177" s="111"/>
      <c r="BJ177" s="112"/>
      <c r="BK177" s="113"/>
      <c r="BL177" s="114"/>
      <c r="BM177" s="115"/>
      <c r="BN177" s="110"/>
      <c r="BO177" s="111"/>
      <c r="BP177" s="115"/>
      <c r="BQ177" s="116"/>
      <c r="BR177" s="114"/>
      <c r="BS177" s="112"/>
      <c r="BT177" s="110"/>
      <c r="BU177" s="111"/>
      <c r="BV177" s="117"/>
      <c r="BW177" s="116"/>
      <c r="BX177" s="114"/>
      <c r="BY177" s="115"/>
      <c r="BZ177" s="110"/>
      <c r="CA177" s="111"/>
      <c r="CB177" s="117"/>
      <c r="CC177" s="118"/>
      <c r="CD177" s="118"/>
      <c r="CE177" s="118"/>
      <c r="CF177" s="69"/>
      <c r="CG177" s="70"/>
      <c r="CH177" s="105"/>
      <c r="CI177" s="88"/>
      <c r="CJ177" s="114"/>
      <c r="CK177" s="112"/>
      <c r="CL177" s="118"/>
      <c r="CM177" s="118"/>
      <c r="CN177" s="118"/>
      <c r="CO177" s="110"/>
      <c r="CP177" s="111"/>
      <c r="CQ177" s="117"/>
      <c r="CR177" s="110"/>
      <c r="CS177" s="111"/>
      <c r="CT177" s="117"/>
      <c r="CU177" s="116"/>
      <c r="CV177" s="114"/>
      <c r="CW177" s="117"/>
    </row>
    <row r="178" spans="1:101" ht="15.75" customHeight="1" x14ac:dyDescent="0.2">
      <c r="A178" s="302" t="s">
        <v>213</v>
      </c>
      <c r="B178" s="302" t="s">
        <v>213</v>
      </c>
      <c r="C178" s="303" t="s">
        <v>43</v>
      </c>
      <c r="D178" s="304" t="s">
        <v>260</v>
      </c>
      <c r="E178" s="304" t="s">
        <v>67</v>
      </c>
      <c r="F178" s="305" t="s">
        <v>55</v>
      </c>
      <c r="G178" s="305" t="s">
        <v>266</v>
      </c>
      <c r="H178" s="130">
        <v>2009</v>
      </c>
      <c r="I178" s="290" t="s">
        <v>299</v>
      </c>
      <c r="J178" s="290" t="s">
        <v>299</v>
      </c>
      <c r="K178" s="55">
        <v>30.62890625</v>
      </c>
      <c r="L178" s="55">
        <f t="shared" si="36"/>
        <v>7.6572265625</v>
      </c>
      <c r="M178" s="56">
        <f t="shared" si="7"/>
        <v>0</v>
      </c>
      <c r="N178" s="54">
        <f t="shared" si="8"/>
        <v>7.6572265625</v>
      </c>
      <c r="O178" s="57"/>
      <c r="P178" s="58"/>
      <c r="Q178" s="59"/>
      <c r="R178" s="57"/>
      <c r="S178" s="58"/>
      <c r="T178" s="59"/>
      <c r="U178" s="69"/>
      <c r="V178" s="58"/>
      <c r="W178" s="71"/>
      <c r="X178" s="57"/>
      <c r="Y178" s="58"/>
      <c r="Z178" s="59"/>
      <c r="AA178" s="69"/>
      <c r="AB178" s="58"/>
      <c r="AC178" s="71"/>
      <c r="AD178" s="57"/>
      <c r="AE178" s="58"/>
      <c r="AF178" s="59"/>
      <c r="AG178" s="96"/>
      <c r="AH178" s="58"/>
      <c r="AI178" s="97"/>
      <c r="AJ178" s="98"/>
      <c r="AK178" s="99"/>
      <c r="AL178" s="100"/>
      <c r="AM178" s="69"/>
      <c r="AN178" s="70"/>
      <c r="AO178" s="71"/>
      <c r="AP178" s="69"/>
      <c r="AQ178" s="70"/>
      <c r="AR178" s="71"/>
      <c r="AS178" s="101"/>
      <c r="AT178" s="102"/>
      <c r="AU178" s="103"/>
      <c r="AV178" s="104"/>
      <c r="AW178" s="70"/>
      <c r="AX178" s="77"/>
      <c r="AY178" s="69"/>
      <c r="AZ178" s="70"/>
      <c r="BA178" s="105"/>
      <c r="BB178" s="106"/>
      <c r="BC178" s="70"/>
      <c r="BD178" s="62"/>
      <c r="BE178" s="107"/>
      <c r="BF178" s="108"/>
      <c r="BG178" s="109"/>
      <c r="BH178" s="110"/>
      <c r="BI178" s="111"/>
      <c r="BJ178" s="112"/>
      <c r="BK178" s="113"/>
      <c r="BL178" s="114"/>
      <c r="BM178" s="115"/>
      <c r="BN178" s="110"/>
      <c r="BO178" s="111"/>
      <c r="BP178" s="115"/>
      <c r="BQ178" s="116"/>
      <c r="BR178" s="114"/>
      <c r="BS178" s="112"/>
      <c r="BT178" s="110"/>
      <c r="BU178" s="111"/>
      <c r="BV178" s="117"/>
      <c r="BW178" s="116"/>
      <c r="BX178" s="114"/>
      <c r="BY178" s="115"/>
      <c r="BZ178" s="110"/>
      <c r="CA178" s="111"/>
      <c r="CB178" s="117"/>
      <c r="CC178" s="118"/>
      <c r="CD178" s="118"/>
      <c r="CE178" s="118"/>
      <c r="CF178" s="69"/>
      <c r="CG178" s="70"/>
      <c r="CH178" s="105"/>
      <c r="CI178" s="88"/>
      <c r="CJ178" s="114"/>
      <c r="CK178" s="112"/>
      <c r="CL178" s="118"/>
      <c r="CM178" s="118"/>
      <c r="CN178" s="118"/>
      <c r="CO178" s="110"/>
      <c r="CP178" s="111"/>
      <c r="CQ178" s="117"/>
      <c r="CR178" s="110"/>
      <c r="CS178" s="111"/>
      <c r="CT178" s="117"/>
      <c r="CU178" s="116"/>
      <c r="CV178" s="114"/>
      <c r="CW178" s="117"/>
    </row>
    <row r="179" spans="1:101" ht="15.75" customHeight="1" x14ac:dyDescent="0.2">
      <c r="A179" s="302" t="s">
        <v>137</v>
      </c>
      <c r="B179" s="315" t="s">
        <v>213</v>
      </c>
      <c r="C179" s="316" t="s">
        <v>77</v>
      </c>
      <c r="D179" s="304" t="s">
        <v>260</v>
      </c>
      <c r="E179" s="304" t="s">
        <v>67</v>
      </c>
      <c r="F179" s="319" t="s">
        <v>85</v>
      </c>
      <c r="G179" s="305" t="s">
        <v>267</v>
      </c>
      <c r="H179" s="130">
        <v>2011</v>
      </c>
      <c r="I179" s="132" t="s">
        <v>262</v>
      </c>
      <c r="J179" s="279" t="s">
        <v>387</v>
      </c>
      <c r="K179" s="55">
        <v>8.828125</v>
      </c>
      <c r="L179" s="129">
        <f>K179/8</f>
        <v>1.103515625</v>
      </c>
      <c r="M179" s="56">
        <f t="shared" si="7"/>
        <v>7</v>
      </c>
      <c r="N179" s="54">
        <f t="shared" si="8"/>
        <v>8.103515625</v>
      </c>
      <c r="O179" s="57" t="s">
        <v>52</v>
      </c>
      <c r="P179" s="58">
        <v>3.5</v>
      </c>
      <c r="Q179" s="59"/>
      <c r="R179" s="57"/>
      <c r="S179" s="58"/>
      <c r="T179" s="59"/>
      <c r="U179" s="69"/>
      <c r="V179" s="70"/>
      <c r="W179" s="71"/>
      <c r="X179" s="57"/>
      <c r="Y179" s="58"/>
      <c r="Z179" s="59"/>
      <c r="AA179" s="57" t="s">
        <v>52</v>
      </c>
      <c r="AB179" s="58">
        <v>3.5</v>
      </c>
      <c r="AC179" s="71"/>
      <c r="AD179" s="57"/>
      <c r="AE179" s="58"/>
      <c r="AF179" s="59"/>
      <c r="AG179" s="96" t="s">
        <v>57</v>
      </c>
      <c r="AH179" s="58">
        <v>0</v>
      </c>
      <c r="AI179" s="97"/>
      <c r="AJ179" s="98"/>
      <c r="AK179" s="99"/>
      <c r="AL179" s="100"/>
      <c r="AM179" s="69"/>
      <c r="AN179" s="70"/>
      <c r="AO179" s="71"/>
      <c r="AP179" s="69"/>
      <c r="AQ179" s="70"/>
      <c r="AR179" s="71"/>
      <c r="AS179" s="101"/>
      <c r="AT179" s="102"/>
      <c r="AU179" s="103"/>
      <c r="AV179" s="104"/>
      <c r="AW179" s="70"/>
      <c r="AX179" s="77"/>
      <c r="AY179" s="69"/>
      <c r="AZ179" s="70"/>
      <c r="BA179" s="105"/>
      <c r="BB179" s="106"/>
      <c r="BC179" s="70"/>
      <c r="BD179" s="62"/>
      <c r="BE179" s="107"/>
      <c r="BF179" s="108"/>
      <c r="BG179" s="109"/>
      <c r="BH179" s="110"/>
      <c r="BI179" s="111"/>
      <c r="BJ179" s="112"/>
      <c r="BK179" s="113"/>
      <c r="BL179" s="114"/>
      <c r="BM179" s="115"/>
      <c r="BN179" s="110"/>
      <c r="BO179" s="111"/>
      <c r="BP179" s="115"/>
      <c r="BQ179" s="116"/>
      <c r="BR179" s="114"/>
      <c r="BS179" s="112"/>
      <c r="BT179" s="110"/>
      <c r="BU179" s="111"/>
      <c r="BV179" s="117"/>
      <c r="BW179" s="116"/>
      <c r="BX179" s="114"/>
      <c r="BY179" s="115"/>
      <c r="BZ179" s="110"/>
      <c r="CA179" s="111"/>
      <c r="CB179" s="117"/>
      <c r="CC179" s="118"/>
      <c r="CD179" s="118"/>
      <c r="CE179" s="118"/>
      <c r="CF179" s="69"/>
      <c r="CG179" s="70"/>
      <c r="CH179" s="105"/>
      <c r="CI179" s="88"/>
      <c r="CJ179" s="114"/>
      <c r="CK179" s="112"/>
      <c r="CL179" s="118"/>
      <c r="CM179" s="118"/>
      <c r="CN179" s="118"/>
      <c r="CO179" s="110"/>
      <c r="CP179" s="111"/>
      <c r="CQ179" s="117"/>
      <c r="CR179" s="110"/>
      <c r="CS179" s="111"/>
      <c r="CT179" s="117"/>
      <c r="CU179" s="116"/>
      <c r="CV179" s="114"/>
      <c r="CW179" s="117"/>
    </row>
    <row r="180" spans="1:101" s="273" customFormat="1" ht="15.75" customHeight="1" x14ac:dyDescent="0.2">
      <c r="A180" s="308" t="s">
        <v>268</v>
      </c>
      <c r="B180" s="308" t="s">
        <v>268</v>
      </c>
      <c r="C180" s="309" t="s">
        <v>43</v>
      </c>
      <c r="D180" s="310" t="s">
        <v>269</v>
      </c>
      <c r="E180" s="310" t="s">
        <v>70</v>
      </c>
      <c r="F180" s="311" t="s">
        <v>58</v>
      </c>
      <c r="G180" s="311" t="s">
        <v>270</v>
      </c>
      <c r="H180" s="274">
        <v>2006</v>
      </c>
      <c r="I180" s="274" t="s">
        <v>47</v>
      </c>
      <c r="J180" s="284" t="s">
        <v>388</v>
      </c>
      <c r="K180" s="238">
        <v>0.5625</v>
      </c>
      <c r="L180" s="238">
        <f>K180/4</f>
        <v>0.140625</v>
      </c>
      <c r="M180" s="239">
        <f t="shared" si="7"/>
        <v>0</v>
      </c>
      <c r="N180" s="240">
        <f t="shared" si="8"/>
        <v>0.140625</v>
      </c>
      <c r="O180" s="241"/>
      <c r="P180" s="242"/>
      <c r="Q180" s="243"/>
      <c r="R180" s="241"/>
      <c r="S180" s="242"/>
      <c r="T180" s="243"/>
      <c r="U180" s="244"/>
      <c r="V180" s="245"/>
      <c r="W180" s="246"/>
      <c r="X180" s="57"/>
      <c r="Y180" s="58"/>
      <c r="Z180" s="59"/>
      <c r="AA180" s="244"/>
      <c r="AB180" s="245"/>
      <c r="AC180" s="246"/>
      <c r="AD180" s="241"/>
      <c r="AE180" s="242"/>
      <c r="AF180" s="243"/>
      <c r="AG180" s="247"/>
      <c r="AH180" s="242"/>
      <c r="AI180" s="248"/>
      <c r="AJ180" s="249"/>
      <c r="AK180" s="250"/>
      <c r="AL180" s="251"/>
      <c r="AM180" s="244"/>
      <c r="AN180" s="245"/>
      <c r="AO180" s="246"/>
      <c r="AP180" s="244"/>
      <c r="AQ180" s="245"/>
      <c r="AR180" s="246"/>
      <c r="AS180" s="252"/>
      <c r="AT180" s="253"/>
      <c r="AU180" s="254"/>
      <c r="AV180" s="255"/>
      <c r="AW180" s="245"/>
      <c r="AX180" s="256"/>
      <c r="AY180" s="244"/>
      <c r="AZ180" s="245"/>
      <c r="BA180" s="257"/>
      <c r="BB180" s="258"/>
      <c r="BC180" s="245"/>
      <c r="BD180" s="259"/>
      <c r="BE180" s="260"/>
      <c r="BF180" s="261"/>
      <c r="BG180" s="262"/>
      <c r="BH180" s="263"/>
      <c r="BI180" s="264"/>
      <c r="BJ180" s="265"/>
      <c r="BK180" s="266"/>
      <c r="BL180" s="267"/>
      <c r="BM180" s="268"/>
      <c r="BN180" s="263"/>
      <c r="BO180" s="264"/>
      <c r="BP180" s="268"/>
      <c r="BQ180" s="269"/>
      <c r="BR180" s="267"/>
      <c r="BS180" s="265"/>
      <c r="BT180" s="263"/>
      <c r="BU180" s="264"/>
      <c r="BV180" s="270"/>
      <c r="BW180" s="269"/>
      <c r="BX180" s="267"/>
      <c r="BY180" s="268"/>
      <c r="BZ180" s="263"/>
      <c r="CA180" s="264"/>
      <c r="CB180" s="270"/>
      <c r="CC180" s="271"/>
      <c r="CD180" s="271"/>
      <c r="CE180" s="271"/>
      <c r="CF180" s="244"/>
      <c r="CG180" s="245"/>
      <c r="CH180" s="257"/>
      <c r="CI180" s="272"/>
      <c r="CJ180" s="267"/>
      <c r="CK180" s="265"/>
      <c r="CL180" s="271"/>
      <c r="CM180" s="271"/>
      <c r="CN180" s="271"/>
      <c r="CO180" s="263"/>
      <c r="CP180" s="264"/>
      <c r="CQ180" s="270"/>
      <c r="CR180" s="263"/>
      <c r="CS180" s="264"/>
      <c r="CT180" s="270"/>
      <c r="CU180" s="269"/>
      <c r="CV180" s="267"/>
      <c r="CW180" s="270"/>
    </row>
    <row r="181" spans="1:101" ht="15.75" customHeight="1" x14ac:dyDescent="0.2">
      <c r="A181" s="302" t="s">
        <v>213</v>
      </c>
      <c r="B181" s="315" t="s">
        <v>268</v>
      </c>
      <c r="C181" s="316" t="s">
        <v>77</v>
      </c>
      <c r="D181" s="304" t="s">
        <v>271</v>
      </c>
      <c r="E181" s="304" t="s">
        <v>67</v>
      </c>
      <c r="F181" s="319" t="s">
        <v>45</v>
      </c>
      <c r="G181" s="305" t="s">
        <v>272</v>
      </c>
      <c r="H181" s="130">
        <v>2008</v>
      </c>
      <c r="I181" s="130" t="s">
        <v>94</v>
      </c>
      <c r="J181" s="130" t="s">
        <v>94</v>
      </c>
      <c r="K181" s="55">
        <v>1.25</v>
      </c>
      <c r="L181" s="129">
        <f>K181/8</f>
        <v>0.15625</v>
      </c>
      <c r="M181" s="56">
        <f t="shared" si="7"/>
        <v>0</v>
      </c>
      <c r="N181" s="54">
        <f t="shared" si="8"/>
        <v>0.15625</v>
      </c>
      <c r="O181" s="57"/>
      <c r="P181" s="58"/>
      <c r="Q181" s="59"/>
      <c r="R181" s="57"/>
      <c r="S181" s="58"/>
      <c r="T181" s="59"/>
      <c r="U181" s="69"/>
      <c r="V181" s="70"/>
      <c r="W181" s="71"/>
      <c r="X181" s="57"/>
      <c r="Y181" s="58"/>
      <c r="Z181" s="59"/>
      <c r="AA181" s="69"/>
      <c r="AB181" s="70"/>
      <c r="AC181" s="71"/>
      <c r="AD181" s="57"/>
      <c r="AE181" s="58"/>
      <c r="AF181" s="59"/>
      <c r="AG181" s="96"/>
      <c r="AH181" s="58"/>
      <c r="AI181" s="97"/>
      <c r="AJ181" s="98"/>
      <c r="AK181" s="99"/>
      <c r="AL181" s="100"/>
      <c r="AM181" s="69"/>
      <c r="AN181" s="70"/>
      <c r="AO181" s="71"/>
      <c r="AP181" s="69"/>
      <c r="AQ181" s="70"/>
      <c r="AR181" s="71"/>
      <c r="AS181" s="101"/>
      <c r="AT181" s="102"/>
      <c r="AU181" s="103"/>
      <c r="AV181" s="104"/>
      <c r="AW181" s="70"/>
      <c r="AX181" s="77"/>
      <c r="AY181" s="69"/>
      <c r="AZ181" s="70"/>
      <c r="BA181" s="105"/>
      <c r="BB181" s="106"/>
      <c r="BC181" s="70"/>
      <c r="BD181" s="62"/>
      <c r="BE181" s="107"/>
      <c r="BF181" s="108"/>
      <c r="BG181" s="109"/>
      <c r="BH181" s="110"/>
      <c r="BI181" s="111"/>
      <c r="BJ181" s="112"/>
      <c r="BK181" s="113"/>
      <c r="BL181" s="114"/>
      <c r="BM181" s="115"/>
      <c r="BN181" s="110"/>
      <c r="BO181" s="111"/>
      <c r="BP181" s="115"/>
      <c r="BQ181" s="116"/>
      <c r="BR181" s="114"/>
      <c r="BS181" s="112"/>
      <c r="BT181" s="110"/>
      <c r="BU181" s="111"/>
      <c r="BV181" s="117"/>
      <c r="BW181" s="116"/>
      <c r="BX181" s="114"/>
      <c r="BY181" s="115"/>
      <c r="BZ181" s="110"/>
      <c r="CA181" s="111"/>
      <c r="CB181" s="117"/>
      <c r="CC181" s="118"/>
      <c r="CD181" s="118"/>
      <c r="CE181" s="118"/>
      <c r="CF181" s="69"/>
      <c r="CG181" s="70"/>
      <c r="CH181" s="105"/>
      <c r="CI181" s="88"/>
      <c r="CJ181" s="114"/>
      <c r="CK181" s="112"/>
      <c r="CL181" s="118"/>
      <c r="CM181" s="118"/>
      <c r="CN181" s="118"/>
      <c r="CO181" s="110"/>
      <c r="CP181" s="111"/>
      <c r="CQ181" s="117"/>
      <c r="CR181" s="110"/>
      <c r="CS181" s="111"/>
      <c r="CT181" s="117"/>
      <c r="CU181" s="116"/>
      <c r="CV181" s="114"/>
      <c r="CW181" s="117"/>
    </row>
    <row r="182" spans="1:101" ht="15.75" customHeight="1" x14ac:dyDescent="0.2">
      <c r="A182" s="302" t="s">
        <v>268</v>
      </c>
      <c r="B182" s="302" t="s">
        <v>268</v>
      </c>
      <c r="C182" s="303" t="s">
        <v>43</v>
      </c>
      <c r="D182" s="304" t="s">
        <v>271</v>
      </c>
      <c r="E182" s="304" t="s">
        <v>67</v>
      </c>
      <c r="F182" s="305" t="s">
        <v>273</v>
      </c>
      <c r="G182" s="305" t="s">
        <v>274</v>
      </c>
      <c r="H182" s="130">
        <v>2006</v>
      </c>
      <c r="I182" s="130" t="s">
        <v>94</v>
      </c>
      <c r="J182" s="279" t="s">
        <v>387</v>
      </c>
      <c r="K182" s="55">
        <v>6.75</v>
      </c>
      <c r="L182" s="55">
        <f>K182/4</f>
        <v>1.6875</v>
      </c>
      <c r="M182" s="56">
        <f t="shared" si="7"/>
        <v>0</v>
      </c>
      <c r="N182" s="54">
        <f t="shared" si="8"/>
        <v>1.6875</v>
      </c>
      <c r="O182" s="57"/>
      <c r="P182" s="58"/>
      <c r="Q182" s="59"/>
      <c r="R182" s="57"/>
      <c r="S182" s="58"/>
      <c r="T182" s="59"/>
      <c r="U182" s="69"/>
      <c r="V182" s="70"/>
      <c r="W182" s="71"/>
      <c r="X182" s="57"/>
      <c r="Y182" s="58"/>
      <c r="Z182" s="59"/>
      <c r="AA182" s="69"/>
      <c r="AB182" s="70"/>
      <c r="AC182" s="71"/>
      <c r="AD182" s="57"/>
      <c r="AE182" s="58"/>
      <c r="AF182" s="59"/>
      <c r="AG182" s="96"/>
      <c r="AH182" s="58"/>
      <c r="AI182" s="97"/>
      <c r="AJ182" s="98"/>
      <c r="AK182" s="99"/>
      <c r="AL182" s="100"/>
      <c r="AM182" s="69"/>
      <c r="AN182" s="70"/>
      <c r="AO182" s="71"/>
      <c r="AP182" s="69"/>
      <c r="AQ182" s="70"/>
      <c r="AR182" s="71"/>
      <c r="AS182" s="101"/>
      <c r="AT182" s="102"/>
      <c r="AU182" s="103"/>
      <c r="AV182" s="104"/>
      <c r="AW182" s="70"/>
      <c r="AX182" s="77"/>
      <c r="AY182" s="69"/>
      <c r="AZ182" s="70"/>
      <c r="BA182" s="105"/>
      <c r="BB182" s="106"/>
      <c r="BC182" s="70"/>
      <c r="BD182" s="62"/>
      <c r="BE182" s="107"/>
      <c r="BF182" s="108"/>
      <c r="BG182" s="109"/>
      <c r="BH182" s="110"/>
      <c r="BI182" s="111"/>
      <c r="BJ182" s="112"/>
      <c r="BK182" s="113"/>
      <c r="BL182" s="114"/>
      <c r="BM182" s="115"/>
      <c r="BN182" s="110"/>
      <c r="BO182" s="111"/>
      <c r="BP182" s="115"/>
      <c r="BQ182" s="116"/>
      <c r="BR182" s="114"/>
      <c r="BS182" s="112"/>
      <c r="BT182" s="110"/>
      <c r="BU182" s="111"/>
      <c r="BV182" s="117"/>
      <c r="BW182" s="116"/>
      <c r="BX182" s="114"/>
      <c r="BY182" s="115"/>
      <c r="BZ182" s="110"/>
      <c r="CA182" s="111"/>
      <c r="CB182" s="117"/>
      <c r="CC182" s="118"/>
      <c r="CD182" s="118"/>
      <c r="CE182" s="118"/>
      <c r="CF182" s="69"/>
      <c r="CG182" s="70"/>
      <c r="CH182" s="105"/>
      <c r="CI182" s="88"/>
      <c r="CJ182" s="114"/>
      <c r="CK182" s="112"/>
      <c r="CL182" s="118"/>
      <c r="CM182" s="118"/>
      <c r="CN182" s="118"/>
      <c r="CO182" s="110"/>
      <c r="CP182" s="111"/>
      <c r="CQ182" s="117"/>
      <c r="CR182" s="110"/>
      <c r="CS182" s="111"/>
      <c r="CT182" s="117"/>
      <c r="CU182" s="116"/>
      <c r="CV182" s="114"/>
      <c r="CW182" s="117"/>
    </row>
    <row r="183" spans="1:101" s="273" customFormat="1" ht="15.75" customHeight="1" x14ac:dyDescent="0.2">
      <c r="A183" s="308" t="s">
        <v>213</v>
      </c>
      <c r="B183" s="320" t="s">
        <v>268</v>
      </c>
      <c r="C183" s="309" t="s">
        <v>77</v>
      </c>
      <c r="D183" s="310" t="s">
        <v>271</v>
      </c>
      <c r="E183" s="310" t="s">
        <v>70</v>
      </c>
      <c r="F183" s="318" t="s">
        <v>50</v>
      </c>
      <c r="G183" s="321" t="s">
        <v>275</v>
      </c>
      <c r="H183" s="274">
        <v>2008</v>
      </c>
      <c r="I183" s="276" t="s">
        <v>108</v>
      </c>
      <c r="J183" s="284" t="s">
        <v>388</v>
      </c>
      <c r="K183" s="238">
        <v>1.25</v>
      </c>
      <c r="L183" s="238">
        <f>K183/8</f>
        <v>0.15625</v>
      </c>
      <c r="M183" s="239">
        <f t="shared" si="7"/>
        <v>0</v>
      </c>
      <c r="N183" s="240">
        <f t="shared" si="8"/>
        <v>0.15625</v>
      </c>
      <c r="O183" s="241"/>
      <c r="P183" s="242"/>
      <c r="Q183" s="243"/>
      <c r="R183" s="241"/>
      <c r="S183" s="242"/>
      <c r="T183" s="243"/>
      <c r="U183" s="244"/>
      <c r="V183" s="245"/>
      <c r="W183" s="246"/>
      <c r="X183" s="57"/>
      <c r="Y183" s="58"/>
      <c r="Z183" s="59"/>
      <c r="AA183" s="244"/>
      <c r="AB183" s="245"/>
      <c r="AC183" s="246"/>
      <c r="AD183" s="241"/>
      <c r="AE183" s="242"/>
      <c r="AF183" s="243"/>
      <c r="AG183" s="247"/>
      <c r="AH183" s="242"/>
      <c r="AI183" s="248"/>
      <c r="AJ183" s="249"/>
      <c r="AK183" s="250"/>
      <c r="AL183" s="251"/>
      <c r="AM183" s="244"/>
      <c r="AN183" s="245"/>
      <c r="AO183" s="246"/>
      <c r="AP183" s="244"/>
      <c r="AQ183" s="245"/>
      <c r="AR183" s="246"/>
      <c r="AS183" s="252"/>
      <c r="AT183" s="253"/>
      <c r="AU183" s="254"/>
      <c r="AV183" s="255"/>
      <c r="AW183" s="245"/>
      <c r="AX183" s="256"/>
      <c r="AY183" s="244"/>
      <c r="AZ183" s="245"/>
      <c r="BA183" s="257"/>
      <c r="BB183" s="258"/>
      <c r="BC183" s="245"/>
      <c r="BD183" s="259"/>
      <c r="BE183" s="260"/>
      <c r="BF183" s="261"/>
      <c r="BG183" s="262"/>
      <c r="BH183" s="263"/>
      <c r="BI183" s="264"/>
      <c r="BJ183" s="265"/>
      <c r="BK183" s="266"/>
      <c r="BL183" s="267"/>
      <c r="BM183" s="268"/>
      <c r="BN183" s="263"/>
      <c r="BO183" s="264"/>
      <c r="BP183" s="268"/>
      <c r="BQ183" s="269"/>
      <c r="BR183" s="267"/>
      <c r="BS183" s="265"/>
      <c r="BT183" s="263"/>
      <c r="BU183" s="264"/>
      <c r="BV183" s="270"/>
      <c r="BW183" s="269"/>
      <c r="BX183" s="267"/>
      <c r="BY183" s="268"/>
      <c r="BZ183" s="263"/>
      <c r="CA183" s="264"/>
      <c r="CB183" s="270"/>
      <c r="CC183" s="271"/>
      <c r="CD183" s="271"/>
      <c r="CE183" s="271"/>
      <c r="CF183" s="244"/>
      <c r="CG183" s="245"/>
      <c r="CH183" s="257"/>
      <c r="CI183" s="272"/>
      <c r="CJ183" s="267"/>
      <c r="CK183" s="265"/>
      <c r="CL183" s="271"/>
      <c r="CM183" s="271"/>
      <c r="CN183" s="271"/>
      <c r="CO183" s="263"/>
      <c r="CP183" s="264"/>
      <c r="CQ183" s="270"/>
      <c r="CR183" s="263"/>
      <c r="CS183" s="264"/>
      <c r="CT183" s="270"/>
      <c r="CU183" s="269"/>
      <c r="CV183" s="267"/>
      <c r="CW183" s="270"/>
    </row>
    <row r="184" spans="1:101" s="273" customFormat="1" ht="15.75" customHeight="1" x14ac:dyDescent="0.2">
      <c r="A184" s="308" t="s">
        <v>268</v>
      </c>
      <c r="B184" s="308" t="s">
        <v>268</v>
      </c>
      <c r="C184" s="309" t="s">
        <v>43</v>
      </c>
      <c r="D184" s="310" t="s">
        <v>271</v>
      </c>
      <c r="E184" s="310" t="s">
        <v>67</v>
      </c>
      <c r="F184" s="318" t="s">
        <v>79</v>
      </c>
      <c r="G184" s="311" t="s">
        <v>276</v>
      </c>
      <c r="H184" s="274">
        <v>2007</v>
      </c>
      <c r="I184" s="295" t="s">
        <v>108</v>
      </c>
      <c r="J184" s="284" t="s">
        <v>388</v>
      </c>
      <c r="K184" s="238">
        <v>0</v>
      </c>
      <c r="L184" s="238">
        <f>K184/4</f>
        <v>0</v>
      </c>
      <c r="M184" s="239">
        <f t="shared" si="7"/>
        <v>0</v>
      </c>
      <c r="N184" s="240">
        <f t="shared" si="8"/>
        <v>0</v>
      </c>
      <c r="O184" s="241"/>
      <c r="P184" s="242"/>
      <c r="Q184" s="243"/>
      <c r="R184" s="241"/>
      <c r="S184" s="242"/>
      <c r="T184" s="243"/>
      <c r="U184" s="244"/>
      <c r="V184" s="245"/>
      <c r="W184" s="246"/>
      <c r="X184" s="57"/>
      <c r="Y184" s="58"/>
      <c r="Z184" s="59"/>
      <c r="AA184" s="244"/>
      <c r="AB184" s="245"/>
      <c r="AC184" s="246"/>
      <c r="AD184" s="241"/>
      <c r="AE184" s="242"/>
      <c r="AF184" s="243"/>
      <c r="AG184" s="247"/>
      <c r="AH184" s="242"/>
      <c r="AI184" s="248"/>
      <c r="AJ184" s="249"/>
      <c r="AK184" s="250"/>
      <c r="AL184" s="251"/>
      <c r="AM184" s="244"/>
      <c r="AN184" s="245"/>
      <c r="AO184" s="246"/>
      <c r="AP184" s="244"/>
      <c r="AQ184" s="245"/>
      <c r="AR184" s="246"/>
      <c r="AS184" s="252"/>
      <c r="AT184" s="253"/>
      <c r="AU184" s="254"/>
      <c r="AV184" s="255"/>
      <c r="AW184" s="245"/>
      <c r="AX184" s="256"/>
      <c r="AY184" s="244"/>
      <c r="AZ184" s="245"/>
      <c r="BA184" s="257"/>
      <c r="BB184" s="258"/>
      <c r="BC184" s="245"/>
      <c r="BD184" s="259"/>
      <c r="BE184" s="260"/>
      <c r="BF184" s="261"/>
      <c r="BG184" s="262"/>
      <c r="BH184" s="263"/>
      <c r="BI184" s="264"/>
      <c r="BJ184" s="265"/>
      <c r="BK184" s="266"/>
      <c r="BL184" s="267"/>
      <c r="BM184" s="268"/>
      <c r="BN184" s="263"/>
      <c r="BO184" s="264"/>
      <c r="BP184" s="268"/>
      <c r="BQ184" s="269"/>
      <c r="BR184" s="267"/>
      <c r="BS184" s="265"/>
      <c r="BT184" s="263"/>
      <c r="BU184" s="264"/>
      <c r="BV184" s="270"/>
      <c r="BW184" s="269"/>
      <c r="BX184" s="267"/>
      <c r="BY184" s="268"/>
      <c r="BZ184" s="263"/>
      <c r="CA184" s="264"/>
      <c r="CB184" s="270"/>
      <c r="CC184" s="271"/>
      <c r="CD184" s="271"/>
      <c r="CE184" s="271"/>
      <c r="CF184" s="244"/>
      <c r="CG184" s="245"/>
      <c r="CH184" s="257"/>
      <c r="CI184" s="272"/>
      <c r="CJ184" s="267"/>
      <c r="CK184" s="265"/>
      <c r="CL184" s="271"/>
      <c r="CM184" s="271"/>
      <c r="CN184" s="271"/>
      <c r="CO184" s="263"/>
      <c r="CP184" s="264"/>
      <c r="CQ184" s="270"/>
      <c r="CR184" s="263"/>
      <c r="CS184" s="264"/>
      <c r="CT184" s="270"/>
      <c r="CU184" s="269"/>
      <c r="CV184" s="267"/>
      <c r="CW184" s="270"/>
    </row>
    <row r="185" spans="1:101" ht="15.75" customHeight="1" x14ac:dyDescent="0.2">
      <c r="A185" s="302" t="s">
        <v>213</v>
      </c>
      <c r="B185" s="315" t="s">
        <v>268</v>
      </c>
      <c r="C185" s="316" t="s">
        <v>77</v>
      </c>
      <c r="D185" s="304" t="s">
        <v>271</v>
      </c>
      <c r="E185" s="304" t="s">
        <v>70</v>
      </c>
      <c r="F185" s="319" t="s">
        <v>55</v>
      </c>
      <c r="G185" s="305" t="s">
        <v>277</v>
      </c>
      <c r="H185" s="130">
        <v>2008</v>
      </c>
      <c r="I185" s="292" t="s">
        <v>128</v>
      </c>
      <c r="J185" s="292" t="s">
        <v>128</v>
      </c>
      <c r="K185" s="55">
        <v>5.875</v>
      </c>
      <c r="L185" s="129">
        <f>K185/8</f>
        <v>0.734375</v>
      </c>
      <c r="M185" s="56">
        <f t="shared" si="7"/>
        <v>0</v>
      </c>
      <c r="N185" s="54">
        <f t="shared" si="8"/>
        <v>0.734375</v>
      </c>
      <c r="O185" s="57"/>
      <c r="P185" s="58"/>
      <c r="Q185" s="59"/>
      <c r="R185" s="57"/>
      <c r="S185" s="58"/>
      <c r="T185" s="59"/>
      <c r="U185" s="69"/>
      <c r="V185" s="70"/>
      <c r="W185" s="71"/>
      <c r="X185" s="57"/>
      <c r="Y185" s="58"/>
      <c r="Z185" s="59"/>
      <c r="AA185" s="69"/>
      <c r="AB185" s="70"/>
      <c r="AC185" s="71"/>
      <c r="AD185" s="57"/>
      <c r="AE185" s="58"/>
      <c r="AF185" s="59"/>
      <c r="AG185" s="96"/>
      <c r="AH185" s="58"/>
      <c r="AI185" s="97"/>
      <c r="AJ185" s="98"/>
      <c r="AK185" s="99"/>
      <c r="AL185" s="100"/>
      <c r="AM185" s="69"/>
      <c r="AN185" s="70"/>
      <c r="AO185" s="71"/>
      <c r="AP185" s="69"/>
      <c r="AQ185" s="70"/>
      <c r="AR185" s="71"/>
      <c r="AS185" s="101"/>
      <c r="AT185" s="102"/>
      <c r="AU185" s="103"/>
      <c r="AV185" s="104"/>
      <c r="AW185" s="70"/>
      <c r="AX185" s="77"/>
      <c r="AY185" s="69"/>
      <c r="AZ185" s="70"/>
      <c r="BA185" s="105"/>
      <c r="BB185" s="106"/>
      <c r="BC185" s="70"/>
      <c r="BD185" s="62"/>
      <c r="BE185" s="107"/>
      <c r="BF185" s="108"/>
      <c r="BG185" s="109"/>
      <c r="BH185" s="110"/>
      <c r="BI185" s="111"/>
      <c r="BJ185" s="112"/>
      <c r="BK185" s="113"/>
      <c r="BL185" s="114"/>
      <c r="BM185" s="115"/>
      <c r="BN185" s="110"/>
      <c r="BO185" s="111"/>
      <c r="BP185" s="115"/>
      <c r="BQ185" s="116"/>
      <c r="BR185" s="114"/>
      <c r="BS185" s="112"/>
      <c r="BT185" s="110"/>
      <c r="BU185" s="111"/>
      <c r="BV185" s="117"/>
      <c r="BW185" s="116"/>
      <c r="BX185" s="114"/>
      <c r="BY185" s="115"/>
      <c r="BZ185" s="110"/>
      <c r="CA185" s="111"/>
      <c r="CB185" s="117"/>
      <c r="CC185" s="118"/>
      <c r="CD185" s="118"/>
      <c r="CE185" s="118"/>
      <c r="CF185" s="69"/>
      <c r="CG185" s="70"/>
      <c r="CH185" s="105"/>
      <c r="CI185" s="88"/>
      <c r="CJ185" s="114"/>
      <c r="CK185" s="112"/>
      <c r="CL185" s="118"/>
      <c r="CM185" s="118"/>
      <c r="CN185" s="118"/>
      <c r="CO185" s="110"/>
      <c r="CP185" s="111"/>
      <c r="CQ185" s="117"/>
      <c r="CR185" s="110"/>
      <c r="CS185" s="111"/>
      <c r="CT185" s="117"/>
      <c r="CU185" s="116"/>
      <c r="CV185" s="114"/>
      <c r="CW185" s="117"/>
    </row>
    <row r="186" spans="1:101" ht="15.75" customHeight="1" x14ac:dyDescent="0.2">
      <c r="A186" s="302" t="s">
        <v>268</v>
      </c>
      <c r="B186" s="302" t="s">
        <v>268</v>
      </c>
      <c r="C186" s="303" t="s">
        <v>43</v>
      </c>
      <c r="D186" s="304" t="s">
        <v>271</v>
      </c>
      <c r="E186" s="304" t="s">
        <v>67</v>
      </c>
      <c r="F186" s="305" t="s">
        <v>143</v>
      </c>
      <c r="G186" s="305" t="s">
        <v>278</v>
      </c>
      <c r="H186" s="130">
        <v>2005</v>
      </c>
      <c r="I186" s="132" t="s">
        <v>108</v>
      </c>
      <c r="J186" s="279" t="s">
        <v>387</v>
      </c>
      <c r="K186" s="55">
        <v>72.2109375</v>
      </c>
      <c r="L186" s="55">
        <f>K186/4</f>
        <v>18.052734375</v>
      </c>
      <c r="M186" s="56">
        <f t="shared" si="7"/>
        <v>3.5</v>
      </c>
      <c r="N186" s="54">
        <f t="shared" si="8"/>
        <v>21.552734375</v>
      </c>
      <c r="O186" s="57"/>
      <c r="P186" s="58"/>
      <c r="Q186" s="59"/>
      <c r="R186" s="57"/>
      <c r="S186" s="58"/>
      <c r="T186" s="59"/>
      <c r="U186" s="69" t="s">
        <v>52</v>
      </c>
      <c r="V186" s="95">
        <v>3.5</v>
      </c>
      <c r="W186" s="71"/>
      <c r="X186" s="57"/>
      <c r="Y186" s="58"/>
      <c r="Z186" s="59"/>
      <c r="AA186" s="69"/>
      <c r="AB186" s="70"/>
      <c r="AC186" s="71"/>
      <c r="AD186" s="57"/>
      <c r="AE186" s="58"/>
      <c r="AF186" s="59"/>
      <c r="AG186" s="96"/>
      <c r="AH186" s="58"/>
      <c r="AI186" s="97"/>
      <c r="AJ186" s="98"/>
      <c r="AK186" s="99"/>
      <c r="AL186" s="100"/>
      <c r="AM186" s="69"/>
      <c r="AN186" s="70"/>
      <c r="AO186" s="71"/>
      <c r="AP186" s="69"/>
      <c r="AQ186" s="70"/>
      <c r="AR186" s="71"/>
      <c r="AS186" s="101"/>
      <c r="AT186" s="102"/>
      <c r="AU186" s="103"/>
      <c r="AV186" s="104"/>
      <c r="AW186" s="70"/>
      <c r="AX186" s="77"/>
      <c r="AY186" s="69"/>
      <c r="AZ186" s="70"/>
      <c r="BA186" s="105"/>
      <c r="BB186" s="106"/>
      <c r="BC186" s="70"/>
      <c r="BD186" s="62"/>
      <c r="BE186" s="107"/>
      <c r="BF186" s="108"/>
      <c r="BG186" s="109"/>
      <c r="BH186" s="110"/>
      <c r="BI186" s="111"/>
      <c r="BJ186" s="112"/>
      <c r="BK186" s="113"/>
      <c r="BL186" s="114"/>
      <c r="BM186" s="115"/>
      <c r="BN186" s="110"/>
      <c r="BO186" s="111"/>
      <c r="BP186" s="115"/>
      <c r="BQ186" s="116"/>
      <c r="BR186" s="114"/>
      <c r="BS186" s="112"/>
      <c r="BT186" s="110"/>
      <c r="BU186" s="111"/>
      <c r="BV186" s="117"/>
      <c r="BW186" s="116"/>
      <c r="BX186" s="114"/>
      <c r="BY186" s="115"/>
      <c r="BZ186" s="110"/>
      <c r="CA186" s="111"/>
      <c r="CB186" s="117"/>
      <c r="CC186" s="118"/>
      <c r="CD186" s="118"/>
      <c r="CE186" s="118"/>
      <c r="CF186" s="69"/>
      <c r="CG186" s="70"/>
      <c r="CH186" s="105"/>
      <c r="CI186" s="88"/>
      <c r="CJ186" s="114"/>
      <c r="CK186" s="112"/>
      <c r="CL186" s="118"/>
      <c r="CM186" s="118"/>
      <c r="CN186" s="118"/>
      <c r="CO186" s="110"/>
      <c r="CP186" s="111"/>
      <c r="CQ186" s="117"/>
      <c r="CR186" s="110"/>
      <c r="CS186" s="111"/>
      <c r="CT186" s="117"/>
      <c r="CU186" s="116"/>
      <c r="CV186" s="114"/>
      <c r="CW186" s="117"/>
    </row>
    <row r="187" spans="1:101" ht="15.75" customHeight="1" x14ac:dyDescent="0.2">
      <c r="A187" s="302" t="s">
        <v>213</v>
      </c>
      <c r="B187" s="315" t="s">
        <v>268</v>
      </c>
      <c r="C187" s="316" t="s">
        <v>77</v>
      </c>
      <c r="D187" s="304" t="s">
        <v>271</v>
      </c>
      <c r="E187" s="304" t="s">
        <v>67</v>
      </c>
      <c r="F187" s="319" t="s">
        <v>58</v>
      </c>
      <c r="G187" s="305" t="s">
        <v>279</v>
      </c>
      <c r="H187" s="130">
        <v>2008</v>
      </c>
      <c r="I187" s="132" t="s">
        <v>134</v>
      </c>
      <c r="J187" s="132" t="s">
        <v>134</v>
      </c>
      <c r="K187" s="55">
        <v>0.890625</v>
      </c>
      <c r="L187" s="129">
        <f>K187/8</f>
        <v>0.111328125</v>
      </c>
      <c r="M187" s="56">
        <f t="shared" si="7"/>
        <v>6</v>
      </c>
      <c r="N187" s="54">
        <f t="shared" si="8"/>
        <v>6.111328125</v>
      </c>
      <c r="O187" s="57"/>
      <c r="P187" s="58"/>
      <c r="Q187" s="59"/>
      <c r="R187" s="57"/>
      <c r="S187" s="58"/>
      <c r="T187" s="59"/>
      <c r="U187" s="69"/>
      <c r="V187" s="70"/>
      <c r="W187" s="71"/>
      <c r="X187" s="57"/>
      <c r="Y187" s="58"/>
      <c r="Z187" s="59"/>
      <c r="AA187" s="69"/>
      <c r="AB187" s="70"/>
      <c r="AC187" s="71"/>
      <c r="AD187" s="57"/>
      <c r="AE187" s="58"/>
      <c r="AF187" s="59"/>
      <c r="AG187" s="96"/>
      <c r="AH187" s="58"/>
      <c r="AI187" s="97"/>
      <c r="AJ187" s="98"/>
      <c r="AK187" s="99"/>
      <c r="AL187" s="100"/>
      <c r="AM187" s="69"/>
      <c r="AN187" s="70"/>
      <c r="AO187" s="71"/>
      <c r="AP187" s="69"/>
      <c r="AQ187" s="70"/>
      <c r="AR187" s="71"/>
      <c r="AS187" s="101"/>
      <c r="AT187" s="102"/>
      <c r="AU187" s="103"/>
      <c r="AV187" s="104"/>
      <c r="AW187" s="70"/>
      <c r="AX187" s="77"/>
      <c r="AY187" s="69"/>
      <c r="AZ187" s="70"/>
      <c r="BA187" s="105"/>
      <c r="BB187" s="106" t="s">
        <v>57</v>
      </c>
      <c r="BC187" s="70">
        <v>6</v>
      </c>
      <c r="BD187" s="62">
        <v>0</v>
      </c>
      <c r="BE187" s="107"/>
      <c r="BF187" s="108"/>
      <c r="BG187" s="109"/>
      <c r="BH187" s="110"/>
      <c r="BI187" s="111"/>
      <c r="BJ187" s="112"/>
      <c r="BK187" s="113"/>
      <c r="BL187" s="114"/>
      <c r="BM187" s="115"/>
      <c r="BN187" s="110"/>
      <c r="BO187" s="111"/>
      <c r="BP187" s="115"/>
      <c r="BQ187" s="116"/>
      <c r="BR187" s="114"/>
      <c r="BS187" s="112"/>
      <c r="BT187" s="110"/>
      <c r="BU187" s="111"/>
      <c r="BV187" s="117"/>
      <c r="BW187" s="116"/>
      <c r="BX187" s="114"/>
      <c r="BY187" s="115"/>
      <c r="BZ187" s="110"/>
      <c r="CA187" s="111"/>
      <c r="CB187" s="117"/>
      <c r="CC187" s="118"/>
      <c r="CD187" s="118"/>
      <c r="CE187" s="118"/>
      <c r="CF187" s="69"/>
      <c r="CG187" s="70"/>
      <c r="CH187" s="105"/>
      <c r="CI187" s="88"/>
      <c r="CJ187" s="114"/>
      <c r="CK187" s="112"/>
      <c r="CL187" s="118"/>
      <c r="CM187" s="118"/>
      <c r="CN187" s="118"/>
      <c r="CO187" s="110"/>
      <c r="CP187" s="111"/>
      <c r="CQ187" s="117"/>
      <c r="CR187" s="110"/>
      <c r="CS187" s="111"/>
      <c r="CT187" s="117"/>
      <c r="CU187" s="116"/>
      <c r="CV187" s="114"/>
      <c r="CW187" s="117"/>
    </row>
    <row r="188" spans="1:101" ht="15.75" customHeight="1" x14ac:dyDescent="0.2">
      <c r="A188" s="302" t="s">
        <v>268</v>
      </c>
      <c r="B188" s="302" t="s">
        <v>268</v>
      </c>
      <c r="C188" s="303" t="s">
        <v>43</v>
      </c>
      <c r="D188" s="304" t="s">
        <v>271</v>
      </c>
      <c r="E188" s="304" t="s">
        <v>70</v>
      </c>
      <c r="F188" s="305" t="s">
        <v>273</v>
      </c>
      <c r="G188" s="305" t="s">
        <v>280</v>
      </c>
      <c r="H188" s="130">
        <v>1999</v>
      </c>
      <c r="I188" s="130" t="s">
        <v>94</v>
      </c>
      <c r="J188" s="279" t="s">
        <v>387</v>
      </c>
      <c r="K188" s="55">
        <v>0.5</v>
      </c>
      <c r="L188" s="55">
        <f>K188/4</f>
        <v>0.125</v>
      </c>
      <c r="M188" s="56">
        <f t="shared" si="7"/>
        <v>0</v>
      </c>
      <c r="N188" s="54">
        <f t="shared" si="8"/>
        <v>0.125</v>
      </c>
      <c r="O188" s="57"/>
      <c r="P188" s="58"/>
      <c r="Q188" s="59"/>
      <c r="R188" s="57"/>
      <c r="S188" s="58"/>
      <c r="T188" s="59"/>
      <c r="U188" s="69"/>
      <c r="V188" s="70"/>
      <c r="W188" s="71"/>
      <c r="X188" s="57"/>
      <c r="Y188" s="58"/>
      <c r="Z188" s="59"/>
      <c r="AA188" s="69"/>
      <c r="AB188" s="70"/>
      <c r="AC188" s="71"/>
      <c r="AD188" s="57"/>
      <c r="AE188" s="58"/>
      <c r="AF188" s="59"/>
      <c r="AG188" s="96"/>
      <c r="AH188" s="58"/>
      <c r="AI188" s="97"/>
      <c r="AJ188" s="98"/>
      <c r="AK188" s="99"/>
      <c r="AL188" s="100"/>
      <c r="AM188" s="69"/>
      <c r="AN188" s="70"/>
      <c r="AO188" s="71"/>
      <c r="AP188" s="69"/>
      <c r="AQ188" s="70"/>
      <c r="AR188" s="71"/>
      <c r="AS188" s="101"/>
      <c r="AT188" s="102"/>
      <c r="AU188" s="103"/>
      <c r="AV188" s="104"/>
      <c r="AW188" s="70"/>
      <c r="AX188" s="77"/>
      <c r="AY188" s="69"/>
      <c r="AZ188" s="70"/>
      <c r="BA188" s="105"/>
      <c r="BB188" s="106"/>
      <c r="BC188" s="70"/>
      <c r="BD188" s="62"/>
      <c r="BE188" s="107"/>
      <c r="BF188" s="108"/>
      <c r="BG188" s="109"/>
      <c r="BH188" s="110"/>
      <c r="BI188" s="111"/>
      <c r="BJ188" s="112"/>
      <c r="BK188" s="113"/>
      <c r="BL188" s="114"/>
      <c r="BM188" s="115"/>
      <c r="BN188" s="110"/>
      <c r="BO188" s="111"/>
      <c r="BP188" s="115"/>
      <c r="BQ188" s="116"/>
      <c r="BR188" s="114"/>
      <c r="BS188" s="112"/>
      <c r="BT188" s="110"/>
      <c r="BU188" s="111"/>
      <c r="BV188" s="117"/>
      <c r="BW188" s="116"/>
      <c r="BX188" s="114"/>
      <c r="BY188" s="115"/>
      <c r="BZ188" s="110"/>
      <c r="CA188" s="111"/>
      <c r="CB188" s="117"/>
      <c r="CC188" s="118"/>
      <c r="CD188" s="118"/>
      <c r="CE188" s="118"/>
      <c r="CF188" s="69"/>
      <c r="CG188" s="70"/>
      <c r="CH188" s="105"/>
      <c r="CI188" s="88"/>
      <c r="CJ188" s="114"/>
      <c r="CK188" s="112"/>
      <c r="CL188" s="118"/>
      <c r="CM188" s="118"/>
      <c r="CN188" s="118"/>
      <c r="CO188" s="110"/>
      <c r="CP188" s="111"/>
      <c r="CQ188" s="117"/>
      <c r="CR188" s="110"/>
      <c r="CS188" s="111"/>
      <c r="CT188" s="117"/>
      <c r="CU188" s="116"/>
      <c r="CV188" s="114"/>
      <c r="CW188" s="117"/>
    </row>
    <row r="189" spans="1:101" ht="15.75" customHeight="1" x14ac:dyDescent="0.2">
      <c r="A189" s="302" t="s">
        <v>213</v>
      </c>
      <c r="B189" s="315" t="s">
        <v>268</v>
      </c>
      <c r="C189" s="316" t="s">
        <v>77</v>
      </c>
      <c r="D189" s="304" t="s">
        <v>271</v>
      </c>
      <c r="E189" s="304" t="s">
        <v>70</v>
      </c>
      <c r="F189" s="305" t="s">
        <v>58</v>
      </c>
      <c r="G189" s="305" t="s">
        <v>281</v>
      </c>
      <c r="H189" s="130">
        <v>2008</v>
      </c>
      <c r="I189" s="132" t="s">
        <v>134</v>
      </c>
      <c r="J189" s="132" t="s">
        <v>134</v>
      </c>
      <c r="K189" s="55">
        <v>0</v>
      </c>
      <c r="L189" s="129">
        <f t="shared" ref="L189:L190" si="37">K189/8</f>
        <v>0</v>
      </c>
      <c r="M189" s="56">
        <f t="shared" si="7"/>
        <v>0</v>
      </c>
      <c r="N189" s="54">
        <f t="shared" si="8"/>
        <v>0</v>
      </c>
      <c r="O189" s="57"/>
      <c r="P189" s="58"/>
      <c r="Q189" s="59"/>
      <c r="R189" s="57"/>
      <c r="S189" s="58"/>
      <c r="T189" s="59"/>
      <c r="U189" s="69"/>
      <c r="V189" s="70"/>
      <c r="W189" s="71"/>
      <c r="X189" s="57"/>
      <c r="Y189" s="58"/>
      <c r="Z189" s="59"/>
      <c r="AA189" s="69"/>
      <c r="AB189" s="70"/>
      <c r="AC189" s="71"/>
      <c r="AD189" s="57"/>
      <c r="AE189" s="58"/>
      <c r="AF189" s="59"/>
      <c r="AG189" s="96"/>
      <c r="AH189" s="58"/>
      <c r="AI189" s="97"/>
      <c r="AJ189" s="98"/>
      <c r="AK189" s="99"/>
      <c r="AL189" s="100"/>
      <c r="AM189" s="69"/>
      <c r="AN189" s="70"/>
      <c r="AO189" s="71"/>
      <c r="AP189" s="69"/>
      <c r="AQ189" s="70"/>
      <c r="AR189" s="71"/>
      <c r="AS189" s="101"/>
      <c r="AT189" s="102"/>
      <c r="AU189" s="103"/>
      <c r="AV189" s="104"/>
      <c r="AW189" s="70"/>
      <c r="AX189" s="77"/>
      <c r="AY189" s="69"/>
      <c r="AZ189" s="70"/>
      <c r="BA189" s="105"/>
      <c r="BB189" s="106"/>
      <c r="BC189" s="70"/>
      <c r="BD189" s="62"/>
      <c r="BE189" s="107"/>
      <c r="BF189" s="108"/>
      <c r="BG189" s="109"/>
      <c r="BH189" s="110"/>
      <c r="BI189" s="111"/>
      <c r="BJ189" s="112"/>
      <c r="BK189" s="113"/>
      <c r="BL189" s="114"/>
      <c r="BM189" s="115"/>
      <c r="BN189" s="110"/>
      <c r="BO189" s="111"/>
      <c r="BP189" s="115"/>
      <c r="BQ189" s="116"/>
      <c r="BR189" s="114"/>
      <c r="BS189" s="112"/>
      <c r="BT189" s="110"/>
      <c r="BU189" s="111"/>
      <c r="BV189" s="117"/>
      <c r="BW189" s="116"/>
      <c r="BX189" s="114"/>
      <c r="BY189" s="115"/>
      <c r="BZ189" s="110"/>
      <c r="CA189" s="111"/>
      <c r="CB189" s="117"/>
      <c r="CC189" s="118"/>
      <c r="CD189" s="118"/>
      <c r="CE189" s="118"/>
      <c r="CF189" s="69"/>
      <c r="CG189" s="70"/>
      <c r="CH189" s="105"/>
      <c r="CI189" s="88"/>
      <c r="CJ189" s="114"/>
      <c r="CK189" s="112"/>
      <c r="CL189" s="118"/>
      <c r="CM189" s="118"/>
      <c r="CN189" s="118"/>
      <c r="CO189" s="110"/>
      <c r="CP189" s="111"/>
      <c r="CQ189" s="117"/>
      <c r="CR189" s="110"/>
      <c r="CS189" s="111"/>
      <c r="CT189" s="117"/>
      <c r="CU189" s="116"/>
      <c r="CV189" s="114"/>
      <c r="CW189" s="117"/>
    </row>
    <row r="190" spans="1:101" s="273" customFormat="1" ht="15.75" customHeight="1" x14ac:dyDescent="0.2">
      <c r="A190" s="308" t="s">
        <v>213</v>
      </c>
      <c r="B190" s="320" t="s">
        <v>268</v>
      </c>
      <c r="C190" s="309" t="s">
        <v>77</v>
      </c>
      <c r="D190" s="310" t="s">
        <v>282</v>
      </c>
      <c r="E190" s="310" t="s">
        <v>70</v>
      </c>
      <c r="F190" s="318" t="s">
        <v>45</v>
      </c>
      <c r="G190" s="311" t="s">
        <v>283</v>
      </c>
      <c r="H190" s="274">
        <v>2008</v>
      </c>
      <c r="I190" s="276" t="s">
        <v>128</v>
      </c>
      <c r="J190" s="284" t="s">
        <v>388</v>
      </c>
      <c r="K190" s="238">
        <v>29.75</v>
      </c>
      <c r="L190" s="238">
        <f t="shared" si="37"/>
        <v>3.71875</v>
      </c>
      <c r="M190" s="239">
        <f t="shared" si="7"/>
        <v>0</v>
      </c>
      <c r="N190" s="240">
        <f t="shared" si="8"/>
        <v>3.71875</v>
      </c>
      <c r="O190" s="241"/>
      <c r="P190" s="242"/>
      <c r="Q190" s="243"/>
      <c r="R190" s="241"/>
      <c r="S190" s="242"/>
      <c r="T190" s="243"/>
      <c r="U190" s="244"/>
      <c r="V190" s="245"/>
      <c r="W190" s="246"/>
      <c r="X190" s="57"/>
      <c r="Y190" s="58"/>
      <c r="Z190" s="59"/>
      <c r="AA190" s="244"/>
      <c r="AB190" s="245"/>
      <c r="AC190" s="246"/>
      <c r="AD190" s="241"/>
      <c r="AE190" s="242"/>
      <c r="AF190" s="243"/>
      <c r="AG190" s="247"/>
      <c r="AH190" s="242"/>
      <c r="AI190" s="248"/>
      <c r="AJ190" s="249"/>
      <c r="AK190" s="250"/>
      <c r="AL190" s="251"/>
      <c r="AM190" s="244"/>
      <c r="AN190" s="245"/>
      <c r="AO190" s="246"/>
      <c r="AP190" s="244"/>
      <c r="AQ190" s="245"/>
      <c r="AR190" s="246"/>
      <c r="AS190" s="252"/>
      <c r="AT190" s="253"/>
      <c r="AU190" s="254"/>
      <c r="AV190" s="255"/>
      <c r="AW190" s="245"/>
      <c r="AX190" s="256"/>
      <c r="AY190" s="244"/>
      <c r="AZ190" s="245"/>
      <c r="BA190" s="257"/>
      <c r="BB190" s="258"/>
      <c r="BC190" s="245"/>
      <c r="BD190" s="259"/>
      <c r="BE190" s="260"/>
      <c r="BF190" s="261"/>
      <c r="BG190" s="262"/>
      <c r="BH190" s="263"/>
      <c r="BI190" s="264"/>
      <c r="BJ190" s="265"/>
      <c r="BK190" s="266"/>
      <c r="BL190" s="267"/>
      <c r="BM190" s="268"/>
      <c r="BN190" s="263"/>
      <c r="BO190" s="264"/>
      <c r="BP190" s="268"/>
      <c r="BQ190" s="269"/>
      <c r="BR190" s="267"/>
      <c r="BS190" s="265"/>
      <c r="BT190" s="263"/>
      <c r="BU190" s="264"/>
      <c r="BV190" s="270"/>
      <c r="BW190" s="269"/>
      <c r="BX190" s="267"/>
      <c r="BY190" s="268"/>
      <c r="BZ190" s="263"/>
      <c r="CA190" s="264"/>
      <c r="CB190" s="270"/>
      <c r="CC190" s="271"/>
      <c r="CD190" s="271"/>
      <c r="CE190" s="271"/>
      <c r="CF190" s="244"/>
      <c r="CG190" s="245"/>
      <c r="CH190" s="257"/>
      <c r="CI190" s="272"/>
      <c r="CJ190" s="267"/>
      <c r="CK190" s="265"/>
      <c r="CL190" s="271"/>
      <c r="CM190" s="271"/>
      <c r="CN190" s="271"/>
      <c r="CO190" s="263"/>
      <c r="CP190" s="264"/>
      <c r="CQ190" s="270"/>
      <c r="CR190" s="263"/>
      <c r="CS190" s="264"/>
      <c r="CT190" s="270"/>
      <c r="CU190" s="269"/>
      <c r="CV190" s="267"/>
      <c r="CW190" s="270"/>
    </row>
    <row r="191" spans="1:101" ht="15.75" customHeight="1" x14ac:dyDescent="0.2">
      <c r="A191" s="302" t="s">
        <v>268</v>
      </c>
      <c r="B191" s="302" t="s">
        <v>268</v>
      </c>
      <c r="C191" s="303" t="s">
        <v>43</v>
      </c>
      <c r="D191" s="304" t="s">
        <v>282</v>
      </c>
      <c r="E191" s="304" t="s">
        <v>67</v>
      </c>
      <c r="F191" s="305" t="s">
        <v>79</v>
      </c>
      <c r="G191" s="305" t="s">
        <v>284</v>
      </c>
      <c r="H191" s="130">
        <v>2006</v>
      </c>
      <c r="I191" s="132" t="s">
        <v>193</v>
      </c>
      <c r="J191" s="279" t="s">
        <v>387</v>
      </c>
      <c r="K191" s="55">
        <v>35.125</v>
      </c>
      <c r="L191" s="55">
        <f t="shared" ref="L191:L194" si="38">K191/4</f>
        <v>8.78125</v>
      </c>
      <c r="M191" s="56">
        <f t="shared" si="7"/>
        <v>31</v>
      </c>
      <c r="N191" s="54">
        <f t="shared" si="8"/>
        <v>39.78125</v>
      </c>
      <c r="O191" s="57" t="s">
        <v>49</v>
      </c>
      <c r="P191" s="58">
        <v>3</v>
      </c>
      <c r="Q191" s="59"/>
      <c r="R191" s="57"/>
      <c r="S191" s="58"/>
      <c r="T191" s="59"/>
      <c r="U191" s="69" t="s">
        <v>52</v>
      </c>
      <c r="V191" s="119">
        <v>7</v>
      </c>
      <c r="W191" s="71">
        <v>1</v>
      </c>
      <c r="X191" s="57"/>
      <c r="Y191" s="58"/>
      <c r="Z191" s="59"/>
      <c r="AA191" s="69" t="s">
        <v>52</v>
      </c>
      <c r="AB191" s="119">
        <v>7</v>
      </c>
      <c r="AC191" s="71">
        <v>1</v>
      </c>
      <c r="AD191" s="57"/>
      <c r="AE191" s="58"/>
      <c r="AF191" s="59"/>
      <c r="AG191" s="96" t="s">
        <v>48</v>
      </c>
      <c r="AH191" s="58">
        <v>5</v>
      </c>
      <c r="AI191" s="97">
        <v>1</v>
      </c>
      <c r="AJ191" s="98"/>
      <c r="AK191" s="99"/>
      <c r="AL191" s="100"/>
      <c r="AM191" s="69">
        <v>0</v>
      </c>
      <c r="AN191" s="70">
        <v>0</v>
      </c>
      <c r="AO191" s="71"/>
      <c r="AP191" s="69"/>
      <c r="AQ191" s="70"/>
      <c r="AR191" s="71"/>
      <c r="AS191" s="101"/>
      <c r="AT191" s="102"/>
      <c r="AU191" s="103"/>
      <c r="AV191" s="104"/>
      <c r="AW191" s="70"/>
      <c r="AX191" s="77"/>
      <c r="AY191" s="69" t="s">
        <v>49</v>
      </c>
      <c r="AZ191" s="70">
        <v>6</v>
      </c>
      <c r="BA191" s="105"/>
      <c r="BB191" s="106"/>
      <c r="BC191" s="70"/>
      <c r="BD191" s="62"/>
      <c r="BE191" s="107"/>
      <c r="BF191" s="108"/>
      <c r="BG191" s="109"/>
      <c r="BH191" s="110"/>
      <c r="BI191" s="111"/>
      <c r="BJ191" s="112"/>
      <c r="BK191" s="113"/>
      <c r="BL191" s="114"/>
      <c r="BM191" s="115"/>
      <c r="BN191" s="110"/>
      <c r="BO191" s="111"/>
      <c r="BP191" s="115"/>
      <c r="BQ191" s="116"/>
      <c r="BR191" s="114"/>
      <c r="BS191" s="112"/>
      <c r="BT191" s="110"/>
      <c r="BU191" s="111"/>
      <c r="BV191" s="117"/>
      <c r="BW191" s="116"/>
      <c r="BX191" s="114"/>
      <c r="BY191" s="115"/>
      <c r="BZ191" s="110"/>
      <c r="CA191" s="111"/>
      <c r="CB191" s="117"/>
      <c r="CC191" s="118"/>
      <c r="CD191" s="118"/>
      <c r="CE191" s="118"/>
      <c r="CF191" s="69"/>
      <c r="CG191" s="70"/>
      <c r="CH191" s="105"/>
      <c r="CI191" s="88"/>
      <c r="CJ191" s="114"/>
      <c r="CK191" s="112"/>
      <c r="CL191" s="118"/>
      <c r="CM191" s="118"/>
      <c r="CN191" s="118"/>
      <c r="CO191" s="110"/>
      <c r="CP191" s="111"/>
      <c r="CQ191" s="117"/>
      <c r="CR191" s="110"/>
      <c r="CS191" s="111"/>
      <c r="CT191" s="117"/>
      <c r="CU191" s="116"/>
      <c r="CV191" s="114"/>
      <c r="CW191" s="117"/>
    </row>
    <row r="192" spans="1:101" ht="15.75" customHeight="1" x14ac:dyDescent="0.2">
      <c r="A192" s="302" t="s">
        <v>268</v>
      </c>
      <c r="B192" s="302" t="s">
        <v>268</v>
      </c>
      <c r="C192" s="303" t="s">
        <v>43</v>
      </c>
      <c r="D192" s="304" t="s">
        <v>282</v>
      </c>
      <c r="E192" s="304" t="s">
        <v>67</v>
      </c>
      <c r="F192" s="305" t="s">
        <v>273</v>
      </c>
      <c r="G192" s="305" t="s">
        <v>285</v>
      </c>
      <c r="H192" s="130">
        <v>2006</v>
      </c>
      <c r="I192" s="143" t="s">
        <v>128</v>
      </c>
      <c r="J192" s="279" t="s">
        <v>387</v>
      </c>
      <c r="K192" s="55">
        <v>8.06640625</v>
      </c>
      <c r="L192" s="55">
        <f t="shared" si="38"/>
        <v>2.0166015625</v>
      </c>
      <c r="M192" s="56">
        <f t="shared" si="7"/>
        <v>0</v>
      </c>
      <c r="N192" s="54">
        <f t="shared" si="8"/>
        <v>2.0166015625</v>
      </c>
      <c r="O192" s="57"/>
      <c r="P192" s="58"/>
      <c r="Q192" s="59"/>
      <c r="R192" s="57"/>
      <c r="S192" s="58"/>
      <c r="T192" s="59"/>
      <c r="U192" s="69"/>
      <c r="V192" s="70"/>
      <c r="W192" s="71"/>
      <c r="X192" s="57"/>
      <c r="Y192" s="58"/>
      <c r="Z192" s="59"/>
      <c r="AA192" s="69"/>
      <c r="AB192" s="70"/>
      <c r="AC192" s="71"/>
      <c r="AD192" s="57"/>
      <c r="AE192" s="58"/>
      <c r="AF192" s="59"/>
      <c r="AG192" s="96"/>
      <c r="AH192" s="58"/>
      <c r="AI192" s="97"/>
      <c r="AJ192" s="98"/>
      <c r="AK192" s="99"/>
      <c r="AL192" s="100"/>
      <c r="AM192" s="69"/>
      <c r="AN192" s="70"/>
      <c r="AO192" s="71"/>
      <c r="AP192" s="69"/>
      <c r="AQ192" s="70"/>
      <c r="AR192" s="71"/>
      <c r="AS192" s="101"/>
      <c r="AT192" s="102"/>
      <c r="AU192" s="103"/>
      <c r="AV192" s="104"/>
      <c r="AW192" s="70"/>
      <c r="AX192" s="77"/>
      <c r="AY192" s="69"/>
      <c r="AZ192" s="70"/>
      <c r="BA192" s="105"/>
      <c r="BB192" s="106"/>
      <c r="BC192" s="70"/>
      <c r="BD192" s="62"/>
      <c r="BE192" s="107"/>
      <c r="BF192" s="108"/>
      <c r="BG192" s="109"/>
      <c r="BH192" s="110"/>
      <c r="BI192" s="111"/>
      <c r="BJ192" s="112"/>
      <c r="BK192" s="113"/>
      <c r="BL192" s="114"/>
      <c r="BM192" s="115"/>
      <c r="BN192" s="110"/>
      <c r="BO192" s="111"/>
      <c r="BP192" s="115"/>
      <c r="BQ192" s="116"/>
      <c r="BR192" s="114"/>
      <c r="BS192" s="112"/>
      <c r="BT192" s="110"/>
      <c r="BU192" s="111"/>
      <c r="BV192" s="117"/>
      <c r="BW192" s="116"/>
      <c r="BX192" s="114"/>
      <c r="BY192" s="115"/>
      <c r="BZ192" s="110"/>
      <c r="CA192" s="111"/>
      <c r="CB192" s="117"/>
      <c r="CC192" s="118"/>
      <c r="CD192" s="118"/>
      <c r="CE192" s="118"/>
      <c r="CF192" s="69"/>
      <c r="CG192" s="70"/>
      <c r="CH192" s="105"/>
      <c r="CI192" s="88"/>
      <c r="CJ192" s="114"/>
      <c r="CK192" s="112"/>
      <c r="CL192" s="118"/>
      <c r="CM192" s="118"/>
      <c r="CN192" s="118"/>
      <c r="CO192" s="110"/>
      <c r="CP192" s="111"/>
      <c r="CQ192" s="117"/>
      <c r="CR192" s="110"/>
      <c r="CS192" s="111"/>
      <c r="CT192" s="117"/>
      <c r="CU192" s="116"/>
      <c r="CV192" s="114"/>
      <c r="CW192" s="117"/>
    </row>
    <row r="193" spans="1:101" ht="15.75" customHeight="1" x14ac:dyDescent="0.2">
      <c r="A193" s="302" t="s">
        <v>268</v>
      </c>
      <c r="B193" s="302" t="s">
        <v>268</v>
      </c>
      <c r="C193" s="303" t="s">
        <v>43</v>
      </c>
      <c r="D193" s="304" t="s">
        <v>282</v>
      </c>
      <c r="E193" s="304" t="s">
        <v>67</v>
      </c>
      <c r="F193" s="305" t="s">
        <v>79</v>
      </c>
      <c r="G193" s="305" t="s">
        <v>286</v>
      </c>
      <c r="H193" s="130">
        <v>2006</v>
      </c>
      <c r="I193" s="142" t="s">
        <v>134</v>
      </c>
      <c r="J193" s="279" t="s">
        <v>387</v>
      </c>
      <c r="K193" s="55">
        <v>8.75</v>
      </c>
      <c r="L193" s="55">
        <f t="shared" si="38"/>
        <v>2.1875</v>
      </c>
      <c r="M193" s="56">
        <f t="shared" si="7"/>
        <v>0</v>
      </c>
      <c r="N193" s="54">
        <f t="shared" si="8"/>
        <v>2.1875</v>
      </c>
      <c r="O193" s="57"/>
      <c r="P193" s="58"/>
      <c r="Q193" s="59"/>
      <c r="R193" s="57"/>
      <c r="S193" s="58"/>
      <c r="T193" s="59"/>
      <c r="U193" s="69"/>
      <c r="V193" s="70"/>
      <c r="W193" s="71"/>
      <c r="X193" s="57"/>
      <c r="Y193" s="58"/>
      <c r="Z193" s="59"/>
      <c r="AA193" s="69"/>
      <c r="AB193" s="70"/>
      <c r="AC193" s="71"/>
      <c r="AD193" s="57"/>
      <c r="AE193" s="58"/>
      <c r="AF193" s="59"/>
      <c r="AG193" s="96"/>
      <c r="AH193" s="58"/>
      <c r="AI193" s="97"/>
      <c r="AJ193" s="98"/>
      <c r="AK193" s="99"/>
      <c r="AL193" s="100"/>
      <c r="AM193" s="69"/>
      <c r="AN193" s="70"/>
      <c r="AO193" s="71"/>
      <c r="AP193" s="69"/>
      <c r="AQ193" s="70"/>
      <c r="AR193" s="71"/>
      <c r="AS193" s="101"/>
      <c r="AT193" s="102"/>
      <c r="AU193" s="103"/>
      <c r="AV193" s="104"/>
      <c r="AW193" s="70"/>
      <c r="AX193" s="77"/>
      <c r="AY193" s="69"/>
      <c r="AZ193" s="70"/>
      <c r="BA193" s="105"/>
      <c r="BB193" s="106"/>
      <c r="BC193" s="70"/>
      <c r="BD193" s="62"/>
      <c r="BE193" s="107"/>
      <c r="BF193" s="108"/>
      <c r="BG193" s="109"/>
      <c r="BH193" s="110"/>
      <c r="BI193" s="111"/>
      <c r="BJ193" s="112"/>
      <c r="BK193" s="113"/>
      <c r="BL193" s="114"/>
      <c r="BM193" s="115"/>
      <c r="BN193" s="110"/>
      <c r="BO193" s="111"/>
      <c r="BP193" s="115"/>
      <c r="BQ193" s="116"/>
      <c r="BR193" s="114"/>
      <c r="BS193" s="112"/>
      <c r="BT193" s="110"/>
      <c r="BU193" s="111"/>
      <c r="BV193" s="117"/>
      <c r="BW193" s="116"/>
      <c r="BX193" s="114"/>
      <c r="BY193" s="115"/>
      <c r="BZ193" s="110"/>
      <c r="CA193" s="111"/>
      <c r="CB193" s="117"/>
      <c r="CC193" s="118"/>
      <c r="CD193" s="118"/>
      <c r="CE193" s="118"/>
      <c r="CF193" s="69"/>
      <c r="CG193" s="70"/>
      <c r="CH193" s="105"/>
      <c r="CI193" s="88"/>
      <c r="CJ193" s="114"/>
      <c r="CK193" s="112"/>
      <c r="CL193" s="118"/>
      <c r="CM193" s="118"/>
      <c r="CN193" s="118"/>
      <c r="CO193" s="110"/>
      <c r="CP193" s="111"/>
      <c r="CQ193" s="117"/>
      <c r="CR193" s="110"/>
      <c r="CS193" s="111"/>
      <c r="CT193" s="117"/>
      <c r="CU193" s="116"/>
      <c r="CV193" s="114"/>
      <c r="CW193" s="117"/>
    </row>
    <row r="194" spans="1:101" ht="15.75" customHeight="1" x14ac:dyDescent="0.2">
      <c r="A194" s="302" t="s">
        <v>268</v>
      </c>
      <c r="B194" s="302" t="s">
        <v>268</v>
      </c>
      <c r="C194" s="303" t="s">
        <v>43</v>
      </c>
      <c r="D194" s="304" t="s">
        <v>282</v>
      </c>
      <c r="E194" s="304" t="s">
        <v>67</v>
      </c>
      <c r="F194" s="305" t="s">
        <v>55</v>
      </c>
      <c r="G194" s="305" t="s">
        <v>287</v>
      </c>
      <c r="H194" s="130">
        <v>2003</v>
      </c>
      <c r="I194" s="232" t="s">
        <v>134</v>
      </c>
      <c r="J194" s="232" t="s">
        <v>134</v>
      </c>
      <c r="K194" s="55">
        <v>0</v>
      </c>
      <c r="L194" s="55">
        <f t="shared" si="38"/>
        <v>0</v>
      </c>
      <c r="M194" s="56">
        <f t="shared" si="7"/>
        <v>6</v>
      </c>
      <c r="N194" s="54">
        <f t="shared" si="8"/>
        <v>6</v>
      </c>
      <c r="O194" s="57" t="s">
        <v>48</v>
      </c>
      <c r="P194" s="58">
        <v>5</v>
      </c>
      <c r="Q194" s="59">
        <v>1</v>
      </c>
      <c r="R194" s="57"/>
      <c r="S194" s="58"/>
      <c r="T194" s="59"/>
      <c r="U194" s="69"/>
      <c r="V194" s="70"/>
      <c r="W194" s="71"/>
      <c r="X194" s="57"/>
      <c r="Y194" s="58"/>
      <c r="Z194" s="59"/>
      <c r="AA194" s="69"/>
      <c r="AB194" s="70"/>
      <c r="AC194" s="71"/>
      <c r="AD194" s="57"/>
      <c r="AE194" s="58"/>
      <c r="AF194" s="59"/>
      <c r="AG194" s="96" t="s">
        <v>57</v>
      </c>
      <c r="AH194" s="58">
        <v>0</v>
      </c>
      <c r="AI194" s="97"/>
      <c r="AJ194" s="98"/>
      <c r="AK194" s="99"/>
      <c r="AL194" s="100"/>
      <c r="AM194" s="69"/>
      <c r="AN194" s="70"/>
      <c r="AO194" s="71"/>
      <c r="AP194" s="69"/>
      <c r="AQ194" s="70"/>
      <c r="AR194" s="71"/>
      <c r="AS194" s="101"/>
      <c r="AT194" s="102"/>
      <c r="AU194" s="103"/>
      <c r="AV194" s="104"/>
      <c r="AW194" s="70"/>
      <c r="AX194" s="77"/>
      <c r="AY194" s="69"/>
      <c r="AZ194" s="70"/>
      <c r="BA194" s="105"/>
      <c r="BB194" s="106"/>
      <c r="BC194" s="70"/>
      <c r="BD194" s="62"/>
      <c r="BE194" s="107"/>
      <c r="BF194" s="108"/>
      <c r="BG194" s="109"/>
      <c r="BH194" s="110"/>
      <c r="BI194" s="111"/>
      <c r="BJ194" s="112"/>
      <c r="BK194" s="113"/>
      <c r="BL194" s="114"/>
      <c r="BM194" s="115"/>
      <c r="BN194" s="110"/>
      <c r="BO194" s="111"/>
      <c r="BP194" s="115"/>
      <c r="BQ194" s="116"/>
      <c r="BR194" s="114"/>
      <c r="BS194" s="112"/>
      <c r="BT194" s="110"/>
      <c r="BU194" s="111"/>
      <c r="BV194" s="117"/>
      <c r="BW194" s="116"/>
      <c r="BX194" s="114"/>
      <c r="BY194" s="115"/>
      <c r="BZ194" s="110"/>
      <c r="CA194" s="111"/>
      <c r="CB194" s="117"/>
      <c r="CC194" s="118"/>
      <c r="CD194" s="118"/>
      <c r="CE194" s="118"/>
      <c r="CF194" s="69"/>
      <c r="CG194" s="70"/>
      <c r="CH194" s="105"/>
      <c r="CI194" s="88"/>
      <c r="CJ194" s="114"/>
      <c r="CK194" s="112"/>
      <c r="CL194" s="118"/>
      <c r="CM194" s="118"/>
      <c r="CN194" s="118"/>
      <c r="CO194" s="110"/>
      <c r="CP194" s="111"/>
      <c r="CQ194" s="117"/>
      <c r="CR194" s="110"/>
      <c r="CS194" s="111"/>
      <c r="CT194" s="117"/>
      <c r="CU194" s="116"/>
      <c r="CV194" s="114"/>
      <c r="CW194" s="117"/>
    </row>
    <row r="195" spans="1:101" ht="15.75" customHeight="1" x14ac:dyDescent="0.2">
      <c r="A195" s="302" t="s">
        <v>213</v>
      </c>
      <c r="B195" s="315" t="s">
        <v>268</v>
      </c>
      <c r="C195" s="316" t="s">
        <v>77</v>
      </c>
      <c r="D195" s="314" t="s">
        <v>282</v>
      </c>
      <c r="E195" s="304" t="s">
        <v>70</v>
      </c>
      <c r="F195" s="305" t="s">
        <v>82</v>
      </c>
      <c r="G195" s="305" t="s">
        <v>288</v>
      </c>
      <c r="H195" s="130">
        <v>2008</v>
      </c>
      <c r="I195" s="132" t="s">
        <v>193</v>
      </c>
      <c r="J195" s="232" t="s">
        <v>193</v>
      </c>
      <c r="K195" s="55">
        <v>3</v>
      </c>
      <c r="L195" s="129">
        <f>K195/8</f>
        <v>0.375</v>
      </c>
      <c r="M195" s="56">
        <f t="shared" si="7"/>
        <v>0</v>
      </c>
      <c r="N195" s="54">
        <f t="shared" si="8"/>
        <v>0.375</v>
      </c>
      <c r="O195" s="57"/>
      <c r="P195" s="58"/>
      <c r="Q195" s="59"/>
      <c r="R195" s="57"/>
      <c r="S195" s="58"/>
      <c r="T195" s="59"/>
      <c r="U195" s="69"/>
      <c r="V195" s="70"/>
      <c r="W195" s="71"/>
      <c r="X195" s="57"/>
      <c r="Y195" s="58"/>
      <c r="Z195" s="59"/>
      <c r="AA195" s="69"/>
      <c r="AB195" s="70"/>
      <c r="AC195" s="71"/>
      <c r="AD195" s="57"/>
      <c r="AE195" s="58"/>
      <c r="AF195" s="59"/>
      <c r="AG195" s="96"/>
      <c r="AH195" s="58"/>
      <c r="AI195" s="97"/>
      <c r="AJ195" s="98"/>
      <c r="AK195" s="99"/>
      <c r="AL195" s="100"/>
      <c r="AM195" s="69"/>
      <c r="AN195" s="70"/>
      <c r="AO195" s="71"/>
      <c r="AP195" s="69"/>
      <c r="AQ195" s="70"/>
      <c r="AR195" s="71"/>
      <c r="AS195" s="101"/>
      <c r="AT195" s="102"/>
      <c r="AU195" s="103"/>
      <c r="AV195" s="104"/>
      <c r="AW195" s="70"/>
      <c r="AX195" s="77"/>
      <c r="AY195" s="69"/>
      <c r="AZ195" s="70"/>
      <c r="BA195" s="105"/>
      <c r="BB195" s="106"/>
      <c r="BC195" s="70"/>
      <c r="BD195" s="62"/>
      <c r="BE195" s="107"/>
      <c r="BF195" s="108"/>
      <c r="BG195" s="109"/>
      <c r="BH195" s="110"/>
      <c r="BI195" s="111"/>
      <c r="BJ195" s="112"/>
      <c r="BK195" s="113"/>
      <c r="BL195" s="114"/>
      <c r="BM195" s="115"/>
      <c r="BN195" s="110"/>
      <c r="BO195" s="111"/>
      <c r="BP195" s="115"/>
      <c r="BQ195" s="116"/>
      <c r="BR195" s="114"/>
      <c r="BS195" s="112"/>
      <c r="BT195" s="110"/>
      <c r="BU195" s="111"/>
      <c r="BV195" s="117"/>
      <c r="BW195" s="116"/>
      <c r="BX195" s="114"/>
      <c r="BY195" s="115"/>
      <c r="BZ195" s="110"/>
      <c r="CA195" s="111"/>
      <c r="CB195" s="117"/>
      <c r="CC195" s="118"/>
      <c r="CD195" s="118"/>
      <c r="CE195" s="118"/>
      <c r="CF195" s="69"/>
      <c r="CG195" s="70"/>
      <c r="CH195" s="105"/>
      <c r="CI195" s="88"/>
      <c r="CJ195" s="114"/>
      <c r="CK195" s="112"/>
      <c r="CL195" s="118"/>
      <c r="CM195" s="118"/>
      <c r="CN195" s="118"/>
      <c r="CO195" s="110"/>
      <c r="CP195" s="111"/>
      <c r="CQ195" s="117"/>
      <c r="CR195" s="110"/>
      <c r="CS195" s="111"/>
      <c r="CT195" s="117"/>
      <c r="CU195" s="116"/>
      <c r="CV195" s="114"/>
      <c r="CW195" s="117"/>
    </row>
    <row r="196" spans="1:101" ht="15.75" customHeight="1" x14ac:dyDescent="0.2">
      <c r="A196" s="302" t="s">
        <v>268</v>
      </c>
      <c r="B196" s="302" t="s">
        <v>268</v>
      </c>
      <c r="C196" s="303" t="s">
        <v>43</v>
      </c>
      <c r="D196" s="304" t="s">
        <v>282</v>
      </c>
      <c r="E196" s="304" t="s">
        <v>67</v>
      </c>
      <c r="F196" s="305" t="s">
        <v>55</v>
      </c>
      <c r="G196" s="305" t="s">
        <v>289</v>
      </c>
      <c r="H196" s="130">
        <v>2007</v>
      </c>
      <c r="I196" s="232" t="s">
        <v>134</v>
      </c>
      <c r="J196" s="232" t="s">
        <v>134</v>
      </c>
      <c r="K196" s="55">
        <v>25</v>
      </c>
      <c r="L196" s="55">
        <f t="shared" ref="L196:L203" si="39">K196/4</f>
        <v>6.25</v>
      </c>
      <c r="M196" s="56">
        <f t="shared" si="7"/>
        <v>17</v>
      </c>
      <c r="N196" s="54">
        <f t="shared" si="8"/>
        <v>23.25</v>
      </c>
      <c r="O196" s="57" t="s">
        <v>52</v>
      </c>
      <c r="P196" s="58">
        <v>7</v>
      </c>
      <c r="Q196" s="59">
        <v>1</v>
      </c>
      <c r="R196" s="57"/>
      <c r="S196" s="58"/>
      <c r="T196" s="59"/>
      <c r="U196" s="69" t="s">
        <v>48</v>
      </c>
      <c r="V196" s="70">
        <v>5</v>
      </c>
      <c r="W196" s="71">
        <v>1</v>
      </c>
      <c r="X196" s="57"/>
      <c r="Y196" s="58"/>
      <c r="Z196" s="59"/>
      <c r="AA196" s="69"/>
      <c r="AB196" s="70"/>
      <c r="AC196" s="71"/>
      <c r="AD196" s="57"/>
      <c r="AE196" s="58"/>
      <c r="AF196" s="59"/>
      <c r="AG196" s="96" t="s">
        <v>49</v>
      </c>
      <c r="AH196" s="58">
        <v>3</v>
      </c>
      <c r="AI196" s="97"/>
      <c r="AJ196" s="98"/>
      <c r="AK196" s="99"/>
      <c r="AL196" s="100"/>
      <c r="AM196" s="69"/>
      <c r="AN196" s="70"/>
      <c r="AO196" s="71"/>
      <c r="AP196" s="69"/>
      <c r="AQ196" s="70"/>
      <c r="AR196" s="71"/>
      <c r="AS196" s="101"/>
      <c r="AT196" s="102"/>
      <c r="AU196" s="103"/>
      <c r="AV196" s="104"/>
      <c r="AW196" s="70"/>
      <c r="AX196" s="77"/>
      <c r="AY196" s="69"/>
      <c r="AZ196" s="70"/>
      <c r="BA196" s="105"/>
      <c r="BB196" s="106"/>
      <c r="BC196" s="70"/>
      <c r="BD196" s="62"/>
      <c r="BE196" s="107"/>
      <c r="BF196" s="108"/>
      <c r="BG196" s="109"/>
      <c r="BH196" s="110"/>
      <c r="BI196" s="111"/>
      <c r="BJ196" s="112"/>
      <c r="BK196" s="113"/>
      <c r="BL196" s="114"/>
      <c r="BM196" s="115"/>
      <c r="BN196" s="110"/>
      <c r="BO196" s="111"/>
      <c r="BP196" s="115"/>
      <c r="BQ196" s="116"/>
      <c r="BR196" s="114"/>
      <c r="BS196" s="112"/>
      <c r="BT196" s="110"/>
      <c r="BU196" s="111"/>
      <c r="BV196" s="117"/>
      <c r="BW196" s="116"/>
      <c r="BX196" s="114"/>
      <c r="BY196" s="115"/>
      <c r="BZ196" s="110"/>
      <c r="CA196" s="111"/>
      <c r="CB196" s="117"/>
      <c r="CC196" s="118"/>
      <c r="CD196" s="118"/>
      <c r="CE196" s="118"/>
      <c r="CF196" s="69"/>
      <c r="CG196" s="70"/>
      <c r="CH196" s="105"/>
      <c r="CI196" s="88"/>
      <c r="CJ196" s="114"/>
      <c r="CK196" s="112"/>
      <c r="CL196" s="118"/>
      <c r="CM196" s="118"/>
      <c r="CN196" s="118"/>
      <c r="CO196" s="110"/>
      <c r="CP196" s="111"/>
      <c r="CQ196" s="117"/>
      <c r="CR196" s="110"/>
      <c r="CS196" s="111"/>
      <c r="CT196" s="117"/>
      <c r="CU196" s="116"/>
      <c r="CV196" s="114"/>
      <c r="CW196" s="117"/>
    </row>
    <row r="197" spans="1:101" ht="15.75" customHeight="1" x14ac:dyDescent="0.2">
      <c r="A197" s="302" t="s">
        <v>268</v>
      </c>
      <c r="B197" s="302" t="s">
        <v>268</v>
      </c>
      <c r="C197" s="303" t="s">
        <v>43</v>
      </c>
      <c r="D197" s="314" t="s">
        <v>282</v>
      </c>
      <c r="E197" s="304" t="s">
        <v>70</v>
      </c>
      <c r="F197" s="305" t="s">
        <v>143</v>
      </c>
      <c r="G197" s="305" t="s">
        <v>290</v>
      </c>
      <c r="H197" s="130">
        <v>2007</v>
      </c>
      <c r="I197" s="132" t="s">
        <v>262</v>
      </c>
      <c r="J197" s="132" t="s">
        <v>262</v>
      </c>
      <c r="K197" s="55">
        <v>0</v>
      </c>
      <c r="L197" s="55">
        <f t="shared" si="39"/>
        <v>0</v>
      </c>
      <c r="M197" s="56">
        <f t="shared" si="7"/>
        <v>0</v>
      </c>
      <c r="N197" s="54">
        <f t="shared" si="8"/>
        <v>0</v>
      </c>
      <c r="O197" s="57"/>
      <c r="P197" s="58"/>
      <c r="Q197" s="59"/>
      <c r="R197" s="57"/>
      <c r="S197" s="58"/>
      <c r="T197" s="59"/>
      <c r="U197" s="69"/>
      <c r="V197" s="70"/>
      <c r="W197" s="71"/>
      <c r="X197" s="57"/>
      <c r="Y197" s="58"/>
      <c r="Z197" s="59"/>
      <c r="AA197" s="69"/>
      <c r="AB197" s="70"/>
      <c r="AC197" s="71"/>
      <c r="AD197" s="57"/>
      <c r="AE197" s="58"/>
      <c r="AF197" s="59"/>
      <c r="AG197" s="96"/>
      <c r="AH197" s="58"/>
      <c r="AI197" s="97"/>
      <c r="AJ197" s="98"/>
      <c r="AK197" s="99"/>
      <c r="AL197" s="100"/>
      <c r="AM197" s="69"/>
      <c r="AN197" s="70"/>
      <c r="AO197" s="71"/>
      <c r="AP197" s="69"/>
      <c r="AQ197" s="70"/>
      <c r="AR197" s="71"/>
      <c r="AS197" s="101"/>
      <c r="AT197" s="102"/>
      <c r="AU197" s="103"/>
      <c r="AV197" s="104"/>
      <c r="AW197" s="70"/>
      <c r="AX197" s="77"/>
      <c r="AY197" s="69"/>
      <c r="AZ197" s="70"/>
      <c r="BA197" s="105"/>
      <c r="BB197" s="106"/>
      <c r="BC197" s="70"/>
      <c r="BD197" s="62"/>
      <c r="BE197" s="107"/>
      <c r="BF197" s="108"/>
      <c r="BG197" s="109"/>
      <c r="BH197" s="110"/>
      <c r="BI197" s="111"/>
      <c r="BJ197" s="112"/>
      <c r="BK197" s="113"/>
      <c r="BL197" s="114"/>
      <c r="BM197" s="115"/>
      <c r="BN197" s="110"/>
      <c r="BO197" s="111"/>
      <c r="BP197" s="115"/>
      <c r="BQ197" s="116"/>
      <c r="BR197" s="114"/>
      <c r="BS197" s="112"/>
      <c r="BT197" s="110"/>
      <c r="BU197" s="111"/>
      <c r="BV197" s="117"/>
      <c r="BW197" s="116"/>
      <c r="BX197" s="114"/>
      <c r="BY197" s="115"/>
      <c r="BZ197" s="110"/>
      <c r="CA197" s="111"/>
      <c r="CB197" s="117"/>
      <c r="CC197" s="118"/>
      <c r="CD197" s="118"/>
      <c r="CE197" s="118"/>
      <c r="CF197" s="69"/>
      <c r="CG197" s="70"/>
      <c r="CH197" s="105"/>
      <c r="CI197" s="88"/>
      <c r="CJ197" s="114"/>
      <c r="CK197" s="112"/>
      <c r="CL197" s="118"/>
      <c r="CM197" s="118"/>
      <c r="CN197" s="118"/>
      <c r="CO197" s="110"/>
      <c r="CP197" s="111"/>
      <c r="CQ197" s="117"/>
      <c r="CR197" s="110"/>
      <c r="CS197" s="111"/>
      <c r="CT197" s="117"/>
      <c r="CU197" s="116"/>
      <c r="CV197" s="114"/>
      <c r="CW197" s="117"/>
    </row>
    <row r="198" spans="1:101" ht="15.75" customHeight="1" x14ac:dyDescent="0.2">
      <c r="A198" s="302" t="s">
        <v>268</v>
      </c>
      <c r="B198" s="302" t="s">
        <v>268</v>
      </c>
      <c r="C198" s="303" t="s">
        <v>43</v>
      </c>
      <c r="D198" s="304" t="s">
        <v>282</v>
      </c>
      <c r="E198" s="304" t="s">
        <v>67</v>
      </c>
      <c r="F198" s="305" t="s">
        <v>143</v>
      </c>
      <c r="G198" s="305" t="s">
        <v>291</v>
      </c>
      <c r="H198" s="130">
        <v>2006</v>
      </c>
      <c r="I198" s="132" t="s">
        <v>134</v>
      </c>
      <c r="J198" s="279" t="s">
        <v>387</v>
      </c>
      <c r="K198" s="55">
        <v>14.546875</v>
      </c>
      <c r="L198" s="55">
        <f t="shared" si="39"/>
        <v>3.63671875</v>
      </c>
      <c r="M198" s="56">
        <f t="shared" si="7"/>
        <v>8</v>
      </c>
      <c r="N198" s="54">
        <f t="shared" si="8"/>
        <v>11.63671875</v>
      </c>
      <c r="O198" s="57"/>
      <c r="P198" s="58"/>
      <c r="Q198" s="59"/>
      <c r="R198" s="57"/>
      <c r="S198" s="58"/>
      <c r="T198" s="59"/>
      <c r="U198" s="69" t="s">
        <v>49</v>
      </c>
      <c r="V198" s="70">
        <v>3</v>
      </c>
      <c r="W198" s="71"/>
      <c r="X198" s="57"/>
      <c r="Y198" s="58"/>
      <c r="Z198" s="59"/>
      <c r="AA198" s="69" t="s">
        <v>48</v>
      </c>
      <c r="AB198" s="70">
        <v>5</v>
      </c>
      <c r="AC198" s="71"/>
      <c r="AD198" s="57"/>
      <c r="AE198" s="58"/>
      <c r="AF198" s="59"/>
      <c r="AG198" s="96"/>
      <c r="AH198" s="58"/>
      <c r="AI198" s="97"/>
      <c r="AJ198" s="98"/>
      <c r="AK198" s="99"/>
      <c r="AL198" s="100"/>
      <c r="AM198" s="69"/>
      <c r="AN198" s="70"/>
      <c r="AO198" s="71"/>
      <c r="AP198" s="69"/>
      <c r="AQ198" s="70"/>
      <c r="AR198" s="71"/>
      <c r="AS198" s="101"/>
      <c r="AT198" s="102"/>
      <c r="AU198" s="103"/>
      <c r="AV198" s="104"/>
      <c r="AW198" s="70"/>
      <c r="AX198" s="77"/>
      <c r="AY198" s="69"/>
      <c r="AZ198" s="70"/>
      <c r="BA198" s="105"/>
      <c r="BB198" s="106"/>
      <c r="BC198" s="70"/>
      <c r="BD198" s="62"/>
      <c r="BE198" s="107"/>
      <c r="BF198" s="108"/>
      <c r="BG198" s="109"/>
      <c r="BH198" s="110"/>
      <c r="BI198" s="111"/>
      <c r="BJ198" s="112"/>
      <c r="BK198" s="113"/>
      <c r="BL198" s="114"/>
      <c r="BM198" s="115"/>
      <c r="BN198" s="110"/>
      <c r="BO198" s="111"/>
      <c r="BP198" s="115"/>
      <c r="BQ198" s="116"/>
      <c r="BR198" s="114"/>
      <c r="BS198" s="112"/>
      <c r="BT198" s="110"/>
      <c r="BU198" s="111"/>
      <c r="BV198" s="117"/>
      <c r="BW198" s="116"/>
      <c r="BX198" s="114"/>
      <c r="BY198" s="115"/>
      <c r="BZ198" s="110"/>
      <c r="CA198" s="111"/>
      <c r="CB198" s="117"/>
      <c r="CC198" s="118"/>
      <c r="CD198" s="118"/>
      <c r="CE198" s="118"/>
      <c r="CF198" s="69"/>
      <c r="CG198" s="70"/>
      <c r="CH198" s="105"/>
      <c r="CI198" s="88"/>
      <c r="CJ198" s="114"/>
      <c r="CK198" s="112"/>
      <c r="CL198" s="118"/>
      <c r="CM198" s="118"/>
      <c r="CN198" s="118"/>
      <c r="CO198" s="110"/>
      <c r="CP198" s="111"/>
      <c r="CQ198" s="117"/>
      <c r="CR198" s="110"/>
      <c r="CS198" s="111"/>
      <c r="CT198" s="117"/>
      <c r="CU198" s="116"/>
      <c r="CV198" s="114"/>
      <c r="CW198" s="117"/>
    </row>
    <row r="199" spans="1:101" ht="15.75" customHeight="1" x14ac:dyDescent="0.2">
      <c r="A199" s="302" t="s">
        <v>268</v>
      </c>
      <c r="B199" s="302" t="s">
        <v>268</v>
      </c>
      <c r="C199" s="303" t="s">
        <v>43</v>
      </c>
      <c r="D199" s="304" t="s">
        <v>282</v>
      </c>
      <c r="E199" s="304" t="s">
        <v>67</v>
      </c>
      <c r="F199" s="305" t="s">
        <v>79</v>
      </c>
      <c r="G199" s="305" t="s">
        <v>292</v>
      </c>
      <c r="H199" s="130">
        <v>2007</v>
      </c>
      <c r="I199" s="132" t="s">
        <v>193</v>
      </c>
      <c r="J199" s="279" t="s">
        <v>387</v>
      </c>
      <c r="K199" s="55">
        <v>3.84375</v>
      </c>
      <c r="L199" s="55">
        <f t="shared" si="39"/>
        <v>0.9609375</v>
      </c>
      <c r="M199" s="56">
        <f t="shared" si="7"/>
        <v>0</v>
      </c>
      <c r="N199" s="54">
        <f t="shared" si="8"/>
        <v>0.9609375</v>
      </c>
      <c r="O199" s="57"/>
      <c r="P199" s="58"/>
      <c r="Q199" s="59"/>
      <c r="R199" s="57"/>
      <c r="S199" s="58"/>
      <c r="T199" s="59"/>
      <c r="U199" s="69"/>
      <c r="V199" s="70"/>
      <c r="W199" s="71"/>
      <c r="X199" s="57"/>
      <c r="Y199" s="58"/>
      <c r="Z199" s="59"/>
      <c r="AA199" s="69"/>
      <c r="AB199" s="70"/>
      <c r="AC199" s="71"/>
      <c r="AD199" s="57"/>
      <c r="AE199" s="58"/>
      <c r="AF199" s="59"/>
      <c r="AG199" s="96"/>
      <c r="AH199" s="58"/>
      <c r="AI199" s="97"/>
      <c r="AJ199" s="98"/>
      <c r="AK199" s="99"/>
      <c r="AL199" s="100"/>
      <c r="AM199" s="69"/>
      <c r="AN199" s="70"/>
      <c r="AO199" s="71"/>
      <c r="AP199" s="69"/>
      <c r="AQ199" s="70"/>
      <c r="AR199" s="71"/>
      <c r="AS199" s="101"/>
      <c r="AT199" s="102"/>
      <c r="AU199" s="103"/>
      <c r="AV199" s="104"/>
      <c r="AW199" s="70"/>
      <c r="AX199" s="77"/>
      <c r="AY199" s="69"/>
      <c r="AZ199" s="70"/>
      <c r="BA199" s="105"/>
      <c r="BB199" s="106"/>
      <c r="BC199" s="70"/>
      <c r="BD199" s="62"/>
      <c r="BE199" s="107"/>
      <c r="BF199" s="108"/>
      <c r="BG199" s="109"/>
      <c r="BH199" s="110"/>
      <c r="BI199" s="111"/>
      <c r="BJ199" s="112"/>
      <c r="BK199" s="113"/>
      <c r="BL199" s="114"/>
      <c r="BM199" s="115"/>
      <c r="BN199" s="110"/>
      <c r="BO199" s="111"/>
      <c r="BP199" s="115"/>
      <c r="BQ199" s="116"/>
      <c r="BR199" s="114"/>
      <c r="BS199" s="112"/>
      <c r="BT199" s="110"/>
      <c r="BU199" s="111"/>
      <c r="BV199" s="117"/>
      <c r="BW199" s="116"/>
      <c r="BX199" s="114"/>
      <c r="BY199" s="115"/>
      <c r="BZ199" s="110"/>
      <c r="CA199" s="111"/>
      <c r="CB199" s="117"/>
      <c r="CC199" s="118"/>
      <c r="CD199" s="118"/>
      <c r="CE199" s="118"/>
      <c r="CF199" s="69"/>
      <c r="CG199" s="70"/>
      <c r="CH199" s="105"/>
      <c r="CI199" s="88"/>
      <c r="CJ199" s="114"/>
      <c r="CK199" s="112"/>
      <c r="CL199" s="118"/>
      <c r="CM199" s="118"/>
      <c r="CN199" s="118"/>
      <c r="CO199" s="110"/>
      <c r="CP199" s="111"/>
      <c r="CQ199" s="117"/>
      <c r="CR199" s="110"/>
      <c r="CS199" s="111"/>
      <c r="CT199" s="117"/>
      <c r="CU199" s="116"/>
      <c r="CV199" s="114"/>
      <c r="CW199" s="117"/>
    </row>
    <row r="200" spans="1:101" ht="15.75" customHeight="1" x14ac:dyDescent="0.2">
      <c r="A200" s="302" t="s">
        <v>268</v>
      </c>
      <c r="B200" s="302" t="s">
        <v>268</v>
      </c>
      <c r="C200" s="303" t="s">
        <v>43</v>
      </c>
      <c r="D200" s="304" t="s">
        <v>293</v>
      </c>
      <c r="E200" s="304" t="s">
        <v>70</v>
      </c>
      <c r="F200" s="319" t="s">
        <v>45</v>
      </c>
      <c r="G200" s="305" t="s">
        <v>294</v>
      </c>
      <c r="H200" s="130">
        <v>2007</v>
      </c>
      <c r="I200" s="132" t="s">
        <v>262</v>
      </c>
      <c r="J200" s="132" t="s">
        <v>387</v>
      </c>
      <c r="K200" s="55">
        <v>8.28125</v>
      </c>
      <c r="L200" s="55">
        <f t="shared" si="39"/>
        <v>2.0703125</v>
      </c>
      <c r="M200" s="56">
        <f t="shared" si="7"/>
        <v>0</v>
      </c>
      <c r="N200" s="54">
        <f t="shared" si="8"/>
        <v>2.0703125</v>
      </c>
      <c r="O200" s="57"/>
      <c r="P200" s="58"/>
      <c r="Q200" s="59"/>
      <c r="R200" s="57"/>
      <c r="S200" s="58"/>
      <c r="T200" s="59"/>
      <c r="U200" s="69"/>
      <c r="V200" s="70"/>
      <c r="W200" s="71"/>
      <c r="X200" s="57"/>
      <c r="Y200" s="58"/>
      <c r="Z200" s="59"/>
      <c r="AA200" s="69"/>
      <c r="AB200" s="70"/>
      <c r="AC200" s="71"/>
      <c r="AD200" s="57"/>
      <c r="AE200" s="58"/>
      <c r="AF200" s="59"/>
      <c r="AG200" s="96"/>
      <c r="AH200" s="58"/>
      <c r="AI200" s="97"/>
      <c r="AJ200" s="98"/>
      <c r="AK200" s="99"/>
      <c r="AL200" s="100"/>
      <c r="AM200" s="69"/>
      <c r="AN200" s="70"/>
      <c r="AO200" s="71"/>
      <c r="AP200" s="69"/>
      <c r="AQ200" s="70"/>
      <c r="AR200" s="71"/>
      <c r="AS200" s="101"/>
      <c r="AT200" s="102"/>
      <c r="AU200" s="103"/>
      <c r="AV200" s="104"/>
      <c r="AW200" s="70"/>
      <c r="AX200" s="77"/>
      <c r="AY200" s="69"/>
      <c r="AZ200" s="70"/>
      <c r="BA200" s="105"/>
      <c r="BB200" s="106"/>
      <c r="BC200" s="70"/>
      <c r="BD200" s="62"/>
      <c r="BE200" s="107"/>
      <c r="BF200" s="108"/>
      <c r="BG200" s="109"/>
      <c r="BH200" s="110"/>
      <c r="BI200" s="111"/>
      <c r="BJ200" s="112"/>
      <c r="BK200" s="113"/>
      <c r="BL200" s="114"/>
      <c r="BM200" s="115"/>
      <c r="BN200" s="110"/>
      <c r="BO200" s="111"/>
      <c r="BP200" s="115"/>
      <c r="BQ200" s="116"/>
      <c r="BR200" s="114"/>
      <c r="BS200" s="112"/>
      <c r="BT200" s="110"/>
      <c r="BU200" s="111"/>
      <c r="BV200" s="117"/>
      <c r="BW200" s="116"/>
      <c r="BX200" s="114"/>
      <c r="BY200" s="115"/>
      <c r="BZ200" s="110"/>
      <c r="CA200" s="111"/>
      <c r="CB200" s="117"/>
      <c r="CC200" s="118"/>
      <c r="CD200" s="118"/>
      <c r="CE200" s="118"/>
      <c r="CF200" s="69"/>
      <c r="CG200" s="70"/>
      <c r="CH200" s="105"/>
      <c r="CI200" s="88"/>
      <c r="CJ200" s="114"/>
      <c r="CK200" s="112"/>
      <c r="CL200" s="118"/>
      <c r="CM200" s="118"/>
      <c r="CN200" s="118"/>
      <c r="CO200" s="110"/>
      <c r="CP200" s="111"/>
      <c r="CQ200" s="117"/>
      <c r="CR200" s="110"/>
      <c r="CS200" s="111"/>
      <c r="CT200" s="117"/>
      <c r="CU200" s="116"/>
      <c r="CV200" s="114"/>
      <c r="CW200" s="117"/>
    </row>
    <row r="201" spans="1:101" ht="15.75" customHeight="1" x14ac:dyDescent="0.2">
      <c r="A201" s="302" t="s">
        <v>268</v>
      </c>
      <c r="B201" s="302" t="s">
        <v>268</v>
      </c>
      <c r="C201" s="303" t="s">
        <v>43</v>
      </c>
      <c r="D201" s="304" t="s">
        <v>293</v>
      </c>
      <c r="E201" s="304" t="s">
        <v>67</v>
      </c>
      <c r="F201" s="305" t="s">
        <v>45</v>
      </c>
      <c r="G201" s="305" t="s">
        <v>295</v>
      </c>
      <c r="H201" s="130">
        <v>1996</v>
      </c>
      <c r="I201" s="143" t="s">
        <v>326</v>
      </c>
      <c r="J201" s="143" t="s">
        <v>326</v>
      </c>
      <c r="K201" s="55">
        <v>11.0625</v>
      </c>
      <c r="L201" s="55">
        <f t="shared" si="39"/>
        <v>2.765625</v>
      </c>
      <c r="M201" s="56">
        <f t="shared" si="7"/>
        <v>8</v>
      </c>
      <c r="N201" s="54">
        <f t="shared" si="8"/>
        <v>10.765625</v>
      </c>
      <c r="O201" s="57"/>
      <c r="P201" s="58"/>
      <c r="Q201" s="59"/>
      <c r="R201" s="57"/>
      <c r="S201" s="58"/>
      <c r="T201" s="59"/>
      <c r="U201" s="69" t="s">
        <v>48</v>
      </c>
      <c r="V201" s="70">
        <v>5</v>
      </c>
      <c r="W201" s="71"/>
      <c r="X201" s="57"/>
      <c r="Y201" s="58"/>
      <c r="Z201" s="59"/>
      <c r="AA201" s="57" t="s">
        <v>49</v>
      </c>
      <c r="AB201" s="58">
        <v>3</v>
      </c>
      <c r="AC201" s="71"/>
      <c r="AD201" s="57"/>
      <c r="AE201" s="58"/>
      <c r="AF201" s="59"/>
      <c r="AG201" s="96"/>
      <c r="AH201" s="58"/>
      <c r="AI201" s="97"/>
      <c r="AJ201" s="98"/>
      <c r="AK201" s="99"/>
      <c r="AL201" s="100"/>
      <c r="AM201" s="69"/>
      <c r="AN201" s="70"/>
      <c r="AO201" s="71"/>
      <c r="AP201" s="69"/>
      <c r="AQ201" s="70"/>
      <c r="AR201" s="71"/>
      <c r="AS201" s="101"/>
      <c r="AT201" s="102"/>
      <c r="AU201" s="103"/>
      <c r="AV201" s="104"/>
      <c r="AW201" s="70"/>
      <c r="AX201" s="77"/>
      <c r="AY201" s="69"/>
      <c r="AZ201" s="70"/>
      <c r="BA201" s="105"/>
      <c r="BB201" s="106"/>
      <c r="BC201" s="70"/>
      <c r="BD201" s="62"/>
      <c r="BE201" s="107"/>
      <c r="BF201" s="108"/>
      <c r="BG201" s="109"/>
      <c r="BH201" s="110"/>
      <c r="BI201" s="111"/>
      <c r="BJ201" s="112"/>
      <c r="BK201" s="113"/>
      <c r="BL201" s="114"/>
      <c r="BM201" s="115"/>
      <c r="BN201" s="110"/>
      <c r="BO201" s="111"/>
      <c r="BP201" s="115"/>
      <c r="BQ201" s="116"/>
      <c r="BR201" s="114"/>
      <c r="BS201" s="112"/>
      <c r="BT201" s="110"/>
      <c r="BU201" s="111"/>
      <c r="BV201" s="117"/>
      <c r="BW201" s="116"/>
      <c r="BX201" s="114"/>
      <c r="BY201" s="115"/>
      <c r="BZ201" s="110"/>
      <c r="CA201" s="111"/>
      <c r="CB201" s="117"/>
      <c r="CC201" s="118"/>
      <c r="CD201" s="118"/>
      <c r="CE201" s="118"/>
      <c r="CF201" s="69"/>
      <c r="CG201" s="70"/>
      <c r="CH201" s="105"/>
      <c r="CI201" s="88"/>
      <c r="CJ201" s="114"/>
      <c r="CK201" s="112"/>
      <c r="CL201" s="118"/>
      <c r="CM201" s="118"/>
      <c r="CN201" s="118"/>
      <c r="CO201" s="110"/>
      <c r="CP201" s="111"/>
      <c r="CQ201" s="117"/>
      <c r="CR201" s="110"/>
      <c r="CS201" s="111"/>
      <c r="CT201" s="117"/>
      <c r="CU201" s="116"/>
      <c r="CV201" s="114"/>
      <c r="CW201" s="117"/>
    </row>
    <row r="202" spans="1:101" s="273" customFormat="1" ht="15.75" customHeight="1" x14ac:dyDescent="0.2">
      <c r="A202" s="308" t="s">
        <v>268</v>
      </c>
      <c r="B202" s="308" t="s">
        <v>268</v>
      </c>
      <c r="C202" s="309" t="s">
        <v>43</v>
      </c>
      <c r="D202" s="310" t="s">
        <v>293</v>
      </c>
      <c r="E202" s="310" t="s">
        <v>67</v>
      </c>
      <c r="F202" s="311" t="s">
        <v>79</v>
      </c>
      <c r="G202" s="311" t="s">
        <v>297</v>
      </c>
      <c r="H202" s="274">
        <v>1997</v>
      </c>
      <c r="I202" s="293" t="s">
        <v>296</v>
      </c>
      <c r="J202" s="284" t="s">
        <v>388</v>
      </c>
      <c r="K202" s="238">
        <v>0.28125</v>
      </c>
      <c r="L202" s="238">
        <f t="shared" si="39"/>
        <v>7.03125E-2</v>
      </c>
      <c r="M202" s="239">
        <f t="shared" si="7"/>
        <v>0</v>
      </c>
      <c r="N202" s="240">
        <f t="shared" si="8"/>
        <v>7.03125E-2</v>
      </c>
      <c r="O202" s="241"/>
      <c r="P202" s="242"/>
      <c r="Q202" s="243"/>
      <c r="R202" s="241"/>
      <c r="S202" s="242"/>
      <c r="T202" s="243"/>
      <c r="U202" s="244"/>
      <c r="V202" s="245"/>
      <c r="W202" s="246"/>
      <c r="X202" s="57"/>
      <c r="Y202" s="58"/>
      <c r="Z202" s="59"/>
      <c r="AA202" s="244"/>
      <c r="AB202" s="245"/>
      <c r="AC202" s="246"/>
      <c r="AD202" s="241"/>
      <c r="AE202" s="242"/>
      <c r="AF202" s="243"/>
      <c r="AG202" s="247"/>
      <c r="AH202" s="242"/>
      <c r="AI202" s="248"/>
      <c r="AJ202" s="249"/>
      <c r="AK202" s="250"/>
      <c r="AL202" s="251"/>
      <c r="AM202" s="244"/>
      <c r="AN202" s="245"/>
      <c r="AO202" s="246"/>
      <c r="AP202" s="244"/>
      <c r="AQ202" s="245"/>
      <c r="AR202" s="246"/>
      <c r="AS202" s="252"/>
      <c r="AT202" s="253"/>
      <c r="AU202" s="254"/>
      <c r="AV202" s="255"/>
      <c r="AW202" s="245"/>
      <c r="AX202" s="256"/>
      <c r="AY202" s="244"/>
      <c r="AZ202" s="245"/>
      <c r="BA202" s="257"/>
      <c r="BB202" s="258"/>
      <c r="BC202" s="245"/>
      <c r="BD202" s="259"/>
      <c r="BE202" s="260"/>
      <c r="BF202" s="261"/>
      <c r="BG202" s="262"/>
      <c r="BH202" s="263"/>
      <c r="BI202" s="264"/>
      <c r="BJ202" s="265"/>
      <c r="BK202" s="266"/>
      <c r="BL202" s="267"/>
      <c r="BM202" s="268"/>
      <c r="BN202" s="263"/>
      <c r="BO202" s="264"/>
      <c r="BP202" s="268"/>
      <c r="BQ202" s="269"/>
      <c r="BR202" s="267"/>
      <c r="BS202" s="265"/>
      <c r="BT202" s="263"/>
      <c r="BU202" s="264"/>
      <c r="BV202" s="270"/>
      <c r="BW202" s="269"/>
      <c r="BX202" s="267"/>
      <c r="BY202" s="268"/>
      <c r="BZ202" s="263"/>
      <c r="CA202" s="264"/>
      <c r="CB202" s="270"/>
      <c r="CC202" s="271"/>
      <c r="CD202" s="271"/>
      <c r="CE202" s="271"/>
      <c r="CF202" s="244"/>
      <c r="CG202" s="245"/>
      <c r="CH202" s="257"/>
      <c r="CI202" s="272"/>
      <c r="CJ202" s="267"/>
      <c r="CK202" s="265"/>
      <c r="CL202" s="271"/>
      <c r="CM202" s="271"/>
      <c r="CN202" s="271"/>
      <c r="CO202" s="263"/>
      <c r="CP202" s="264"/>
      <c r="CQ202" s="270"/>
      <c r="CR202" s="263"/>
      <c r="CS202" s="264"/>
      <c r="CT202" s="270"/>
      <c r="CU202" s="269"/>
      <c r="CV202" s="267"/>
      <c r="CW202" s="270"/>
    </row>
    <row r="203" spans="1:101" ht="15.75" customHeight="1" x14ac:dyDescent="0.2">
      <c r="A203" s="302" t="s">
        <v>268</v>
      </c>
      <c r="B203" s="302" t="s">
        <v>268</v>
      </c>
      <c r="C203" s="303" t="s">
        <v>43</v>
      </c>
      <c r="D203" s="304" t="s">
        <v>293</v>
      </c>
      <c r="E203" s="304" t="s">
        <v>67</v>
      </c>
      <c r="F203" s="305" t="s">
        <v>79</v>
      </c>
      <c r="G203" s="305" t="s">
        <v>298</v>
      </c>
      <c r="H203" s="130">
        <v>2001</v>
      </c>
      <c r="I203" s="132" t="s">
        <v>299</v>
      </c>
      <c r="J203" s="279" t="s">
        <v>387</v>
      </c>
      <c r="K203" s="55">
        <v>7</v>
      </c>
      <c r="L203" s="55">
        <f t="shared" si="39"/>
        <v>1.75</v>
      </c>
      <c r="M203" s="56">
        <f t="shared" si="7"/>
        <v>0</v>
      </c>
      <c r="N203" s="54">
        <f t="shared" si="8"/>
        <v>1.75</v>
      </c>
      <c r="O203" s="57"/>
      <c r="P203" s="58"/>
      <c r="Q203" s="59"/>
      <c r="R203" s="57"/>
      <c r="S203" s="58"/>
      <c r="T203" s="59"/>
      <c r="U203" s="69"/>
      <c r="V203" s="70"/>
      <c r="W203" s="71"/>
      <c r="X203" s="57"/>
      <c r="Y203" s="58"/>
      <c r="Z203" s="59"/>
      <c r="AA203" s="69"/>
      <c r="AB203" s="70"/>
      <c r="AC203" s="71"/>
      <c r="AD203" s="57"/>
      <c r="AE203" s="58"/>
      <c r="AF203" s="59"/>
      <c r="AG203" s="96"/>
      <c r="AH203" s="58"/>
      <c r="AI203" s="97"/>
      <c r="AJ203" s="98"/>
      <c r="AK203" s="99"/>
      <c r="AL203" s="100"/>
      <c r="AM203" s="69"/>
      <c r="AN203" s="70"/>
      <c r="AO203" s="71"/>
      <c r="AP203" s="69"/>
      <c r="AQ203" s="70"/>
      <c r="AR203" s="71"/>
      <c r="AS203" s="101"/>
      <c r="AT203" s="102"/>
      <c r="AU203" s="103"/>
      <c r="AV203" s="104"/>
      <c r="AW203" s="70"/>
      <c r="AX203" s="77"/>
      <c r="AY203" s="69"/>
      <c r="AZ203" s="70"/>
      <c r="BA203" s="105"/>
      <c r="BB203" s="106"/>
      <c r="BC203" s="70"/>
      <c r="BD203" s="62"/>
      <c r="BE203" s="107"/>
      <c r="BF203" s="108"/>
      <c r="BG203" s="109"/>
      <c r="BH203" s="110"/>
      <c r="BI203" s="111"/>
      <c r="BJ203" s="112"/>
      <c r="BK203" s="113"/>
      <c r="BL203" s="114"/>
      <c r="BM203" s="115"/>
      <c r="BN203" s="110"/>
      <c r="BO203" s="111"/>
      <c r="BP203" s="115"/>
      <c r="BQ203" s="116"/>
      <c r="BR203" s="114"/>
      <c r="BS203" s="112"/>
      <c r="BT203" s="110"/>
      <c r="BU203" s="111"/>
      <c r="BV203" s="117"/>
      <c r="BW203" s="116"/>
      <c r="BX203" s="114"/>
      <c r="BY203" s="115"/>
      <c r="BZ203" s="110"/>
      <c r="CA203" s="111"/>
      <c r="CB203" s="117"/>
      <c r="CC203" s="118"/>
      <c r="CD203" s="118"/>
      <c r="CE203" s="118"/>
      <c r="CF203" s="69"/>
      <c r="CG203" s="70"/>
      <c r="CH203" s="105"/>
      <c r="CI203" s="88"/>
      <c r="CJ203" s="114"/>
      <c r="CK203" s="112"/>
      <c r="CL203" s="118"/>
      <c r="CM203" s="118"/>
      <c r="CN203" s="118"/>
      <c r="CO203" s="110"/>
      <c r="CP203" s="111"/>
      <c r="CQ203" s="117"/>
      <c r="CR203" s="110"/>
      <c r="CS203" s="111"/>
      <c r="CT203" s="117"/>
      <c r="CU203" s="116"/>
      <c r="CV203" s="114"/>
      <c r="CW203" s="117"/>
    </row>
    <row r="204" spans="1:101" ht="15.75" customHeight="1" x14ac:dyDescent="0.2">
      <c r="A204" s="302" t="s">
        <v>213</v>
      </c>
      <c r="B204" s="315" t="s">
        <v>268</v>
      </c>
      <c r="C204" s="316" t="s">
        <v>77</v>
      </c>
      <c r="D204" s="304" t="s">
        <v>293</v>
      </c>
      <c r="E204" s="304" t="s">
        <v>67</v>
      </c>
      <c r="F204" s="319" t="s">
        <v>143</v>
      </c>
      <c r="G204" s="305" t="s">
        <v>300</v>
      </c>
      <c r="H204" s="130">
        <v>2008</v>
      </c>
      <c r="I204" s="142" t="s">
        <v>299</v>
      </c>
      <c r="J204" s="142" t="s">
        <v>299</v>
      </c>
      <c r="K204" s="55">
        <v>9.734375</v>
      </c>
      <c r="L204" s="129">
        <f>K204/8</f>
        <v>1.216796875</v>
      </c>
      <c r="M204" s="56">
        <f t="shared" si="7"/>
        <v>8</v>
      </c>
      <c r="N204" s="54">
        <f t="shared" si="8"/>
        <v>9.216796875</v>
      </c>
      <c r="O204" s="57"/>
      <c r="P204" s="58"/>
      <c r="Q204" s="59"/>
      <c r="R204" s="57"/>
      <c r="S204" s="58"/>
      <c r="T204" s="59"/>
      <c r="U204" s="69" t="s">
        <v>52</v>
      </c>
      <c r="V204" s="70">
        <v>7</v>
      </c>
      <c r="W204" s="71">
        <v>1</v>
      </c>
      <c r="X204" s="57"/>
      <c r="Y204" s="58"/>
      <c r="Z204" s="59"/>
      <c r="AA204" s="69"/>
      <c r="AB204" s="70"/>
      <c r="AC204" s="71"/>
      <c r="AD204" s="57"/>
      <c r="AE204" s="58"/>
      <c r="AF204" s="59"/>
      <c r="AG204" s="96"/>
      <c r="AH204" s="58"/>
      <c r="AI204" s="97"/>
      <c r="AJ204" s="98"/>
      <c r="AK204" s="99"/>
      <c r="AL204" s="100"/>
      <c r="AM204" s="69"/>
      <c r="AN204" s="70"/>
      <c r="AO204" s="71"/>
      <c r="AP204" s="69"/>
      <c r="AQ204" s="70"/>
      <c r="AR204" s="71"/>
      <c r="AS204" s="101"/>
      <c r="AT204" s="102"/>
      <c r="AU204" s="103"/>
      <c r="AV204" s="104"/>
      <c r="AW204" s="70"/>
      <c r="AX204" s="77"/>
      <c r="AY204" s="69"/>
      <c r="AZ204" s="70"/>
      <c r="BA204" s="105"/>
      <c r="BB204" s="106"/>
      <c r="BC204" s="70"/>
      <c r="BD204" s="62"/>
      <c r="BE204" s="107"/>
      <c r="BF204" s="108"/>
      <c r="BG204" s="109"/>
      <c r="BH204" s="110"/>
      <c r="BI204" s="111"/>
      <c r="BJ204" s="112"/>
      <c r="BK204" s="113"/>
      <c r="BL204" s="114"/>
      <c r="BM204" s="115"/>
      <c r="BN204" s="110"/>
      <c r="BO204" s="111"/>
      <c r="BP204" s="115"/>
      <c r="BQ204" s="116"/>
      <c r="BR204" s="114"/>
      <c r="BS204" s="112"/>
      <c r="BT204" s="110"/>
      <c r="BU204" s="111"/>
      <c r="BV204" s="117"/>
      <c r="BW204" s="116"/>
      <c r="BX204" s="114"/>
      <c r="BY204" s="115"/>
      <c r="BZ204" s="110"/>
      <c r="CA204" s="111"/>
      <c r="CB204" s="117"/>
      <c r="CC204" s="118"/>
      <c r="CD204" s="118"/>
      <c r="CE204" s="118"/>
      <c r="CF204" s="69"/>
      <c r="CG204" s="70"/>
      <c r="CH204" s="105"/>
      <c r="CI204" s="88"/>
      <c r="CJ204" s="114"/>
      <c r="CK204" s="112"/>
      <c r="CL204" s="118"/>
      <c r="CM204" s="118"/>
      <c r="CN204" s="118"/>
      <c r="CO204" s="110"/>
      <c r="CP204" s="111"/>
      <c r="CQ204" s="117"/>
      <c r="CR204" s="110"/>
      <c r="CS204" s="111"/>
      <c r="CT204" s="117"/>
      <c r="CU204" s="116"/>
      <c r="CV204" s="114"/>
      <c r="CW204" s="117"/>
    </row>
    <row r="205" spans="1:101" ht="15.75" customHeight="1" x14ac:dyDescent="0.2">
      <c r="A205" s="302" t="s">
        <v>268</v>
      </c>
      <c r="B205" s="302" t="s">
        <v>268</v>
      </c>
      <c r="C205" s="303" t="s">
        <v>43</v>
      </c>
      <c r="D205" s="304" t="s">
        <v>293</v>
      </c>
      <c r="E205" s="304" t="s">
        <v>70</v>
      </c>
      <c r="F205" s="305" t="s">
        <v>79</v>
      </c>
      <c r="G205" s="305" t="s">
        <v>301</v>
      </c>
      <c r="H205" s="130">
        <v>2007</v>
      </c>
      <c r="I205" s="132" t="s">
        <v>299</v>
      </c>
      <c r="J205" s="279" t="s">
        <v>387</v>
      </c>
      <c r="K205" s="55">
        <v>0.375</v>
      </c>
      <c r="L205" s="55">
        <f t="shared" ref="L205:L206" si="40">K205/4</f>
        <v>9.375E-2</v>
      </c>
      <c r="M205" s="56">
        <f t="shared" si="7"/>
        <v>0</v>
      </c>
      <c r="N205" s="54">
        <f t="shared" si="8"/>
        <v>9.375E-2</v>
      </c>
      <c r="O205" s="57"/>
      <c r="P205" s="58"/>
      <c r="Q205" s="59"/>
      <c r="R205" s="57"/>
      <c r="S205" s="58"/>
      <c r="T205" s="59"/>
      <c r="U205" s="69"/>
      <c r="V205" s="70"/>
      <c r="W205" s="71"/>
      <c r="X205" s="57"/>
      <c r="Y205" s="58"/>
      <c r="Z205" s="59"/>
      <c r="AA205" s="69"/>
      <c r="AB205" s="70"/>
      <c r="AC205" s="71"/>
      <c r="AD205" s="57"/>
      <c r="AE205" s="58"/>
      <c r="AF205" s="59"/>
      <c r="AG205" s="96"/>
      <c r="AH205" s="58"/>
      <c r="AI205" s="97"/>
      <c r="AJ205" s="98"/>
      <c r="AK205" s="99"/>
      <c r="AL205" s="100"/>
      <c r="AM205" s="69"/>
      <c r="AN205" s="70"/>
      <c r="AO205" s="71"/>
      <c r="AP205" s="69"/>
      <c r="AQ205" s="70"/>
      <c r="AR205" s="71"/>
      <c r="AS205" s="101"/>
      <c r="AT205" s="102"/>
      <c r="AU205" s="103"/>
      <c r="AV205" s="104"/>
      <c r="AW205" s="70"/>
      <c r="AX205" s="77"/>
      <c r="AY205" s="69"/>
      <c r="AZ205" s="70"/>
      <c r="BA205" s="105"/>
      <c r="BB205" s="106"/>
      <c r="BC205" s="70"/>
      <c r="BD205" s="62"/>
      <c r="BE205" s="107"/>
      <c r="BF205" s="108"/>
      <c r="BG205" s="109"/>
      <c r="BH205" s="110"/>
      <c r="BI205" s="111"/>
      <c r="BJ205" s="112"/>
      <c r="BK205" s="113"/>
      <c r="BL205" s="114"/>
      <c r="BM205" s="115"/>
      <c r="BN205" s="110"/>
      <c r="BO205" s="111"/>
      <c r="BP205" s="115"/>
      <c r="BQ205" s="116"/>
      <c r="BR205" s="114"/>
      <c r="BS205" s="112"/>
      <c r="BT205" s="110"/>
      <c r="BU205" s="111"/>
      <c r="BV205" s="117"/>
      <c r="BW205" s="116"/>
      <c r="BX205" s="114"/>
      <c r="BY205" s="115"/>
      <c r="BZ205" s="110"/>
      <c r="CA205" s="111"/>
      <c r="CB205" s="117"/>
      <c r="CC205" s="118"/>
      <c r="CD205" s="118"/>
      <c r="CE205" s="118"/>
      <c r="CF205" s="69"/>
      <c r="CG205" s="70"/>
      <c r="CH205" s="105"/>
      <c r="CI205" s="88"/>
      <c r="CJ205" s="114"/>
      <c r="CK205" s="112"/>
      <c r="CL205" s="118"/>
      <c r="CM205" s="118"/>
      <c r="CN205" s="118"/>
      <c r="CO205" s="110"/>
      <c r="CP205" s="111"/>
      <c r="CQ205" s="117"/>
      <c r="CR205" s="110"/>
      <c r="CS205" s="111"/>
      <c r="CT205" s="117"/>
      <c r="CU205" s="116"/>
      <c r="CV205" s="114"/>
      <c r="CW205" s="117"/>
    </row>
    <row r="206" spans="1:101" ht="15.75" customHeight="1" x14ac:dyDescent="0.2">
      <c r="A206" s="302" t="s">
        <v>268</v>
      </c>
      <c r="B206" s="302" t="s">
        <v>268</v>
      </c>
      <c r="C206" s="303" t="s">
        <v>43</v>
      </c>
      <c r="D206" s="304" t="s">
        <v>293</v>
      </c>
      <c r="E206" s="304" t="s">
        <v>70</v>
      </c>
      <c r="F206" s="305" t="s">
        <v>79</v>
      </c>
      <c r="G206" s="305" t="s">
        <v>302</v>
      </c>
      <c r="H206" s="130">
        <v>2004</v>
      </c>
      <c r="I206" s="132" t="s">
        <v>299</v>
      </c>
      <c r="J206" s="279" t="s">
        <v>387</v>
      </c>
      <c r="K206" s="55">
        <v>0</v>
      </c>
      <c r="L206" s="55">
        <f t="shared" si="40"/>
        <v>0</v>
      </c>
      <c r="M206" s="56">
        <f t="shared" si="7"/>
        <v>0</v>
      </c>
      <c r="N206" s="54">
        <f t="shared" si="8"/>
        <v>0</v>
      </c>
      <c r="O206" s="57"/>
      <c r="P206" s="58"/>
      <c r="Q206" s="59"/>
      <c r="R206" s="57"/>
      <c r="S206" s="58"/>
      <c r="T206" s="59"/>
      <c r="U206" s="69"/>
      <c r="V206" s="70"/>
      <c r="W206" s="71"/>
      <c r="X206" s="57"/>
      <c r="Y206" s="58"/>
      <c r="Z206" s="59"/>
      <c r="AA206" s="69"/>
      <c r="AB206" s="70"/>
      <c r="AC206" s="71"/>
      <c r="AD206" s="57"/>
      <c r="AE206" s="58"/>
      <c r="AF206" s="59"/>
      <c r="AG206" s="96"/>
      <c r="AH206" s="58"/>
      <c r="AI206" s="97"/>
      <c r="AJ206" s="98"/>
      <c r="AK206" s="99"/>
      <c r="AL206" s="100"/>
      <c r="AM206" s="69"/>
      <c r="AN206" s="70"/>
      <c r="AO206" s="71"/>
      <c r="AP206" s="69"/>
      <c r="AQ206" s="70"/>
      <c r="AR206" s="71"/>
      <c r="AS206" s="101"/>
      <c r="AT206" s="102"/>
      <c r="AU206" s="103"/>
      <c r="AV206" s="104"/>
      <c r="AW206" s="70"/>
      <c r="AX206" s="77"/>
      <c r="AY206" s="69"/>
      <c r="AZ206" s="70"/>
      <c r="BA206" s="105"/>
      <c r="BB206" s="106"/>
      <c r="BC206" s="70"/>
      <c r="BD206" s="62"/>
      <c r="BE206" s="107"/>
      <c r="BF206" s="108"/>
      <c r="BG206" s="109"/>
      <c r="BH206" s="110"/>
      <c r="BI206" s="111"/>
      <c r="BJ206" s="112"/>
      <c r="BK206" s="113"/>
      <c r="BL206" s="114"/>
      <c r="BM206" s="115"/>
      <c r="BN206" s="110"/>
      <c r="BO206" s="111"/>
      <c r="BP206" s="115"/>
      <c r="BQ206" s="116"/>
      <c r="BR206" s="114"/>
      <c r="BS206" s="112"/>
      <c r="BT206" s="110"/>
      <c r="BU206" s="111"/>
      <c r="BV206" s="117"/>
      <c r="BW206" s="116"/>
      <c r="BX206" s="114"/>
      <c r="BY206" s="115"/>
      <c r="BZ206" s="110"/>
      <c r="CA206" s="111"/>
      <c r="CB206" s="117"/>
      <c r="CC206" s="118"/>
      <c r="CD206" s="118"/>
      <c r="CE206" s="118"/>
      <c r="CF206" s="69"/>
      <c r="CG206" s="70"/>
      <c r="CH206" s="105"/>
      <c r="CI206" s="88"/>
      <c r="CJ206" s="114"/>
      <c r="CK206" s="112"/>
      <c r="CL206" s="118"/>
      <c r="CM206" s="118"/>
      <c r="CN206" s="118"/>
      <c r="CO206" s="110"/>
      <c r="CP206" s="111"/>
      <c r="CQ206" s="117"/>
      <c r="CR206" s="110"/>
      <c r="CS206" s="111"/>
      <c r="CT206" s="117"/>
      <c r="CU206" s="116"/>
      <c r="CV206" s="114"/>
      <c r="CW206" s="117"/>
    </row>
    <row r="207" spans="1:101" s="273" customFormat="1" ht="15.75" customHeight="1" x14ac:dyDescent="0.2">
      <c r="A207" s="308" t="s">
        <v>213</v>
      </c>
      <c r="B207" s="320" t="s">
        <v>268</v>
      </c>
      <c r="C207" s="309" t="s">
        <v>77</v>
      </c>
      <c r="D207" s="310" t="s">
        <v>293</v>
      </c>
      <c r="E207" s="310" t="s">
        <v>67</v>
      </c>
      <c r="F207" s="318" t="s">
        <v>55</v>
      </c>
      <c r="G207" s="311" t="s">
        <v>303</v>
      </c>
      <c r="H207" s="274">
        <v>2008</v>
      </c>
      <c r="I207" s="278" t="s">
        <v>299</v>
      </c>
      <c r="J207" s="284" t="s">
        <v>388</v>
      </c>
      <c r="K207" s="238">
        <v>0.453125</v>
      </c>
      <c r="L207" s="238">
        <f>K207/8</f>
        <v>5.6640625E-2</v>
      </c>
      <c r="M207" s="239">
        <f t="shared" si="7"/>
        <v>0</v>
      </c>
      <c r="N207" s="240">
        <f t="shared" si="8"/>
        <v>5.6640625E-2</v>
      </c>
      <c r="O207" s="241"/>
      <c r="P207" s="242"/>
      <c r="Q207" s="243"/>
      <c r="R207" s="241"/>
      <c r="S207" s="242"/>
      <c r="T207" s="243"/>
      <c r="U207" s="244"/>
      <c r="V207" s="245"/>
      <c r="W207" s="246"/>
      <c r="X207" s="57"/>
      <c r="Y207" s="58"/>
      <c r="Z207" s="59"/>
      <c r="AA207" s="244"/>
      <c r="AB207" s="245"/>
      <c r="AC207" s="246"/>
      <c r="AD207" s="241"/>
      <c r="AE207" s="242"/>
      <c r="AF207" s="243"/>
      <c r="AG207" s="247"/>
      <c r="AH207" s="242"/>
      <c r="AI207" s="248"/>
      <c r="AJ207" s="249"/>
      <c r="AK207" s="250"/>
      <c r="AL207" s="251"/>
      <c r="AM207" s="244"/>
      <c r="AN207" s="245"/>
      <c r="AO207" s="246"/>
      <c r="AP207" s="244"/>
      <c r="AQ207" s="245"/>
      <c r="AR207" s="246"/>
      <c r="AS207" s="252"/>
      <c r="AT207" s="253"/>
      <c r="AU207" s="254"/>
      <c r="AV207" s="255"/>
      <c r="AW207" s="245"/>
      <c r="AX207" s="256"/>
      <c r="AY207" s="244"/>
      <c r="AZ207" s="245"/>
      <c r="BA207" s="257"/>
      <c r="BB207" s="258"/>
      <c r="BC207" s="245"/>
      <c r="BD207" s="259"/>
      <c r="BE207" s="260"/>
      <c r="BF207" s="261"/>
      <c r="BG207" s="262"/>
      <c r="BH207" s="263"/>
      <c r="BI207" s="264"/>
      <c r="BJ207" s="265"/>
      <c r="BK207" s="266"/>
      <c r="BL207" s="267"/>
      <c r="BM207" s="268"/>
      <c r="BN207" s="263"/>
      <c r="BO207" s="264"/>
      <c r="BP207" s="268"/>
      <c r="BQ207" s="269"/>
      <c r="BR207" s="267"/>
      <c r="BS207" s="265"/>
      <c r="BT207" s="263"/>
      <c r="BU207" s="264"/>
      <c r="BV207" s="270"/>
      <c r="BW207" s="269"/>
      <c r="BX207" s="267"/>
      <c r="BY207" s="268"/>
      <c r="BZ207" s="263"/>
      <c r="CA207" s="264"/>
      <c r="CB207" s="270"/>
      <c r="CC207" s="271"/>
      <c r="CD207" s="271"/>
      <c r="CE207" s="271"/>
      <c r="CF207" s="244"/>
      <c r="CG207" s="245"/>
      <c r="CH207" s="257"/>
      <c r="CI207" s="272"/>
      <c r="CJ207" s="267"/>
      <c r="CK207" s="265"/>
      <c r="CL207" s="271"/>
      <c r="CM207" s="271"/>
      <c r="CN207" s="271"/>
      <c r="CO207" s="263"/>
      <c r="CP207" s="264"/>
      <c r="CQ207" s="270"/>
      <c r="CR207" s="263"/>
      <c r="CS207" s="264"/>
      <c r="CT207" s="270"/>
      <c r="CU207" s="269"/>
      <c r="CV207" s="267"/>
      <c r="CW207" s="270"/>
    </row>
    <row r="208" spans="1:101" ht="15.75" customHeight="1" x14ac:dyDescent="0.2">
      <c r="A208" s="302" t="s">
        <v>268</v>
      </c>
      <c r="B208" s="302" t="s">
        <v>268</v>
      </c>
      <c r="C208" s="303" t="s">
        <v>43</v>
      </c>
      <c r="D208" s="304" t="s">
        <v>293</v>
      </c>
      <c r="E208" s="304" t="s">
        <v>70</v>
      </c>
      <c r="F208" s="305" t="s">
        <v>71</v>
      </c>
      <c r="G208" s="305" t="s">
        <v>304</v>
      </c>
      <c r="H208" s="130">
        <v>2000</v>
      </c>
      <c r="I208" s="142" t="s">
        <v>391</v>
      </c>
      <c r="J208" s="142" t="s">
        <v>391</v>
      </c>
      <c r="K208" s="55">
        <v>1.28125</v>
      </c>
      <c r="L208" s="55">
        <f t="shared" ref="L208:L213" si="41">K208/4</f>
        <v>0.3203125</v>
      </c>
      <c r="M208" s="56">
        <f t="shared" si="7"/>
        <v>0</v>
      </c>
      <c r="N208" s="54">
        <f t="shared" si="8"/>
        <v>0.3203125</v>
      </c>
      <c r="O208" s="57"/>
      <c r="P208" s="58"/>
      <c r="Q208" s="59"/>
      <c r="R208" s="57"/>
      <c r="S208" s="58"/>
      <c r="T208" s="59"/>
      <c r="U208" s="69"/>
      <c r="V208" s="70"/>
      <c r="W208" s="71"/>
      <c r="X208" s="57"/>
      <c r="Y208" s="58"/>
      <c r="Z208" s="59"/>
      <c r="AA208" s="69"/>
      <c r="AB208" s="70"/>
      <c r="AC208" s="71"/>
      <c r="AD208" s="57"/>
      <c r="AE208" s="58"/>
      <c r="AF208" s="59"/>
      <c r="AG208" s="96"/>
      <c r="AH208" s="58"/>
      <c r="AI208" s="97"/>
      <c r="AJ208" s="98"/>
      <c r="AK208" s="99"/>
      <c r="AL208" s="100"/>
      <c r="AM208" s="69"/>
      <c r="AN208" s="70"/>
      <c r="AO208" s="71"/>
      <c r="AP208" s="69"/>
      <c r="AQ208" s="70"/>
      <c r="AR208" s="71"/>
      <c r="AS208" s="101"/>
      <c r="AT208" s="102"/>
      <c r="AU208" s="103"/>
      <c r="AV208" s="104"/>
      <c r="AW208" s="70"/>
      <c r="AX208" s="77"/>
      <c r="AY208" s="69"/>
      <c r="AZ208" s="70"/>
      <c r="BA208" s="105"/>
      <c r="BB208" s="106"/>
      <c r="BC208" s="70"/>
      <c r="BD208" s="62"/>
      <c r="BE208" s="107"/>
      <c r="BF208" s="108"/>
      <c r="BG208" s="109"/>
      <c r="BH208" s="110"/>
      <c r="BI208" s="111"/>
      <c r="BJ208" s="112"/>
      <c r="BK208" s="113"/>
      <c r="BL208" s="114"/>
      <c r="BM208" s="115"/>
      <c r="BN208" s="110"/>
      <c r="BO208" s="111"/>
      <c r="BP208" s="115"/>
      <c r="BQ208" s="116"/>
      <c r="BR208" s="114"/>
      <c r="BS208" s="112"/>
      <c r="BT208" s="110"/>
      <c r="BU208" s="111"/>
      <c r="BV208" s="117"/>
      <c r="BW208" s="116"/>
      <c r="BX208" s="114"/>
      <c r="BY208" s="115"/>
      <c r="BZ208" s="110"/>
      <c r="CA208" s="111"/>
      <c r="CB208" s="117"/>
      <c r="CC208" s="118"/>
      <c r="CD208" s="118"/>
      <c r="CE208" s="118"/>
      <c r="CF208" s="69"/>
      <c r="CG208" s="70"/>
      <c r="CH208" s="105"/>
      <c r="CI208" s="88"/>
      <c r="CJ208" s="114"/>
      <c r="CK208" s="112"/>
      <c r="CL208" s="118"/>
      <c r="CM208" s="118"/>
      <c r="CN208" s="118"/>
      <c r="CO208" s="110"/>
      <c r="CP208" s="111"/>
      <c r="CQ208" s="117"/>
      <c r="CR208" s="110"/>
      <c r="CS208" s="111"/>
      <c r="CT208" s="117"/>
      <c r="CU208" s="116"/>
      <c r="CV208" s="114"/>
      <c r="CW208" s="117"/>
    </row>
    <row r="209" spans="1:101" ht="15.75" customHeight="1" x14ac:dyDescent="0.2">
      <c r="A209" s="302" t="s">
        <v>268</v>
      </c>
      <c r="B209" s="302" t="s">
        <v>268</v>
      </c>
      <c r="C209" s="303" t="s">
        <v>43</v>
      </c>
      <c r="D209" s="304" t="s">
        <v>293</v>
      </c>
      <c r="E209" s="304" t="s">
        <v>70</v>
      </c>
      <c r="F209" s="305" t="s">
        <v>85</v>
      </c>
      <c r="G209" s="305" t="s">
        <v>305</v>
      </c>
      <c r="H209" s="130">
        <v>2004</v>
      </c>
      <c r="I209" s="132" t="s">
        <v>299</v>
      </c>
      <c r="J209" s="279" t="s">
        <v>387</v>
      </c>
      <c r="K209" s="55">
        <v>9</v>
      </c>
      <c r="L209" s="55">
        <f t="shared" si="41"/>
        <v>2.25</v>
      </c>
      <c r="M209" s="56">
        <f t="shared" si="7"/>
        <v>0</v>
      </c>
      <c r="N209" s="54">
        <f t="shared" si="8"/>
        <v>2.25</v>
      </c>
      <c r="O209" s="57"/>
      <c r="P209" s="58"/>
      <c r="Q209" s="59"/>
      <c r="R209" s="57"/>
      <c r="S209" s="58"/>
      <c r="T209" s="59"/>
      <c r="U209" s="69"/>
      <c r="V209" s="70"/>
      <c r="W209" s="71"/>
      <c r="X209" s="57"/>
      <c r="Y209" s="58"/>
      <c r="Z209" s="59"/>
      <c r="AA209" s="69"/>
      <c r="AB209" s="70"/>
      <c r="AC209" s="71"/>
      <c r="AD209" s="57"/>
      <c r="AE209" s="58"/>
      <c r="AF209" s="59"/>
      <c r="AG209" s="96"/>
      <c r="AH209" s="58"/>
      <c r="AI209" s="97"/>
      <c r="AJ209" s="98"/>
      <c r="AK209" s="99"/>
      <c r="AL209" s="100"/>
      <c r="AM209" s="69"/>
      <c r="AN209" s="70"/>
      <c r="AO209" s="71"/>
      <c r="AP209" s="69"/>
      <c r="AQ209" s="70"/>
      <c r="AR209" s="71"/>
      <c r="AS209" s="101"/>
      <c r="AT209" s="102"/>
      <c r="AU209" s="103"/>
      <c r="AV209" s="104"/>
      <c r="AW209" s="70"/>
      <c r="AX209" s="77"/>
      <c r="AY209" s="69"/>
      <c r="AZ209" s="70"/>
      <c r="BA209" s="105"/>
      <c r="BB209" s="106"/>
      <c r="BC209" s="70"/>
      <c r="BD209" s="62"/>
      <c r="BE209" s="107"/>
      <c r="BF209" s="108"/>
      <c r="BG209" s="109"/>
      <c r="BH209" s="110"/>
      <c r="BI209" s="111"/>
      <c r="BJ209" s="112"/>
      <c r="BK209" s="113"/>
      <c r="BL209" s="114"/>
      <c r="BM209" s="115"/>
      <c r="BN209" s="110"/>
      <c r="BO209" s="111"/>
      <c r="BP209" s="115"/>
      <c r="BQ209" s="116"/>
      <c r="BR209" s="114"/>
      <c r="BS209" s="112"/>
      <c r="BT209" s="110"/>
      <c r="BU209" s="111"/>
      <c r="BV209" s="117"/>
      <c r="BW209" s="116"/>
      <c r="BX209" s="114"/>
      <c r="BY209" s="115"/>
      <c r="BZ209" s="110"/>
      <c r="CA209" s="111"/>
      <c r="CB209" s="117"/>
      <c r="CC209" s="118"/>
      <c r="CD209" s="118"/>
      <c r="CE209" s="118"/>
      <c r="CF209" s="69"/>
      <c r="CG209" s="70"/>
      <c r="CH209" s="105"/>
      <c r="CI209" s="88"/>
      <c r="CJ209" s="114"/>
      <c r="CK209" s="112"/>
      <c r="CL209" s="118"/>
      <c r="CM209" s="118"/>
      <c r="CN209" s="118"/>
      <c r="CO209" s="110"/>
      <c r="CP209" s="111"/>
      <c r="CQ209" s="117"/>
      <c r="CR209" s="110"/>
      <c r="CS209" s="111"/>
      <c r="CT209" s="117"/>
      <c r="CU209" s="116"/>
      <c r="CV209" s="114"/>
      <c r="CW209" s="117"/>
    </row>
    <row r="210" spans="1:101" ht="15.75" customHeight="1" x14ac:dyDescent="0.2">
      <c r="A210" s="302" t="s">
        <v>268</v>
      </c>
      <c r="B210" s="302" t="s">
        <v>268</v>
      </c>
      <c r="C210" s="303" t="s">
        <v>43</v>
      </c>
      <c r="D210" s="304" t="s">
        <v>293</v>
      </c>
      <c r="E210" s="304" t="s">
        <v>67</v>
      </c>
      <c r="F210" s="319" t="s">
        <v>85</v>
      </c>
      <c r="G210" s="305" t="s">
        <v>306</v>
      </c>
      <c r="H210" s="130">
        <v>2007</v>
      </c>
      <c r="I210" s="143" t="s">
        <v>299</v>
      </c>
      <c r="J210" s="279" t="s">
        <v>387</v>
      </c>
      <c r="K210" s="55">
        <v>2.546875</v>
      </c>
      <c r="L210" s="55">
        <f t="shared" si="41"/>
        <v>0.63671875</v>
      </c>
      <c r="M210" s="56">
        <f t="shared" si="7"/>
        <v>0</v>
      </c>
      <c r="N210" s="54">
        <f t="shared" si="8"/>
        <v>0.63671875</v>
      </c>
      <c r="O210" s="57"/>
      <c r="P210" s="58"/>
      <c r="Q210" s="59"/>
      <c r="R210" s="57"/>
      <c r="S210" s="58"/>
      <c r="T210" s="59"/>
      <c r="U210" s="69"/>
      <c r="V210" s="70"/>
      <c r="W210" s="71"/>
      <c r="X210" s="57"/>
      <c r="Y210" s="58"/>
      <c r="Z210" s="59"/>
      <c r="AA210" s="69"/>
      <c r="AB210" s="70"/>
      <c r="AC210" s="71"/>
      <c r="AD210" s="57"/>
      <c r="AE210" s="58"/>
      <c r="AF210" s="59"/>
      <c r="AG210" s="96"/>
      <c r="AH210" s="58"/>
      <c r="AI210" s="97"/>
      <c r="AJ210" s="98"/>
      <c r="AK210" s="99"/>
      <c r="AL210" s="100"/>
      <c r="AM210" s="69"/>
      <c r="AN210" s="70"/>
      <c r="AO210" s="71"/>
      <c r="AP210" s="69"/>
      <c r="AQ210" s="70"/>
      <c r="AR210" s="71"/>
      <c r="AS210" s="101"/>
      <c r="AT210" s="102"/>
      <c r="AU210" s="103"/>
      <c r="AV210" s="104"/>
      <c r="AW210" s="70"/>
      <c r="AX210" s="77"/>
      <c r="AY210" s="69"/>
      <c r="AZ210" s="70"/>
      <c r="BA210" s="105"/>
      <c r="BB210" s="106"/>
      <c r="BC210" s="70"/>
      <c r="BD210" s="62"/>
      <c r="BE210" s="107"/>
      <c r="BF210" s="108"/>
      <c r="BG210" s="109"/>
      <c r="BH210" s="110"/>
      <c r="BI210" s="111"/>
      <c r="BJ210" s="112"/>
      <c r="BK210" s="113"/>
      <c r="BL210" s="114"/>
      <c r="BM210" s="115"/>
      <c r="BN210" s="110"/>
      <c r="BO210" s="111"/>
      <c r="BP210" s="115"/>
      <c r="BQ210" s="116"/>
      <c r="BR210" s="114"/>
      <c r="BS210" s="112"/>
      <c r="BT210" s="110"/>
      <c r="BU210" s="111"/>
      <c r="BV210" s="117"/>
      <c r="BW210" s="116"/>
      <c r="BX210" s="114"/>
      <c r="BY210" s="115"/>
      <c r="BZ210" s="110"/>
      <c r="CA210" s="111"/>
      <c r="CB210" s="117"/>
      <c r="CC210" s="118"/>
      <c r="CD210" s="118"/>
      <c r="CE210" s="118"/>
      <c r="CF210" s="69"/>
      <c r="CG210" s="70"/>
      <c r="CH210" s="105"/>
      <c r="CI210" s="88"/>
      <c r="CJ210" s="114"/>
      <c r="CK210" s="112"/>
      <c r="CL210" s="118"/>
      <c r="CM210" s="118"/>
      <c r="CN210" s="118"/>
      <c r="CO210" s="110"/>
      <c r="CP210" s="111"/>
      <c r="CQ210" s="117"/>
      <c r="CR210" s="110"/>
      <c r="CS210" s="111"/>
      <c r="CT210" s="117"/>
      <c r="CU210" s="116"/>
      <c r="CV210" s="114"/>
      <c r="CW210" s="117"/>
    </row>
    <row r="211" spans="1:101" ht="15.75" customHeight="1" x14ac:dyDescent="0.2">
      <c r="A211" s="302" t="s">
        <v>268</v>
      </c>
      <c r="B211" s="302" t="s">
        <v>268</v>
      </c>
      <c r="C211" s="303" t="s">
        <v>43</v>
      </c>
      <c r="D211" s="304" t="s">
        <v>293</v>
      </c>
      <c r="E211" s="304" t="s">
        <v>70</v>
      </c>
      <c r="F211" s="305" t="s">
        <v>45</v>
      </c>
      <c r="G211" s="305" t="s">
        <v>307</v>
      </c>
      <c r="H211" s="130">
        <v>2002</v>
      </c>
      <c r="I211" s="132" t="s">
        <v>296</v>
      </c>
      <c r="J211" s="132" t="s">
        <v>387</v>
      </c>
      <c r="K211" s="55">
        <v>6</v>
      </c>
      <c r="L211" s="55">
        <f t="shared" si="41"/>
        <v>1.5</v>
      </c>
      <c r="M211" s="56">
        <f t="shared" si="7"/>
        <v>0</v>
      </c>
      <c r="N211" s="54">
        <f t="shared" si="8"/>
        <v>1.5</v>
      </c>
      <c r="O211" s="57"/>
      <c r="P211" s="58"/>
      <c r="Q211" s="59"/>
      <c r="R211" s="57"/>
      <c r="S211" s="58"/>
      <c r="T211" s="59"/>
      <c r="U211" s="69"/>
      <c r="V211" s="70"/>
      <c r="W211" s="71"/>
      <c r="X211" s="57"/>
      <c r="Y211" s="58"/>
      <c r="Z211" s="59"/>
      <c r="AA211" s="69"/>
      <c r="AB211" s="70"/>
      <c r="AC211" s="71"/>
      <c r="AD211" s="57"/>
      <c r="AE211" s="58"/>
      <c r="AF211" s="59"/>
      <c r="AG211" s="96"/>
      <c r="AH211" s="58"/>
      <c r="AI211" s="97"/>
      <c r="AJ211" s="98"/>
      <c r="AK211" s="99"/>
      <c r="AL211" s="100"/>
      <c r="AM211" s="69"/>
      <c r="AN211" s="70"/>
      <c r="AO211" s="71"/>
      <c r="AP211" s="69"/>
      <c r="AQ211" s="70"/>
      <c r="AR211" s="71"/>
      <c r="AS211" s="101"/>
      <c r="AT211" s="102"/>
      <c r="AU211" s="103"/>
      <c r="AV211" s="104"/>
      <c r="AW211" s="70"/>
      <c r="AX211" s="77"/>
      <c r="AY211" s="69"/>
      <c r="AZ211" s="70"/>
      <c r="BA211" s="105"/>
      <c r="BB211" s="106"/>
      <c r="BC211" s="70"/>
      <c r="BD211" s="62"/>
      <c r="BE211" s="107"/>
      <c r="BF211" s="108"/>
      <c r="BG211" s="109"/>
      <c r="BH211" s="110"/>
      <c r="BI211" s="111"/>
      <c r="BJ211" s="112"/>
      <c r="BK211" s="113"/>
      <c r="BL211" s="114"/>
      <c r="BM211" s="115"/>
      <c r="BN211" s="110"/>
      <c r="BO211" s="111"/>
      <c r="BP211" s="115"/>
      <c r="BQ211" s="116"/>
      <c r="BR211" s="114"/>
      <c r="BS211" s="112"/>
      <c r="BT211" s="110"/>
      <c r="BU211" s="111"/>
      <c r="BV211" s="117"/>
      <c r="BW211" s="116"/>
      <c r="BX211" s="114"/>
      <c r="BY211" s="115"/>
      <c r="BZ211" s="110"/>
      <c r="CA211" s="111"/>
      <c r="CB211" s="117"/>
      <c r="CC211" s="118"/>
      <c r="CD211" s="118"/>
      <c r="CE211" s="118"/>
      <c r="CF211" s="69"/>
      <c r="CG211" s="70"/>
      <c r="CH211" s="105"/>
      <c r="CI211" s="88"/>
      <c r="CJ211" s="114"/>
      <c r="CK211" s="112"/>
      <c r="CL211" s="118"/>
      <c r="CM211" s="118"/>
      <c r="CN211" s="118"/>
      <c r="CO211" s="110"/>
      <c r="CP211" s="111"/>
      <c r="CQ211" s="117"/>
      <c r="CR211" s="110"/>
      <c r="CS211" s="111"/>
      <c r="CT211" s="117"/>
      <c r="CU211" s="116"/>
      <c r="CV211" s="114"/>
      <c r="CW211" s="117"/>
    </row>
    <row r="212" spans="1:101" ht="15.75" customHeight="1" x14ac:dyDescent="0.2">
      <c r="A212" s="302" t="s">
        <v>268</v>
      </c>
      <c r="B212" s="302" t="s">
        <v>268</v>
      </c>
      <c r="C212" s="303" t="s">
        <v>43</v>
      </c>
      <c r="D212" s="304" t="s">
        <v>293</v>
      </c>
      <c r="E212" s="304" t="s">
        <v>70</v>
      </c>
      <c r="F212" s="305" t="s">
        <v>45</v>
      </c>
      <c r="G212" s="305" t="s">
        <v>308</v>
      </c>
      <c r="H212" s="130">
        <v>2006</v>
      </c>
      <c r="I212" s="132" t="s">
        <v>296</v>
      </c>
      <c r="J212" s="132" t="s">
        <v>387</v>
      </c>
      <c r="K212" s="55">
        <v>7.59375</v>
      </c>
      <c r="L212" s="55">
        <f t="shared" si="41"/>
        <v>1.8984375</v>
      </c>
      <c r="M212" s="56">
        <f t="shared" si="7"/>
        <v>0</v>
      </c>
      <c r="N212" s="54">
        <f t="shared" si="8"/>
        <v>1.8984375</v>
      </c>
      <c r="O212" s="57"/>
      <c r="P212" s="58"/>
      <c r="Q212" s="59"/>
      <c r="R212" s="57"/>
      <c r="S212" s="58"/>
      <c r="T212" s="59"/>
      <c r="U212" s="69"/>
      <c r="V212" s="70"/>
      <c r="W212" s="71"/>
      <c r="X212" s="57"/>
      <c r="Y212" s="58"/>
      <c r="Z212" s="59"/>
      <c r="AA212" s="69"/>
      <c r="AB212" s="70"/>
      <c r="AC212" s="71"/>
      <c r="AD212" s="57"/>
      <c r="AE212" s="58"/>
      <c r="AF212" s="59"/>
      <c r="AG212" s="96"/>
      <c r="AH212" s="58"/>
      <c r="AI212" s="97"/>
      <c r="AJ212" s="98"/>
      <c r="AK212" s="99"/>
      <c r="AL212" s="100"/>
      <c r="AM212" s="69"/>
      <c r="AN212" s="70"/>
      <c r="AO212" s="71"/>
      <c r="AP212" s="69"/>
      <c r="AQ212" s="70"/>
      <c r="AR212" s="71"/>
      <c r="AS212" s="101"/>
      <c r="AT212" s="102"/>
      <c r="AU212" s="103"/>
      <c r="AV212" s="104"/>
      <c r="AW212" s="70"/>
      <c r="AX212" s="77"/>
      <c r="AY212" s="69"/>
      <c r="AZ212" s="70"/>
      <c r="BA212" s="105"/>
      <c r="BB212" s="106"/>
      <c r="BC212" s="70"/>
      <c r="BD212" s="62"/>
      <c r="BE212" s="107"/>
      <c r="BF212" s="108"/>
      <c r="BG212" s="109"/>
      <c r="BH212" s="110"/>
      <c r="BI212" s="111"/>
      <c r="BJ212" s="112"/>
      <c r="BK212" s="113"/>
      <c r="BL212" s="114"/>
      <c r="BM212" s="115"/>
      <c r="BN212" s="110"/>
      <c r="BO212" s="111"/>
      <c r="BP212" s="115"/>
      <c r="BQ212" s="116"/>
      <c r="BR212" s="114"/>
      <c r="BS212" s="112"/>
      <c r="BT212" s="110"/>
      <c r="BU212" s="111"/>
      <c r="BV212" s="117"/>
      <c r="BW212" s="116"/>
      <c r="BX212" s="114"/>
      <c r="BY212" s="115"/>
      <c r="BZ212" s="110"/>
      <c r="CA212" s="111"/>
      <c r="CB212" s="117"/>
      <c r="CC212" s="118"/>
      <c r="CD212" s="118"/>
      <c r="CE212" s="118"/>
      <c r="CF212" s="69"/>
      <c r="CG212" s="70"/>
      <c r="CH212" s="105"/>
      <c r="CI212" s="88"/>
      <c r="CJ212" s="114"/>
      <c r="CK212" s="112"/>
      <c r="CL212" s="118"/>
      <c r="CM212" s="118"/>
      <c r="CN212" s="118"/>
      <c r="CO212" s="110"/>
      <c r="CP212" s="111"/>
      <c r="CQ212" s="117"/>
      <c r="CR212" s="110"/>
      <c r="CS212" s="111"/>
      <c r="CT212" s="117"/>
      <c r="CU212" s="116"/>
      <c r="CV212" s="114"/>
      <c r="CW212" s="117"/>
    </row>
    <row r="213" spans="1:101" ht="15.75" customHeight="1" x14ac:dyDescent="0.2">
      <c r="A213" s="302" t="s">
        <v>268</v>
      </c>
      <c r="B213" s="302" t="s">
        <v>268</v>
      </c>
      <c r="C213" s="303" t="s">
        <v>43</v>
      </c>
      <c r="D213" s="304" t="s">
        <v>293</v>
      </c>
      <c r="E213" s="304" t="s">
        <v>67</v>
      </c>
      <c r="F213" s="305" t="s">
        <v>68</v>
      </c>
      <c r="G213" s="305" t="s">
        <v>309</v>
      </c>
      <c r="H213" s="130">
        <v>2005</v>
      </c>
      <c r="I213" s="132" t="s">
        <v>299</v>
      </c>
      <c r="J213" s="279" t="s">
        <v>387</v>
      </c>
      <c r="K213" s="55">
        <v>74.953125</v>
      </c>
      <c r="L213" s="55">
        <f t="shared" si="41"/>
        <v>18.73828125</v>
      </c>
      <c r="M213" s="56">
        <f t="shared" si="7"/>
        <v>0</v>
      </c>
      <c r="N213" s="54">
        <f t="shared" si="8"/>
        <v>18.73828125</v>
      </c>
      <c r="O213" s="57"/>
      <c r="P213" s="58"/>
      <c r="Q213" s="59"/>
      <c r="R213" s="57"/>
      <c r="S213" s="58"/>
      <c r="T213" s="59"/>
      <c r="U213" s="69"/>
      <c r="V213" s="70"/>
      <c r="W213" s="71"/>
      <c r="X213" s="57"/>
      <c r="Y213" s="58"/>
      <c r="Z213" s="59"/>
      <c r="AA213" s="69"/>
      <c r="AB213" s="70"/>
      <c r="AC213" s="71"/>
      <c r="AD213" s="57"/>
      <c r="AE213" s="58"/>
      <c r="AF213" s="59"/>
      <c r="AG213" s="96"/>
      <c r="AH213" s="58"/>
      <c r="AI213" s="97"/>
      <c r="AJ213" s="98"/>
      <c r="AK213" s="99"/>
      <c r="AL213" s="100"/>
      <c r="AM213" s="69"/>
      <c r="AN213" s="70"/>
      <c r="AO213" s="71"/>
      <c r="AP213" s="69"/>
      <c r="AQ213" s="70"/>
      <c r="AR213" s="71"/>
      <c r="AS213" s="101"/>
      <c r="AT213" s="102"/>
      <c r="AU213" s="103"/>
      <c r="AV213" s="104"/>
      <c r="AW213" s="70"/>
      <c r="AX213" s="77"/>
      <c r="AY213" s="69"/>
      <c r="AZ213" s="70"/>
      <c r="BA213" s="105"/>
      <c r="BB213" s="106"/>
      <c r="BC213" s="70"/>
      <c r="BD213" s="62"/>
      <c r="BE213" s="107"/>
      <c r="BF213" s="108"/>
      <c r="BG213" s="109"/>
      <c r="BH213" s="110"/>
      <c r="BI213" s="111"/>
      <c r="BJ213" s="112"/>
      <c r="BK213" s="113"/>
      <c r="BL213" s="114"/>
      <c r="BM213" s="115"/>
      <c r="BN213" s="110"/>
      <c r="BO213" s="111"/>
      <c r="BP213" s="115"/>
      <c r="BQ213" s="116"/>
      <c r="BR213" s="114"/>
      <c r="BS213" s="112"/>
      <c r="BT213" s="110"/>
      <c r="BU213" s="111"/>
      <c r="BV213" s="117"/>
      <c r="BW213" s="116"/>
      <c r="BX213" s="114"/>
      <c r="BY213" s="115"/>
      <c r="BZ213" s="110"/>
      <c r="CA213" s="111"/>
      <c r="CB213" s="117"/>
      <c r="CC213" s="118"/>
      <c r="CD213" s="118"/>
      <c r="CE213" s="118"/>
      <c r="CF213" s="69"/>
      <c r="CG213" s="70"/>
      <c r="CH213" s="105"/>
      <c r="CI213" s="88"/>
      <c r="CJ213" s="114"/>
      <c r="CK213" s="112"/>
      <c r="CL213" s="118"/>
      <c r="CM213" s="118"/>
      <c r="CN213" s="118"/>
      <c r="CO213" s="110"/>
      <c r="CP213" s="111"/>
      <c r="CQ213" s="117"/>
      <c r="CR213" s="110"/>
      <c r="CS213" s="111"/>
      <c r="CT213" s="117"/>
      <c r="CU213" s="116"/>
      <c r="CV213" s="114"/>
      <c r="CW213" s="117"/>
    </row>
    <row r="214" spans="1:101" ht="15.75" customHeight="1" x14ac:dyDescent="0.2">
      <c r="A214" s="302" t="s">
        <v>213</v>
      </c>
      <c r="B214" s="315" t="s">
        <v>268</v>
      </c>
      <c r="C214" s="316" t="s">
        <v>77</v>
      </c>
      <c r="D214" s="304" t="s">
        <v>293</v>
      </c>
      <c r="E214" s="304" t="s">
        <v>70</v>
      </c>
      <c r="F214" s="319" t="s">
        <v>45</v>
      </c>
      <c r="G214" s="305" t="s">
        <v>310</v>
      </c>
      <c r="H214" s="130">
        <v>2008</v>
      </c>
      <c r="I214" s="132" t="s">
        <v>262</v>
      </c>
      <c r="J214" s="132" t="s">
        <v>387</v>
      </c>
      <c r="K214" s="55">
        <v>10.25</v>
      </c>
      <c r="L214" s="129">
        <f>K214/8</f>
        <v>1.28125</v>
      </c>
      <c r="M214" s="56">
        <f t="shared" si="7"/>
        <v>16</v>
      </c>
      <c r="N214" s="54">
        <f t="shared" si="8"/>
        <v>17.28125</v>
      </c>
      <c r="O214" s="57"/>
      <c r="P214" s="58"/>
      <c r="Q214" s="59"/>
      <c r="R214" s="57"/>
      <c r="S214" s="58"/>
      <c r="T214" s="59"/>
      <c r="U214" s="69" t="s">
        <v>48</v>
      </c>
      <c r="V214" s="70">
        <v>5</v>
      </c>
      <c r="W214" s="71"/>
      <c r="X214" s="57"/>
      <c r="Y214" s="58"/>
      <c r="Z214" s="59"/>
      <c r="AA214" s="69" t="s">
        <v>48</v>
      </c>
      <c r="AB214" s="70">
        <v>5</v>
      </c>
      <c r="AC214" s="71"/>
      <c r="AD214" s="57"/>
      <c r="AE214" s="58"/>
      <c r="AF214" s="59"/>
      <c r="AG214" s="96" t="s">
        <v>48</v>
      </c>
      <c r="AH214" s="58">
        <v>5</v>
      </c>
      <c r="AI214" s="97">
        <v>1</v>
      </c>
      <c r="AJ214" s="98"/>
      <c r="AK214" s="99"/>
      <c r="AL214" s="100"/>
      <c r="AM214" s="69"/>
      <c r="AN214" s="70"/>
      <c r="AO214" s="71"/>
      <c r="AP214" s="69"/>
      <c r="AQ214" s="70"/>
      <c r="AR214" s="71"/>
      <c r="AS214" s="101"/>
      <c r="AT214" s="102"/>
      <c r="AU214" s="103"/>
      <c r="AV214" s="104"/>
      <c r="AW214" s="70"/>
      <c r="AX214" s="77"/>
      <c r="AY214" s="69"/>
      <c r="AZ214" s="70"/>
      <c r="BA214" s="105"/>
      <c r="BB214" s="106"/>
      <c r="BC214" s="70"/>
      <c r="BD214" s="62"/>
      <c r="BE214" s="107"/>
      <c r="BF214" s="108"/>
      <c r="BG214" s="109"/>
      <c r="BH214" s="110"/>
      <c r="BI214" s="111"/>
      <c r="BJ214" s="112"/>
      <c r="BK214" s="113"/>
      <c r="BL214" s="114"/>
      <c r="BM214" s="115"/>
      <c r="BN214" s="110"/>
      <c r="BO214" s="111"/>
      <c r="BP214" s="115"/>
      <c r="BQ214" s="116"/>
      <c r="BR214" s="114"/>
      <c r="BS214" s="112"/>
      <c r="BT214" s="110"/>
      <c r="BU214" s="111"/>
      <c r="BV214" s="117"/>
      <c r="BW214" s="116"/>
      <c r="BX214" s="114"/>
      <c r="BY214" s="115"/>
      <c r="BZ214" s="110"/>
      <c r="CA214" s="111"/>
      <c r="CB214" s="117"/>
      <c r="CC214" s="118"/>
      <c r="CD214" s="118"/>
      <c r="CE214" s="118"/>
      <c r="CF214" s="69"/>
      <c r="CG214" s="70"/>
      <c r="CH214" s="105"/>
      <c r="CI214" s="88"/>
      <c r="CJ214" s="114"/>
      <c r="CK214" s="112"/>
      <c r="CL214" s="118"/>
      <c r="CM214" s="118"/>
      <c r="CN214" s="118"/>
      <c r="CO214" s="110"/>
      <c r="CP214" s="111"/>
      <c r="CQ214" s="117"/>
      <c r="CR214" s="110"/>
      <c r="CS214" s="111"/>
      <c r="CT214" s="117"/>
      <c r="CU214" s="116"/>
      <c r="CV214" s="114"/>
      <c r="CW214" s="117"/>
    </row>
    <row r="215" spans="1:101" ht="15.75" customHeight="1" x14ac:dyDescent="0.2">
      <c r="A215" s="302" t="s">
        <v>268</v>
      </c>
      <c r="B215" s="302" t="s">
        <v>268</v>
      </c>
      <c r="C215" s="303" t="s">
        <v>43</v>
      </c>
      <c r="D215" s="304" t="s">
        <v>293</v>
      </c>
      <c r="E215" s="304" t="s">
        <v>70</v>
      </c>
      <c r="F215" s="305" t="s">
        <v>55</v>
      </c>
      <c r="G215" s="305" t="s">
        <v>311</v>
      </c>
      <c r="H215" s="130">
        <v>2006</v>
      </c>
      <c r="I215" s="232" t="s">
        <v>299</v>
      </c>
      <c r="J215" s="232" t="s">
        <v>299</v>
      </c>
      <c r="K215" s="55">
        <v>46.5625</v>
      </c>
      <c r="L215" s="55">
        <f t="shared" ref="L215:L222" si="42">K215/4</f>
        <v>11.640625</v>
      </c>
      <c r="M215" s="56">
        <f t="shared" si="7"/>
        <v>27.5</v>
      </c>
      <c r="N215" s="54">
        <f t="shared" si="8"/>
        <v>39.140625</v>
      </c>
      <c r="O215" s="57" t="s">
        <v>52</v>
      </c>
      <c r="P215" s="58">
        <v>3.5</v>
      </c>
      <c r="Q215" s="59"/>
      <c r="R215" s="57"/>
      <c r="S215" s="58"/>
      <c r="T215" s="59"/>
      <c r="U215" s="69" t="s">
        <v>52</v>
      </c>
      <c r="V215" s="70">
        <v>7</v>
      </c>
      <c r="W215" s="71">
        <v>1</v>
      </c>
      <c r="X215" s="57"/>
      <c r="Y215" s="58"/>
      <c r="Z215" s="59"/>
      <c r="AA215" s="69" t="s">
        <v>52</v>
      </c>
      <c r="AB215" s="70">
        <v>7</v>
      </c>
      <c r="AC215" s="71">
        <v>1</v>
      </c>
      <c r="AD215" s="57"/>
      <c r="AE215" s="58"/>
      <c r="AF215" s="59"/>
      <c r="AG215" s="96" t="s">
        <v>52</v>
      </c>
      <c r="AH215" s="58">
        <v>7</v>
      </c>
      <c r="AI215" s="97">
        <v>1</v>
      </c>
      <c r="AJ215" s="98"/>
      <c r="AK215" s="99"/>
      <c r="AL215" s="100"/>
      <c r="AM215" s="69"/>
      <c r="AN215" s="70"/>
      <c r="AO215" s="71"/>
      <c r="AP215" s="69"/>
      <c r="AQ215" s="70"/>
      <c r="AR215" s="71"/>
      <c r="AS215" s="101"/>
      <c r="AT215" s="102"/>
      <c r="AU215" s="103"/>
      <c r="AV215" s="104"/>
      <c r="AW215" s="70"/>
      <c r="AX215" s="77"/>
      <c r="AY215" s="69"/>
      <c r="AZ215" s="70"/>
      <c r="BA215" s="105"/>
      <c r="BB215" s="106"/>
      <c r="BC215" s="70"/>
      <c r="BD215" s="62"/>
      <c r="BE215" s="107"/>
      <c r="BF215" s="108"/>
      <c r="BG215" s="109"/>
      <c r="BH215" s="110"/>
      <c r="BI215" s="111"/>
      <c r="BJ215" s="112"/>
      <c r="BK215" s="113"/>
      <c r="BL215" s="114"/>
      <c r="BM215" s="115"/>
      <c r="BN215" s="110"/>
      <c r="BO215" s="111"/>
      <c r="BP215" s="115"/>
      <c r="BQ215" s="116"/>
      <c r="BR215" s="114"/>
      <c r="BS215" s="112"/>
      <c r="BT215" s="110"/>
      <c r="BU215" s="111"/>
      <c r="BV215" s="117"/>
      <c r="BW215" s="116"/>
      <c r="BX215" s="114"/>
      <c r="BY215" s="115"/>
      <c r="BZ215" s="110"/>
      <c r="CA215" s="111"/>
      <c r="CB215" s="117"/>
      <c r="CC215" s="118"/>
      <c r="CD215" s="118"/>
      <c r="CE215" s="118"/>
      <c r="CF215" s="69"/>
      <c r="CG215" s="70"/>
      <c r="CH215" s="105"/>
      <c r="CI215" s="88"/>
      <c r="CJ215" s="114"/>
      <c r="CK215" s="112"/>
      <c r="CL215" s="118"/>
      <c r="CM215" s="118"/>
      <c r="CN215" s="118"/>
      <c r="CO215" s="110"/>
      <c r="CP215" s="111"/>
      <c r="CQ215" s="117"/>
      <c r="CR215" s="110"/>
      <c r="CS215" s="111"/>
      <c r="CT215" s="117"/>
      <c r="CU215" s="116"/>
      <c r="CV215" s="114"/>
      <c r="CW215" s="117"/>
    </row>
    <row r="216" spans="1:101" ht="15.75" customHeight="1" x14ac:dyDescent="0.2">
      <c r="A216" s="302" t="s">
        <v>268</v>
      </c>
      <c r="B216" s="302" t="s">
        <v>268</v>
      </c>
      <c r="C216" s="303" t="s">
        <v>43</v>
      </c>
      <c r="D216" s="304" t="s">
        <v>293</v>
      </c>
      <c r="E216" s="304" t="s">
        <v>67</v>
      </c>
      <c r="F216" s="305" t="s">
        <v>68</v>
      </c>
      <c r="G216" s="305" t="s">
        <v>312</v>
      </c>
      <c r="H216" s="130">
        <v>2007</v>
      </c>
      <c r="I216" s="132" t="s">
        <v>262</v>
      </c>
      <c r="J216" s="279" t="s">
        <v>387</v>
      </c>
      <c r="K216" s="55">
        <v>60.7</v>
      </c>
      <c r="L216" s="55">
        <f t="shared" si="42"/>
        <v>15.175000000000001</v>
      </c>
      <c r="M216" s="56">
        <f t="shared" si="7"/>
        <v>24</v>
      </c>
      <c r="N216" s="54">
        <f t="shared" si="8"/>
        <v>39.174999999999997</v>
      </c>
      <c r="O216" s="57" t="s">
        <v>52</v>
      </c>
      <c r="P216" s="58">
        <v>7</v>
      </c>
      <c r="Q216" s="59">
        <v>1</v>
      </c>
      <c r="R216" s="57"/>
      <c r="S216" s="58"/>
      <c r="T216" s="59"/>
      <c r="U216" s="69"/>
      <c r="V216" s="70"/>
      <c r="W216" s="71"/>
      <c r="X216" s="57"/>
      <c r="Y216" s="58"/>
      <c r="Z216" s="59"/>
      <c r="AA216" s="57" t="s">
        <v>52</v>
      </c>
      <c r="AB216" s="58">
        <v>7</v>
      </c>
      <c r="AC216" s="59">
        <v>1</v>
      </c>
      <c r="AD216" s="57"/>
      <c r="AE216" s="58"/>
      <c r="AF216" s="59"/>
      <c r="AG216" s="96" t="s">
        <v>52</v>
      </c>
      <c r="AH216" s="58">
        <v>7</v>
      </c>
      <c r="AI216" s="97">
        <v>1</v>
      </c>
      <c r="AJ216" s="98"/>
      <c r="AK216" s="99"/>
      <c r="AL216" s="100"/>
      <c r="AM216" s="69"/>
      <c r="AN216" s="70"/>
      <c r="AO216" s="71"/>
      <c r="AP216" s="69"/>
      <c r="AQ216" s="70"/>
      <c r="AR216" s="71"/>
      <c r="AS216" s="101"/>
      <c r="AT216" s="102"/>
      <c r="AU216" s="103"/>
      <c r="AV216" s="104"/>
      <c r="AW216" s="70"/>
      <c r="AX216" s="77"/>
      <c r="AY216" s="69"/>
      <c r="AZ216" s="70"/>
      <c r="BA216" s="105"/>
      <c r="BB216" s="106"/>
      <c r="BC216" s="70"/>
      <c r="BD216" s="62"/>
      <c r="BE216" s="107"/>
      <c r="BF216" s="108"/>
      <c r="BG216" s="109"/>
      <c r="BH216" s="110"/>
      <c r="BI216" s="111"/>
      <c r="BJ216" s="112"/>
      <c r="BK216" s="113"/>
      <c r="BL216" s="114"/>
      <c r="BM216" s="115"/>
      <c r="BN216" s="110"/>
      <c r="BO216" s="111"/>
      <c r="BP216" s="115"/>
      <c r="BQ216" s="116"/>
      <c r="BR216" s="114"/>
      <c r="BS216" s="112"/>
      <c r="BT216" s="110"/>
      <c r="BU216" s="111"/>
      <c r="BV216" s="117"/>
      <c r="BW216" s="116"/>
      <c r="BX216" s="114"/>
      <c r="BY216" s="115"/>
      <c r="BZ216" s="110"/>
      <c r="CA216" s="111"/>
      <c r="CB216" s="117"/>
      <c r="CC216" s="118"/>
      <c r="CD216" s="118"/>
      <c r="CE216" s="118"/>
      <c r="CF216" s="69"/>
      <c r="CG216" s="70"/>
      <c r="CH216" s="105"/>
      <c r="CI216" s="88"/>
      <c r="CJ216" s="114"/>
      <c r="CK216" s="112"/>
      <c r="CL216" s="118"/>
      <c r="CM216" s="118"/>
      <c r="CN216" s="118"/>
      <c r="CO216" s="110"/>
      <c r="CP216" s="111"/>
      <c r="CQ216" s="117"/>
      <c r="CR216" s="110"/>
      <c r="CS216" s="111"/>
      <c r="CT216" s="117"/>
      <c r="CU216" s="116"/>
      <c r="CV216" s="114"/>
      <c r="CW216" s="117"/>
    </row>
    <row r="217" spans="1:101" ht="15.75" customHeight="1" x14ac:dyDescent="0.2">
      <c r="A217" s="302" t="s">
        <v>268</v>
      </c>
      <c r="B217" s="302" t="s">
        <v>268</v>
      </c>
      <c r="C217" s="303" t="s">
        <v>43</v>
      </c>
      <c r="D217" s="304" t="s">
        <v>293</v>
      </c>
      <c r="E217" s="304" t="s">
        <v>67</v>
      </c>
      <c r="F217" s="305" t="s">
        <v>68</v>
      </c>
      <c r="G217" s="305" t="s">
        <v>313</v>
      </c>
      <c r="H217" s="130">
        <v>2007</v>
      </c>
      <c r="I217" s="132" t="s">
        <v>262</v>
      </c>
      <c r="J217" s="279" t="s">
        <v>387</v>
      </c>
      <c r="K217" s="55">
        <v>52.4375</v>
      </c>
      <c r="L217" s="55">
        <f t="shared" si="42"/>
        <v>13.109375</v>
      </c>
      <c r="M217" s="56">
        <f t="shared" si="7"/>
        <v>18</v>
      </c>
      <c r="N217" s="54">
        <f t="shared" si="8"/>
        <v>31.109375</v>
      </c>
      <c r="O217" s="57" t="s">
        <v>48</v>
      </c>
      <c r="P217" s="58">
        <v>5</v>
      </c>
      <c r="Q217" s="59">
        <v>1</v>
      </c>
      <c r="R217" s="57"/>
      <c r="S217" s="58"/>
      <c r="T217" s="59"/>
      <c r="U217" s="69"/>
      <c r="V217" s="70"/>
      <c r="W217" s="71"/>
      <c r="X217" s="57"/>
      <c r="Y217" s="58"/>
      <c r="Z217" s="59"/>
      <c r="AA217" s="57" t="s">
        <v>48</v>
      </c>
      <c r="AB217" s="58">
        <v>5</v>
      </c>
      <c r="AC217" s="59">
        <v>1</v>
      </c>
      <c r="AD217" s="57"/>
      <c r="AE217" s="58"/>
      <c r="AF217" s="59"/>
      <c r="AG217" s="96" t="s">
        <v>48</v>
      </c>
      <c r="AH217" s="58">
        <v>5</v>
      </c>
      <c r="AI217" s="97">
        <v>1</v>
      </c>
      <c r="AJ217" s="98"/>
      <c r="AK217" s="99"/>
      <c r="AL217" s="100"/>
      <c r="AM217" s="69"/>
      <c r="AN217" s="70"/>
      <c r="AO217" s="71"/>
      <c r="AP217" s="69"/>
      <c r="AQ217" s="70"/>
      <c r="AR217" s="71"/>
      <c r="AS217" s="101"/>
      <c r="AT217" s="102"/>
      <c r="AU217" s="103"/>
      <c r="AV217" s="104"/>
      <c r="AW217" s="70"/>
      <c r="AX217" s="77"/>
      <c r="AY217" s="69"/>
      <c r="AZ217" s="70"/>
      <c r="BA217" s="105"/>
      <c r="BB217" s="106"/>
      <c r="BC217" s="70"/>
      <c r="BD217" s="62"/>
      <c r="BE217" s="107"/>
      <c r="BF217" s="108"/>
      <c r="BG217" s="109"/>
      <c r="BH217" s="110"/>
      <c r="BI217" s="111"/>
      <c r="BJ217" s="112"/>
      <c r="BK217" s="113"/>
      <c r="BL217" s="114"/>
      <c r="BM217" s="115"/>
      <c r="BN217" s="110"/>
      <c r="BO217" s="111"/>
      <c r="BP217" s="115"/>
      <c r="BQ217" s="116"/>
      <c r="BR217" s="114"/>
      <c r="BS217" s="112"/>
      <c r="BT217" s="110"/>
      <c r="BU217" s="111"/>
      <c r="BV217" s="117"/>
      <c r="BW217" s="116"/>
      <c r="BX217" s="114"/>
      <c r="BY217" s="115"/>
      <c r="BZ217" s="110"/>
      <c r="CA217" s="111"/>
      <c r="CB217" s="117"/>
      <c r="CC217" s="118"/>
      <c r="CD217" s="118"/>
      <c r="CE217" s="118"/>
      <c r="CF217" s="69"/>
      <c r="CG217" s="70"/>
      <c r="CH217" s="105"/>
      <c r="CI217" s="88"/>
      <c r="CJ217" s="114"/>
      <c r="CK217" s="112"/>
      <c r="CL217" s="118"/>
      <c r="CM217" s="118"/>
      <c r="CN217" s="118"/>
      <c r="CO217" s="110"/>
      <c r="CP217" s="111"/>
      <c r="CQ217" s="117"/>
      <c r="CR217" s="110"/>
      <c r="CS217" s="111"/>
      <c r="CT217" s="117"/>
      <c r="CU217" s="116"/>
      <c r="CV217" s="114"/>
      <c r="CW217" s="117"/>
    </row>
    <row r="218" spans="1:101" ht="15.75" customHeight="1" x14ac:dyDescent="0.2">
      <c r="A218" s="302" t="s">
        <v>268</v>
      </c>
      <c r="B218" s="302" t="s">
        <v>268</v>
      </c>
      <c r="C218" s="303" t="s">
        <v>43</v>
      </c>
      <c r="D218" s="304" t="s">
        <v>293</v>
      </c>
      <c r="E218" s="304" t="s">
        <v>70</v>
      </c>
      <c r="F218" s="305" t="s">
        <v>143</v>
      </c>
      <c r="G218" s="305" t="s">
        <v>314</v>
      </c>
      <c r="H218" s="130">
        <v>2005</v>
      </c>
      <c r="I218" s="142" t="s">
        <v>299</v>
      </c>
      <c r="J218" s="142" t="s">
        <v>299</v>
      </c>
      <c r="K218" s="55">
        <v>1.8984375</v>
      </c>
      <c r="L218" s="55">
        <f t="shared" si="42"/>
        <v>0.474609375</v>
      </c>
      <c r="M218" s="56">
        <f t="shared" si="7"/>
        <v>0</v>
      </c>
      <c r="N218" s="54">
        <f t="shared" si="8"/>
        <v>0.474609375</v>
      </c>
      <c r="O218" s="57"/>
      <c r="P218" s="58"/>
      <c r="Q218" s="59"/>
      <c r="R218" s="57"/>
      <c r="S218" s="58"/>
      <c r="T218" s="59"/>
      <c r="U218" s="69"/>
      <c r="V218" s="70"/>
      <c r="W218" s="71"/>
      <c r="X218" s="57"/>
      <c r="Y218" s="58"/>
      <c r="Z218" s="59"/>
      <c r="AA218" s="69"/>
      <c r="AB218" s="70"/>
      <c r="AC218" s="71"/>
      <c r="AD218" s="57"/>
      <c r="AE218" s="58"/>
      <c r="AF218" s="59"/>
      <c r="AG218" s="96"/>
      <c r="AH218" s="58"/>
      <c r="AI218" s="97"/>
      <c r="AJ218" s="98"/>
      <c r="AK218" s="99"/>
      <c r="AL218" s="100"/>
      <c r="AM218" s="69"/>
      <c r="AN218" s="70"/>
      <c r="AO218" s="71"/>
      <c r="AP218" s="69"/>
      <c r="AQ218" s="70"/>
      <c r="AR218" s="71"/>
      <c r="AS218" s="101"/>
      <c r="AT218" s="102"/>
      <c r="AU218" s="103"/>
      <c r="AV218" s="104"/>
      <c r="AW218" s="70"/>
      <c r="AX218" s="77"/>
      <c r="AY218" s="69"/>
      <c r="AZ218" s="70"/>
      <c r="BA218" s="105"/>
      <c r="BB218" s="106"/>
      <c r="BC218" s="70"/>
      <c r="BD218" s="62"/>
      <c r="BE218" s="107"/>
      <c r="BF218" s="108"/>
      <c r="BG218" s="109"/>
      <c r="BH218" s="110"/>
      <c r="BI218" s="111"/>
      <c r="BJ218" s="112"/>
      <c r="BK218" s="113"/>
      <c r="BL218" s="114"/>
      <c r="BM218" s="115"/>
      <c r="BN218" s="110"/>
      <c r="BO218" s="111"/>
      <c r="BP218" s="115"/>
      <c r="BQ218" s="116"/>
      <c r="BR218" s="114"/>
      <c r="BS218" s="112"/>
      <c r="BT218" s="110"/>
      <c r="BU218" s="111"/>
      <c r="BV218" s="117"/>
      <c r="BW218" s="116"/>
      <c r="BX218" s="114"/>
      <c r="BY218" s="115"/>
      <c r="BZ218" s="110"/>
      <c r="CA218" s="111"/>
      <c r="CB218" s="117"/>
      <c r="CC218" s="118"/>
      <c r="CD218" s="118"/>
      <c r="CE218" s="118"/>
      <c r="CF218" s="69"/>
      <c r="CG218" s="70"/>
      <c r="CH218" s="105"/>
      <c r="CI218" s="88"/>
      <c r="CJ218" s="114"/>
      <c r="CK218" s="112"/>
      <c r="CL218" s="118"/>
      <c r="CM218" s="118"/>
      <c r="CN218" s="118"/>
      <c r="CO218" s="110"/>
      <c r="CP218" s="111"/>
      <c r="CQ218" s="117"/>
      <c r="CR218" s="110"/>
      <c r="CS218" s="111"/>
      <c r="CT218" s="117"/>
      <c r="CU218" s="116"/>
      <c r="CV218" s="114"/>
      <c r="CW218" s="117"/>
    </row>
    <row r="219" spans="1:101" ht="15.75" customHeight="1" x14ac:dyDescent="0.2">
      <c r="A219" s="302" t="s">
        <v>268</v>
      </c>
      <c r="B219" s="302" t="s">
        <v>268</v>
      </c>
      <c r="C219" s="303" t="s">
        <v>43</v>
      </c>
      <c r="D219" s="304" t="s">
        <v>293</v>
      </c>
      <c r="E219" s="304" t="s">
        <v>67</v>
      </c>
      <c r="F219" s="306" t="s">
        <v>79</v>
      </c>
      <c r="G219" s="305" t="s">
        <v>315</v>
      </c>
      <c r="H219" s="130">
        <v>2007</v>
      </c>
      <c r="I219" s="132" t="s">
        <v>299</v>
      </c>
      <c r="J219" s="279" t="s">
        <v>387</v>
      </c>
      <c r="K219" s="55">
        <v>4.09375</v>
      </c>
      <c r="L219" s="55">
        <f t="shared" si="42"/>
        <v>1.0234375</v>
      </c>
      <c r="M219" s="56">
        <f t="shared" si="7"/>
        <v>0</v>
      </c>
      <c r="N219" s="54">
        <f t="shared" si="8"/>
        <v>1.0234375</v>
      </c>
      <c r="O219" s="57"/>
      <c r="P219" s="58"/>
      <c r="Q219" s="59"/>
      <c r="R219" s="57"/>
      <c r="S219" s="58"/>
      <c r="T219" s="59"/>
      <c r="U219" s="69"/>
      <c r="V219" s="70"/>
      <c r="W219" s="71"/>
      <c r="X219" s="57"/>
      <c r="Y219" s="58"/>
      <c r="Z219" s="59"/>
      <c r="AA219" s="69"/>
      <c r="AB219" s="70"/>
      <c r="AC219" s="71"/>
      <c r="AD219" s="57"/>
      <c r="AE219" s="58"/>
      <c r="AF219" s="59"/>
      <c r="AG219" s="96"/>
      <c r="AH219" s="58"/>
      <c r="AI219" s="97"/>
      <c r="AJ219" s="98"/>
      <c r="AK219" s="99"/>
      <c r="AL219" s="100"/>
      <c r="AM219" s="69"/>
      <c r="AN219" s="70"/>
      <c r="AO219" s="71"/>
      <c r="AP219" s="69"/>
      <c r="AQ219" s="70"/>
      <c r="AR219" s="71"/>
      <c r="AS219" s="101"/>
      <c r="AT219" s="102"/>
      <c r="AU219" s="103"/>
      <c r="AV219" s="104"/>
      <c r="AW219" s="70"/>
      <c r="AX219" s="77"/>
      <c r="AY219" s="69"/>
      <c r="AZ219" s="70"/>
      <c r="BA219" s="105"/>
      <c r="BB219" s="106"/>
      <c r="BC219" s="70"/>
      <c r="BD219" s="62"/>
      <c r="BE219" s="107"/>
      <c r="BF219" s="108"/>
      <c r="BG219" s="109"/>
      <c r="BH219" s="110"/>
      <c r="BI219" s="111"/>
      <c r="BJ219" s="112"/>
      <c r="BK219" s="113"/>
      <c r="BL219" s="114"/>
      <c r="BM219" s="115"/>
      <c r="BN219" s="110"/>
      <c r="BO219" s="111"/>
      <c r="BP219" s="115"/>
      <c r="BQ219" s="116"/>
      <c r="BR219" s="114"/>
      <c r="BS219" s="112"/>
      <c r="BT219" s="110"/>
      <c r="BU219" s="111"/>
      <c r="BV219" s="117"/>
      <c r="BW219" s="116"/>
      <c r="BX219" s="114"/>
      <c r="BY219" s="115"/>
      <c r="BZ219" s="110"/>
      <c r="CA219" s="111"/>
      <c r="CB219" s="117"/>
      <c r="CC219" s="118"/>
      <c r="CD219" s="118"/>
      <c r="CE219" s="118"/>
      <c r="CF219" s="69"/>
      <c r="CG219" s="70"/>
      <c r="CH219" s="105"/>
      <c r="CI219" s="88"/>
      <c r="CJ219" s="114"/>
      <c r="CK219" s="112"/>
      <c r="CL219" s="118"/>
      <c r="CM219" s="118"/>
      <c r="CN219" s="118"/>
      <c r="CO219" s="110"/>
      <c r="CP219" s="111"/>
      <c r="CQ219" s="117"/>
      <c r="CR219" s="110"/>
      <c r="CS219" s="111"/>
      <c r="CT219" s="117"/>
      <c r="CU219" s="116"/>
      <c r="CV219" s="114"/>
      <c r="CW219" s="117"/>
    </row>
    <row r="220" spans="1:101" s="273" customFormat="1" ht="15.75" customHeight="1" x14ac:dyDescent="0.2">
      <c r="A220" s="308" t="s">
        <v>268</v>
      </c>
      <c r="B220" s="308" t="s">
        <v>268</v>
      </c>
      <c r="C220" s="309" t="s">
        <v>43</v>
      </c>
      <c r="D220" s="310" t="s">
        <v>293</v>
      </c>
      <c r="E220" s="310" t="s">
        <v>67</v>
      </c>
      <c r="F220" s="311" t="s">
        <v>68</v>
      </c>
      <c r="G220" s="311" t="s">
        <v>316</v>
      </c>
      <c r="H220" s="274">
        <v>2004</v>
      </c>
      <c r="I220" s="276" t="s">
        <v>262</v>
      </c>
      <c r="J220" s="284" t="s">
        <v>388</v>
      </c>
      <c r="K220" s="238">
        <v>7</v>
      </c>
      <c r="L220" s="238">
        <f t="shared" si="42"/>
        <v>1.75</v>
      </c>
      <c r="M220" s="239">
        <f t="shared" si="7"/>
        <v>0</v>
      </c>
      <c r="N220" s="240">
        <f t="shared" si="8"/>
        <v>1.75</v>
      </c>
      <c r="O220" s="241"/>
      <c r="P220" s="242"/>
      <c r="Q220" s="243"/>
      <c r="R220" s="241"/>
      <c r="S220" s="242"/>
      <c r="T220" s="243"/>
      <c r="U220" s="244"/>
      <c r="V220" s="245"/>
      <c r="W220" s="246"/>
      <c r="X220" s="57"/>
      <c r="Y220" s="58"/>
      <c r="Z220" s="59"/>
      <c r="AA220" s="244"/>
      <c r="AB220" s="245"/>
      <c r="AC220" s="246"/>
      <c r="AD220" s="241"/>
      <c r="AE220" s="242"/>
      <c r="AF220" s="243"/>
      <c r="AG220" s="247"/>
      <c r="AH220" s="242"/>
      <c r="AI220" s="248"/>
      <c r="AJ220" s="249"/>
      <c r="AK220" s="250"/>
      <c r="AL220" s="251"/>
      <c r="AM220" s="244"/>
      <c r="AN220" s="245"/>
      <c r="AO220" s="246"/>
      <c r="AP220" s="244"/>
      <c r="AQ220" s="245"/>
      <c r="AR220" s="246"/>
      <c r="AS220" s="252"/>
      <c r="AT220" s="253"/>
      <c r="AU220" s="254"/>
      <c r="AV220" s="255"/>
      <c r="AW220" s="245"/>
      <c r="AX220" s="256"/>
      <c r="AY220" s="244"/>
      <c r="AZ220" s="245"/>
      <c r="BA220" s="257"/>
      <c r="BB220" s="258"/>
      <c r="BC220" s="245"/>
      <c r="BD220" s="259"/>
      <c r="BE220" s="260"/>
      <c r="BF220" s="261"/>
      <c r="BG220" s="262"/>
      <c r="BH220" s="263"/>
      <c r="BI220" s="264"/>
      <c r="BJ220" s="265"/>
      <c r="BK220" s="266"/>
      <c r="BL220" s="267"/>
      <c r="BM220" s="268"/>
      <c r="BN220" s="263"/>
      <c r="BO220" s="264"/>
      <c r="BP220" s="268"/>
      <c r="BQ220" s="269"/>
      <c r="BR220" s="267"/>
      <c r="BS220" s="265"/>
      <c r="BT220" s="263"/>
      <c r="BU220" s="264"/>
      <c r="BV220" s="270"/>
      <c r="BW220" s="269"/>
      <c r="BX220" s="267"/>
      <c r="BY220" s="268"/>
      <c r="BZ220" s="263"/>
      <c r="CA220" s="264"/>
      <c r="CB220" s="270"/>
      <c r="CC220" s="271"/>
      <c r="CD220" s="271"/>
      <c r="CE220" s="271"/>
      <c r="CF220" s="244"/>
      <c r="CG220" s="245"/>
      <c r="CH220" s="257"/>
      <c r="CI220" s="272"/>
      <c r="CJ220" s="267"/>
      <c r="CK220" s="265"/>
      <c r="CL220" s="271"/>
      <c r="CM220" s="271"/>
      <c r="CN220" s="271"/>
      <c r="CO220" s="263"/>
      <c r="CP220" s="264"/>
      <c r="CQ220" s="270"/>
      <c r="CR220" s="263"/>
      <c r="CS220" s="264"/>
      <c r="CT220" s="270"/>
      <c r="CU220" s="269"/>
      <c r="CV220" s="267"/>
      <c r="CW220" s="270"/>
    </row>
    <row r="221" spans="1:101" ht="15.75" customHeight="1" x14ac:dyDescent="0.2">
      <c r="A221" s="302" t="s">
        <v>268</v>
      </c>
      <c r="B221" s="302" t="s">
        <v>268</v>
      </c>
      <c r="C221" s="303" t="s">
        <v>43</v>
      </c>
      <c r="D221" s="304" t="s">
        <v>293</v>
      </c>
      <c r="E221" s="304" t="s">
        <v>70</v>
      </c>
      <c r="F221" s="305" t="s">
        <v>273</v>
      </c>
      <c r="G221" s="305" t="s">
        <v>317</v>
      </c>
      <c r="H221" s="130">
        <v>1995</v>
      </c>
      <c r="I221" s="132" t="s">
        <v>299</v>
      </c>
      <c r="J221" s="279" t="s">
        <v>387</v>
      </c>
      <c r="K221" s="55">
        <v>3.75</v>
      </c>
      <c r="L221" s="55">
        <f t="shared" si="42"/>
        <v>0.9375</v>
      </c>
      <c r="M221" s="56">
        <f t="shared" si="7"/>
        <v>0</v>
      </c>
      <c r="N221" s="54">
        <f t="shared" si="8"/>
        <v>0.9375</v>
      </c>
      <c r="O221" s="57"/>
      <c r="P221" s="58"/>
      <c r="Q221" s="59"/>
      <c r="R221" s="57"/>
      <c r="S221" s="58"/>
      <c r="T221" s="59"/>
      <c r="U221" s="69"/>
      <c r="V221" s="70"/>
      <c r="W221" s="71"/>
      <c r="X221" s="57"/>
      <c r="Y221" s="58"/>
      <c r="Z221" s="59"/>
      <c r="AA221" s="69"/>
      <c r="AB221" s="70"/>
      <c r="AC221" s="71"/>
      <c r="AD221" s="57"/>
      <c r="AE221" s="58"/>
      <c r="AF221" s="59"/>
      <c r="AG221" s="96"/>
      <c r="AH221" s="58"/>
      <c r="AI221" s="97"/>
      <c r="AJ221" s="98"/>
      <c r="AK221" s="99"/>
      <c r="AL221" s="100"/>
      <c r="AM221" s="69"/>
      <c r="AN221" s="70"/>
      <c r="AO221" s="71"/>
      <c r="AP221" s="69"/>
      <c r="AQ221" s="70"/>
      <c r="AR221" s="71"/>
      <c r="AS221" s="101"/>
      <c r="AT221" s="102"/>
      <c r="AU221" s="103"/>
      <c r="AV221" s="104"/>
      <c r="AW221" s="70"/>
      <c r="AX221" s="77"/>
      <c r="AY221" s="69"/>
      <c r="AZ221" s="70"/>
      <c r="BA221" s="105"/>
      <c r="BB221" s="106"/>
      <c r="BC221" s="70"/>
      <c r="BD221" s="62"/>
      <c r="BE221" s="107"/>
      <c r="BF221" s="108"/>
      <c r="BG221" s="109"/>
      <c r="BH221" s="110"/>
      <c r="BI221" s="111"/>
      <c r="BJ221" s="112"/>
      <c r="BK221" s="113"/>
      <c r="BL221" s="114"/>
      <c r="BM221" s="115"/>
      <c r="BN221" s="110"/>
      <c r="BO221" s="111"/>
      <c r="BP221" s="115"/>
      <c r="BQ221" s="116"/>
      <c r="BR221" s="114"/>
      <c r="BS221" s="112"/>
      <c r="BT221" s="110"/>
      <c r="BU221" s="111"/>
      <c r="BV221" s="117"/>
      <c r="BW221" s="116"/>
      <c r="BX221" s="114"/>
      <c r="BY221" s="115"/>
      <c r="BZ221" s="110"/>
      <c r="CA221" s="111"/>
      <c r="CB221" s="117"/>
      <c r="CC221" s="118"/>
      <c r="CD221" s="118"/>
      <c r="CE221" s="118"/>
      <c r="CF221" s="69"/>
      <c r="CG221" s="70"/>
      <c r="CH221" s="105"/>
      <c r="CI221" s="88"/>
      <c r="CJ221" s="114"/>
      <c r="CK221" s="112"/>
      <c r="CL221" s="118"/>
      <c r="CM221" s="118"/>
      <c r="CN221" s="118"/>
      <c r="CO221" s="110"/>
      <c r="CP221" s="111"/>
      <c r="CQ221" s="117"/>
      <c r="CR221" s="110"/>
      <c r="CS221" s="111"/>
      <c r="CT221" s="117"/>
      <c r="CU221" s="116"/>
      <c r="CV221" s="114"/>
      <c r="CW221" s="117"/>
    </row>
    <row r="222" spans="1:101" ht="15.75" customHeight="1" x14ac:dyDescent="0.2">
      <c r="A222" s="302" t="s">
        <v>268</v>
      </c>
      <c r="B222" s="302" t="s">
        <v>268</v>
      </c>
      <c r="C222" s="303" t="s">
        <v>43</v>
      </c>
      <c r="D222" s="304" t="s">
        <v>293</v>
      </c>
      <c r="E222" s="304" t="s">
        <v>67</v>
      </c>
      <c r="F222" s="305" t="s">
        <v>79</v>
      </c>
      <c r="G222" s="305" t="s">
        <v>318</v>
      </c>
      <c r="H222" s="130">
        <v>2005</v>
      </c>
      <c r="I222" s="132" t="s">
        <v>262</v>
      </c>
      <c r="J222" s="279" t="s">
        <v>387</v>
      </c>
      <c r="K222" s="55">
        <v>1.3671875</v>
      </c>
      <c r="L222" s="55">
        <f t="shared" si="42"/>
        <v>0.341796875</v>
      </c>
      <c r="M222" s="56">
        <f t="shared" si="7"/>
        <v>0</v>
      </c>
      <c r="N222" s="54">
        <f t="shared" si="8"/>
        <v>0.341796875</v>
      </c>
      <c r="O222" s="57"/>
      <c r="P222" s="58"/>
      <c r="Q222" s="59"/>
      <c r="R222" s="57"/>
      <c r="S222" s="58"/>
      <c r="T222" s="59"/>
      <c r="U222" s="69"/>
      <c r="V222" s="70"/>
      <c r="W222" s="71"/>
      <c r="X222" s="57"/>
      <c r="Y222" s="58"/>
      <c r="Z222" s="59"/>
      <c r="AA222" s="69"/>
      <c r="AB222" s="70"/>
      <c r="AC222" s="71"/>
      <c r="AD222" s="57"/>
      <c r="AE222" s="58"/>
      <c r="AF222" s="59"/>
      <c r="AG222" s="96"/>
      <c r="AH222" s="58"/>
      <c r="AI222" s="97"/>
      <c r="AJ222" s="98"/>
      <c r="AK222" s="99"/>
      <c r="AL222" s="100"/>
      <c r="AM222" s="69"/>
      <c r="AN222" s="70"/>
      <c r="AO222" s="71"/>
      <c r="AP222" s="69"/>
      <c r="AQ222" s="70"/>
      <c r="AR222" s="71"/>
      <c r="AS222" s="101"/>
      <c r="AT222" s="102"/>
      <c r="AU222" s="103"/>
      <c r="AV222" s="104"/>
      <c r="AW222" s="70"/>
      <c r="AX222" s="77"/>
      <c r="AY222" s="69"/>
      <c r="AZ222" s="70"/>
      <c r="BA222" s="105"/>
      <c r="BB222" s="106"/>
      <c r="BC222" s="70"/>
      <c r="BD222" s="62"/>
      <c r="BE222" s="107"/>
      <c r="BF222" s="108"/>
      <c r="BG222" s="109"/>
      <c r="BH222" s="110"/>
      <c r="BI222" s="111"/>
      <c r="BJ222" s="112"/>
      <c r="BK222" s="113"/>
      <c r="BL222" s="114"/>
      <c r="BM222" s="115"/>
      <c r="BN222" s="110"/>
      <c r="BO222" s="111"/>
      <c r="BP222" s="115"/>
      <c r="BQ222" s="116"/>
      <c r="BR222" s="114"/>
      <c r="BS222" s="112"/>
      <c r="BT222" s="110"/>
      <c r="BU222" s="111"/>
      <c r="BV222" s="117"/>
      <c r="BW222" s="116"/>
      <c r="BX222" s="114"/>
      <c r="BY222" s="115"/>
      <c r="BZ222" s="110"/>
      <c r="CA222" s="111"/>
      <c r="CB222" s="117"/>
      <c r="CC222" s="118"/>
      <c r="CD222" s="118"/>
      <c r="CE222" s="118"/>
      <c r="CF222" s="69"/>
      <c r="CG222" s="70"/>
      <c r="CH222" s="105"/>
      <c r="CI222" s="88"/>
      <c r="CJ222" s="114"/>
      <c r="CK222" s="112"/>
      <c r="CL222" s="118"/>
      <c r="CM222" s="118"/>
      <c r="CN222" s="118"/>
      <c r="CO222" s="110"/>
      <c r="CP222" s="111"/>
      <c r="CQ222" s="117"/>
      <c r="CR222" s="110"/>
      <c r="CS222" s="111"/>
      <c r="CT222" s="117"/>
      <c r="CU222" s="116"/>
      <c r="CV222" s="114"/>
      <c r="CW222" s="117"/>
    </row>
    <row r="223" spans="1:101" ht="15.75" customHeight="1" x14ac:dyDescent="0.2">
      <c r="A223" s="302" t="s">
        <v>213</v>
      </c>
      <c r="B223" s="315" t="s">
        <v>268</v>
      </c>
      <c r="C223" s="316" t="s">
        <v>77</v>
      </c>
      <c r="D223" s="304" t="s">
        <v>293</v>
      </c>
      <c r="E223" s="304" t="s">
        <v>67</v>
      </c>
      <c r="F223" s="305" t="s">
        <v>85</v>
      </c>
      <c r="G223" s="305" t="s">
        <v>319</v>
      </c>
      <c r="H223" s="130">
        <v>2008</v>
      </c>
      <c r="I223" s="141" t="s">
        <v>262</v>
      </c>
      <c r="J223" s="279" t="s">
        <v>387</v>
      </c>
      <c r="K223" s="55">
        <v>48.703125</v>
      </c>
      <c r="L223" s="129">
        <f>K223/8</f>
        <v>6.087890625</v>
      </c>
      <c r="M223" s="56">
        <f t="shared" si="7"/>
        <v>3</v>
      </c>
      <c r="N223" s="54">
        <f t="shared" si="8"/>
        <v>9.087890625</v>
      </c>
      <c r="O223" s="57" t="s">
        <v>49</v>
      </c>
      <c r="P223" s="58">
        <v>3</v>
      </c>
      <c r="Q223" s="59"/>
      <c r="R223" s="57"/>
      <c r="S223" s="58"/>
      <c r="T223" s="59"/>
      <c r="U223" s="69"/>
      <c r="V223" s="70"/>
      <c r="W223" s="71"/>
      <c r="X223" s="57"/>
      <c r="Y223" s="58"/>
      <c r="Z223" s="59"/>
      <c r="AA223" s="69" t="s">
        <v>57</v>
      </c>
      <c r="AB223" s="70">
        <v>0</v>
      </c>
      <c r="AC223" s="71"/>
      <c r="AD223" s="57"/>
      <c r="AE223" s="58"/>
      <c r="AF223" s="59"/>
      <c r="AG223" s="96" t="s">
        <v>57</v>
      </c>
      <c r="AH223" s="58">
        <v>0</v>
      </c>
      <c r="AI223" s="97"/>
      <c r="AJ223" s="98"/>
      <c r="AK223" s="99"/>
      <c r="AL223" s="100"/>
      <c r="AM223" s="69"/>
      <c r="AN223" s="70"/>
      <c r="AO223" s="71"/>
      <c r="AP223" s="69"/>
      <c r="AQ223" s="70"/>
      <c r="AR223" s="71"/>
      <c r="AS223" s="101"/>
      <c r="AT223" s="102"/>
      <c r="AU223" s="103"/>
      <c r="AV223" s="104"/>
      <c r="AW223" s="70"/>
      <c r="AX223" s="77"/>
      <c r="AY223" s="69"/>
      <c r="AZ223" s="70"/>
      <c r="BA223" s="105"/>
      <c r="BB223" s="106"/>
      <c r="BC223" s="70"/>
      <c r="BD223" s="62"/>
      <c r="BE223" s="107"/>
      <c r="BF223" s="108"/>
      <c r="BG223" s="109"/>
      <c r="BH223" s="110"/>
      <c r="BI223" s="111"/>
      <c r="BJ223" s="112"/>
      <c r="BK223" s="113"/>
      <c r="BL223" s="114"/>
      <c r="BM223" s="115"/>
      <c r="BN223" s="110"/>
      <c r="BO223" s="111"/>
      <c r="BP223" s="115"/>
      <c r="BQ223" s="116"/>
      <c r="BR223" s="114"/>
      <c r="BS223" s="112"/>
      <c r="BT223" s="110"/>
      <c r="BU223" s="111"/>
      <c r="BV223" s="117"/>
      <c r="BW223" s="116"/>
      <c r="BX223" s="114"/>
      <c r="BY223" s="115"/>
      <c r="BZ223" s="110"/>
      <c r="CA223" s="111"/>
      <c r="CB223" s="117"/>
      <c r="CC223" s="118"/>
      <c r="CD223" s="118"/>
      <c r="CE223" s="118"/>
      <c r="CF223" s="69"/>
      <c r="CG223" s="70"/>
      <c r="CH223" s="105"/>
      <c r="CI223" s="88"/>
      <c r="CJ223" s="114"/>
      <c r="CK223" s="112"/>
      <c r="CL223" s="118"/>
      <c r="CM223" s="118"/>
      <c r="CN223" s="118"/>
      <c r="CO223" s="110"/>
      <c r="CP223" s="111"/>
      <c r="CQ223" s="117"/>
      <c r="CR223" s="110"/>
      <c r="CS223" s="111"/>
      <c r="CT223" s="117"/>
      <c r="CU223" s="116"/>
      <c r="CV223" s="114"/>
      <c r="CW223" s="117"/>
    </row>
    <row r="224" spans="1:101" ht="15.75" customHeight="1" x14ac:dyDescent="0.2">
      <c r="A224" s="302"/>
      <c r="B224" s="302" t="s">
        <v>268</v>
      </c>
      <c r="C224" s="303"/>
      <c r="D224" s="304" t="s">
        <v>320</v>
      </c>
      <c r="E224" s="304" t="s">
        <v>67</v>
      </c>
      <c r="F224" s="364" t="s">
        <v>50</v>
      </c>
      <c r="G224" s="305" t="s">
        <v>321</v>
      </c>
      <c r="H224" s="130">
        <v>1990</v>
      </c>
      <c r="I224" s="280" t="s">
        <v>47</v>
      </c>
      <c r="J224" s="280" t="s">
        <v>47</v>
      </c>
      <c r="K224" s="55">
        <v>0</v>
      </c>
      <c r="L224" s="55">
        <v>0</v>
      </c>
      <c r="M224" s="56">
        <f t="shared" si="7"/>
        <v>3.5</v>
      </c>
      <c r="N224" s="54">
        <f t="shared" si="8"/>
        <v>3.5</v>
      </c>
      <c r="O224" s="57" t="s">
        <v>52</v>
      </c>
      <c r="P224" s="58">
        <v>3.5</v>
      </c>
      <c r="Q224" s="59"/>
      <c r="R224" s="57"/>
      <c r="S224" s="58"/>
      <c r="T224" s="59"/>
      <c r="U224" s="69"/>
      <c r="V224" s="70"/>
      <c r="W224" s="71"/>
      <c r="X224" s="57"/>
      <c r="Y224" s="58"/>
      <c r="Z224" s="59"/>
      <c r="AA224" s="69"/>
      <c r="AB224" s="70"/>
      <c r="AC224" s="71"/>
      <c r="AD224" s="57"/>
      <c r="AE224" s="58"/>
      <c r="AF224" s="59"/>
      <c r="AG224" s="96"/>
      <c r="AH224" s="58"/>
      <c r="AI224" s="97"/>
      <c r="AJ224" s="98"/>
      <c r="AK224" s="99"/>
      <c r="AL224" s="100"/>
      <c r="AM224" s="69"/>
      <c r="AN224" s="70"/>
      <c r="AO224" s="71"/>
      <c r="AP224" s="69"/>
      <c r="AQ224" s="70"/>
      <c r="AR224" s="71"/>
      <c r="AS224" s="101"/>
      <c r="AT224" s="102"/>
      <c r="AU224" s="103"/>
      <c r="AV224" s="104"/>
      <c r="AW224" s="70"/>
      <c r="AX224" s="77"/>
      <c r="AY224" s="69"/>
      <c r="AZ224" s="70"/>
      <c r="BA224" s="105"/>
      <c r="BB224" s="106"/>
      <c r="BC224" s="70"/>
      <c r="BD224" s="62"/>
      <c r="BE224" s="107"/>
      <c r="BF224" s="108"/>
      <c r="BG224" s="109"/>
      <c r="BH224" s="110"/>
      <c r="BI224" s="111"/>
      <c r="BJ224" s="112"/>
      <c r="BK224" s="113"/>
      <c r="BL224" s="114"/>
      <c r="BM224" s="115"/>
      <c r="BN224" s="110"/>
      <c r="BO224" s="111"/>
      <c r="BP224" s="115"/>
      <c r="BQ224" s="116"/>
      <c r="BR224" s="114"/>
      <c r="BS224" s="112"/>
      <c r="BT224" s="110"/>
      <c r="BU224" s="111"/>
      <c r="BV224" s="117"/>
      <c r="BW224" s="116"/>
      <c r="BX224" s="114"/>
      <c r="BY224" s="115"/>
      <c r="BZ224" s="110"/>
      <c r="CA224" s="111"/>
      <c r="CB224" s="117"/>
      <c r="CC224" s="118"/>
      <c r="CD224" s="118"/>
      <c r="CE224" s="118"/>
      <c r="CF224" s="69"/>
      <c r="CG224" s="70"/>
      <c r="CH224" s="105"/>
      <c r="CI224" s="88"/>
      <c r="CJ224" s="114"/>
      <c r="CK224" s="112"/>
      <c r="CL224" s="118"/>
      <c r="CM224" s="118"/>
      <c r="CN224" s="118"/>
      <c r="CO224" s="110"/>
      <c r="CP224" s="111"/>
      <c r="CQ224" s="117"/>
      <c r="CR224" s="110"/>
      <c r="CS224" s="111"/>
      <c r="CT224" s="117"/>
      <c r="CU224" s="116"/>
      <c r="CV224" s="114"/>
      <c r="CW224" s="117"/>
    </row>
    <row r="225" spans="1:101" ht="15.75" customHeight="1" x14ac:dyDescent="0.2">
      <c r="A225" s="302" t="s">
        <v>268</v>
      </c>
      <c r="B225" s="302" t="s">
        <v>268</v>
      </c>
      <c r="C225" s="303" t="s">
        <v>43</v>
      </c>
      <c r="D225" s="304" t="s">
        <v>322</v>
      </c>
      <c r="E225" s="304" t="s">
        <v>70</v>
      </c>
      <c r="F225" s="319" t="s">
        <v>55</v>
      </c>
      <c r="G225" s="305" t="s">
        <v>323</v>
      </c>
      <c r="H225" s="130">
        <v>1990</v>
      </c>
      <c r="I225" s="232" t="s">
        <v>193</v>
      </c>
      <c r="J225" s="232" t="s">
        <v>193</v>
      </c>
      <c r="K225" s="55">
        <v>5</v>
      </c>
      <c r="L225" s="55">
        <f t="shared" ref="L225:L226" si="43">K225/4</f>
        <v>1.25</v>
      </c>
      <c r="M225" s="56">
        <f t="shared" si="7"/>
        <v>0</v>
      </c>
      <c r="N225" s="54">
        <f t="shared" si="8"/>
        <v>1.25</v>
      </c>
      <c r="O225" s="57"/>
      <c r="P225" s="58"/>
      <c r="Q225" s="59"/>
      <c r="R225" s="57"/>
      <c r="S225" s="58"/>
      <c r="T225" s="59"/>
      <c r="U225" s="69"/>
      <c r="V225" s="70"/>
      <c r="W225" s="71"/>
      <c r="X225" s="57"/>
      <c r="Y225" s="58"/>
      <c r="Z225" s="59"/>
      <c r="AA225" s="69"/>
      <c r="AB225" s="70"/>
      <c r="AC225" s="71"/>
      <c r="AD225" s="57"/>
      <c r="AE225" s="58"/>
      <c r="AF225" s="59"/>
      <c r="AG225" s="96"/>
      <c r="AH225" s="58"/>
      <c r="AI225" s="97"/>
      <c r="AJ225" s="98"/>
      <c r="AK225" s="99"/>
      <c r="AL225" s="100"/>
      <c r="AM225" s="69"/>
      <c r="AN225" s="70"/>
      <c r="AO225" s="71"/>
      <c r="AP225" s="69"/>
      <c r="AQ225" s="70"/>
      <c r="AR225" s="71"/>
      <c r="AS225" s="101"/>
      <c r="AT225" s="102"/>
      <c r="AU225" s="103"/>
      <c r="AV225" s="104"/>
      <c r="AW225" s="70"/>
      <c r="AX225" s="77"/>
      <c r="AY225" s="69"/>
      <c r="AZ225" s="70"/>
      <c r="BA225" s="105"/>
      <c r="BB225" s="106"/>
      <c r="BC225" s="70"/>
      <c r="BD225" s="62"/>
      <c r="BE225" s="107"/>
      <c r="BF225" s="108"/>
      <c r="BG225" s="109"/>
      <c r="BH225" s="110"/>
      <c r="BI225" s="111"/>
      <c r="BJ225" s="112"/>
      <c r="BK225" s="113"/>
      <c r="BL225" s="114"/>
      <c r="BM225" s="115"/>
      <c r="BN225" s="110"/>
      <c r="BO225" s="111"/>
      <c r="BP225" s="115"/>
      <c r="BQ225" s="116"/>
      <c r="BR225" s="114"/>
      <c r="BS225" s="112"/>
      <c r="BT225" s="110"/>
      <c r="BU225" s="111"/>
      <c r="BV225" s="117"/>
      <c r="BW225" s="116"/>
      <c r="BX225" s="114"/>
      <c r="BY225" s="115"/>
      <c r="BZ225" s="110"/>
      <c r="CA225" s="111"/>
      <c r="CB225" s="117"/>
      <c r="CC225" s="118"/>
      <c r="CD225" s="118"/>
      <c r="CE225" s="118"/>
      <c r="CF225" s="69"/>
      <c r="CG225" s="70"/>
      <c r="CH225" s="105"/>
      <c r="CI225" s="88"/>
      <c r="CJ225" s="114"/>
      <c r="CK225" s="112"/>
      <c r="CL225" s="118"/>
      <c r="CM225" s="118"/>
      <c r="CN225" s="118"/>
      <c r="CO225" s="110"/>
      <c r="CP225" s="111"/>
      <c r="CQ225" s="117"/>
      <c r="CR225" s="110"/>
      <c r="CS225" s="111"/>
      <c r="CT225" s="117"/>
      <c r="CU225" s="116"/>
      <c r="CV225" s="114"/>
      <c r="CW225" s="117"/>
    </row>
    <row r="226" spans="1:101" ht="15.75" customHeight="1" x14ac:dyDescent="0.2">
      <c r="A226" s="302" t="s">
        <v>268</v>
      </c>
      <c r="B226" s="302" t="s">
        <v>268</v>
      </c>
      <c r="C226" s="303" t="s">
        <v>43</v>
      </c>
      <c r="D226" s="304" t="s">
        <v>324</v>
      </c>
      <c r="E226" s="304" t="s">
        <v>67</v>
      </c>
      <c r="F226" s="364" t="s">
        <v>50</v>
      </c>
      <c r="G226" s="305" t="s">
        <v>325</v>
      </c>
      <c r="H226" s="130">
        <v>1987</v>
      </c>
      <c r="I226" s="143" t="s">
        <v>326</v>
      </c>
      <c r="J226" s="279" t="s">
        <v>387</v>
      </c>
      <c r="K226" s="55">
        <v>5.515625</v>
      </c>
      <c r="L226" s="55">
        <f t="shared" si="43"/>
        <v>1.37890625</v>
      </c>
      <c r="M226" s="56">
        <f t="shared" si="7"/>
        <v>0</v>
      </c>
      <c r="N226" s="54">
        <f t="shared" si="8"/>
        <v>1.37890625</v>
      </c>
      <c r="O226" s="57"/>
      <c r="P226" s="58"/>
      <c r="Q226" s="59"/>
      <c r="R226" s="57"/>
      <c r="S226" s="58"/>
      <c r="T226" s="59"/>
      <c r="U226" s="69"/>
      <c r="V226" s="70"/>
      <c r="W226" s="71"/>
      <c r="X226" s="57"/>
      <c r="Y226" s="58"/>
      <c r="Z226" s="59"/>
      <c r="AA226" s="69"/>
      <c r="AB226" s="70"/>
      <c r="AC226" s="71"/>
      <c r="AD226" s="57"/>
      <c r="AE226" s="58"/>
      <c r="AF226" s="59"/>
      <c r="AG226" s="96"/>
      <c r="AH226" s="58"/>
      <c r="AI226" s="97"/>
      <c r="AJ226" s="98"/>
      <c r="AK226" s="99"/>
      <c r="AL226" s="100"/>
      <c r="AM226" s="69"/>
      <c r="AN226" s="70"/>
      <c r="AO226" s="71"/>
      <c r="AP226" s="69"/>
      <c r="AQ226" s="70"/>
      <c r="AR226" s="71"/>
      <c r="AS226" s="101"/>
      <c r="AT226" s="102"/>
      <c r="AU226" s="103"/>
      <c r="AV226" s="104"/>
      <c r="AW226" s="70"/>
      <c r="AX226" s="77"/>
      <c r="AY226" s="69"/>
      <c r="AZ226" s="70"/>
      <c r="BA226" s="105"/>
      <c r="BB226" s="106"/>
      <c r="BC226" s="70"/>
      <c r="BD226" s="62"/>
      <c r="BE226" s="107"/>
      <c r="BF226" s="108"/>
      <c r="BG226" s="109"/>
      <c r="BH226" s="110"/>
      <c r="BI226" s="111"/>
      <c r="BJ226" s="112"/>
      <c r="BK226" s="113"/>
      <c r="BL226" s="114"/>
      <c r="BM226" s="115"/>
      <c r="BN226" s="110"/>
      <c r="BO226" s="111"/>
      <c r="BP226" s="115"/>
      <c r="BQ226" s="116"/>
      <c r="BR226" s="114"/>
      <c r="BS226" s="112"/>
      <c r="BT226" s="110"/>
      <c r="BU226" s="111"/>
      <c r="BV226" s="117"/>
      <c r="BW226" s="116"/>
      <c r="BX226" s="114"/>
      <c r="BY226" s="115"/>
      <c r="BZ226" s="110"/>
      <c r="CA226" s="111"/>
      <c r="CB226" s="117"/>
      <c r="CC226" s="118"/>
      <c r="CD226" s="118"/>
      <c r="CE226" s="118"/>
      <c r="CF226" s="69"/>
      <c r="CG226" s="70"/>
      <c r="CH226" s="105"/>
      <c r="CI226" s="88"/>
      <c r="CJ226" s="114"/>
      <c r="CK226" s="112"/>
      <c r="CL226" s="118"/>
      <c r="CM226" s="118"/>
      <c r="CN226" s="118"/>
      <c r="CO226" s="110"/>
      <c r="CP226" s="111"/>
      <c r="CQ226" s="117"/>
      <c r="CR226" s="110"/>
      <c r="CS226" s="111"/>
      <c r="CT226" s="117"/>
      <c r="CU226" s="116"/>
      <c r="CV226" s="114"/>
      <c r="CW226" s="117"/>
    </row>
    <row r="227" spans="1:101" ht="15.75" customHeight="1" x14ac:dyDescent="0.2">
      <c r="A227" s="302"/>
      <c r="B227" s="302" t="s">
        <v>268</v>
      </c>
      <c r="C227" s="303"/>
      <c r="D227" s="304" t="s">
        <v>324</v>
      </c>
      <c r="E227" s="304" t="s">
        <v>67</v>
      </c>
      <c r="F227" s="364" t="s">
        <v>50</v>
      </c>
      <c r="G227" s="305" t="s">
        <v>327</v>
      </c>
      <c r="H227" s="130">
        <v>1989</v>
      </c>
      <c r="I227" s="132" t="s">
        <v>262</v>
      </c>
      <c r="J227" s="279" t="s">
        <v>387</v>
      </c>
      <c r="K227" s="55">
        <v>0</v>
      </c>
      <c r="L227" s="55">
        <v>0</v>
      </c>
      <c r="M227" s="56">
        <f t="shared" si="7"/>
        <v>5</v>
      </c>
      <c r="N227" s="54">
        <f t="shared" si="8"/>
        <v>5</v>
      </c>
      <c r="O227" s="57" t="s">
        <v>48</v>
      </c>
      <c r="P227" s="58">
        <v>5</v>
      </c>
      <c r="Q227" s="59"/>
      <c r="R227" s="57"/>
      <c r="S227" s="58"/>
      <c r="T227" s="59"/>
      <c r="U227" s="69"/>
      <c r="V227" s="70"/>
      <c r="W227" s="71"/>
      <c r="X227" s="57"/>
      <c r="Y227" s="58"/>
      <c r="Z227" s="59"/>
      <c r="AA227" s="69"/>
      <c r="AB227" s="70"/>
      <c r="AC227" s="71"/>
      <c r="AD227" s="57"/>
      <c r="AE227" s="58"/>
      <c r="AF227" s="59"/>
      <c r="AG227" s="96"/>
      <c r="AH227" s="58"/>
      <c r="AI227" s="97"/>
      <c r="AJ227" s="98"/>
      <c r="AK227" s="99"/>
      <c r="AL227" s="100"/>
      <c r="AM227" s="69"/>
      <c r="AN227" s="70"/>
      <c r="AO227" s="71"/>
      <c r="AP227" s="69"/>
      <c r="AQ227" s="70"/>
      <c r="AR227" s="71"/>
      <c r="AS227" s="101"/>
      <c r="AT227" s="102"/>
      <c r="AU227" s="103"/>
      <c r="AV227" s="104"/>
      <c r="AW227" s="70"/>
      <c r="AX227" s="77"/>
      <c r="AY227" s="69"/>
      <c r="AZ227" s="70"/>
      <c r="BA227" s="105"/>
      <c r="BB227" s="106"/>
      <c r="BC227" s="70"/>
      <c r="BD227" s="62"/>
      <c r="BE227" s="107"/>
      <c r="BF227" s="108"/>
      <c r="BG227" s="109"/>
      <c r="BH227" s="110"/>
      <c r="BI227" s="111"/>
      <c r="BJ227" s="112"/>
      <c r="BK227" s="113"/>
      <c r="BL227" s="114"/>
      <c r="BM227" s="115"/>
      <c r="BN227" s="110"/>
      <c r="BO227" s="111"/>
      <c r="BP227" s="115"/>
      <c r="BQ227" s="116"/>
      <c r="BR227" s="114"/>
      <c r="BS227" s="112"/>
      <c r="BT227" s="110"/>
      <c r="BU227" s="111"/>
      <c r="BV227" s="117"/>
      <c r="BW227" s="116"/>
      <c r="BX227" s="114"/>
      <c r="BY227" s="115"/>
      <c r="BZ227" s="110"/>
      <c r="CA227" s="111"/>
      <c r="CB227" s="117"/>
      <c r="CC227" s="118"/>
      <c r="CD227" s="118"/>
      <c r="CE227" s="118"/>
      <c r="CF227" s="69"/>
      <c r="CG227" s="70"/>
      <c r="CH227" s="105"/>
      <c r="CI227" s="88"/>
      <c r="CJ227" s="114"/>
      <c r="CK227" s="112"/>
      <c r="CL227" s="118"/>
      <c r="CM227" s="118"/>
      <c r="CN227" s="118"/>
      <c r="CO227" s="110"/>
      <c r="CP227" s="111"/>
      <c r="CQ227" s="117"/>
      <c r="CR227" s="110"/>
      <c r="CS227" s="111"/>
      <c r="CT227" s="117"/>
      <c r="CU227" s="116"/>
      <c r="CV227" s="114"/>
      <c r="CW227" s="117"/>
    </row>
    <row r="228" spans="1:101" ht="15.75" customHeight="1" x14ac:dyDescent="0.2">
      <c r="A228" s="302" t="s">
        <v>268</v>
      </c>
      <c r="B228" s="302" t="s">
        <v>268</v>
      </c>
      <c r="C228" s="303" t="s">
        <v>43</v>
      </c>
      <c r="D228" s="304" t="s">
        <v>324</v>
      </c>
      <c r="E228" s="304" t="s">
        <v>70</v>
      </c>
      <c r="F228" s="305" t="s">
        <v>273</v>
      </c>
      <c r="G228" s="305" t="s">
        <v>328</v>
      </c>
      <c r="H228" s="130">
        <v>1994</v>
      </c>
      <c r="I228" s="132" t="s">
        <v>296</v>
      </c>
      <c r="J228" s="279" t="s">
        <v>387</v>
      </c>
      <c r="K228" s="55">
        <v>4.75</v>
      </c>
      <c r="L228" s="55">
        <f t="shared" ref="L228:L229" si="44">K228/4</f>
        <v>1.1875</v>
      </c>
      <c r="M228" s="56">
        <f t="shared" si="7"/>
        <v>0</v>
      </c>
      <c r="N228" s="54">
        <f t="shared" si="8"/>
        <v>1.1875</v>
      </c>
      <c r="O228" s="57"/>
      <c r="P228" s="58"/>
      <c r="Q228" s="59"/>
      <c r="R228" s="57"/>
      <c r="S228" s="58"/>
      <c r="T228" s="59"/>
      <c r="U228" s="69"/>
      <c r="V228" s="70"/>
      <c r="W228" s="71"/>
      <c r="X228" s="57"/>
      <c r="Y228" s="58"/>
      <c r="Z228" s="59"/>
      <c r="AA228" s="69"/>
      <c r="AB228" s="70"/>
      <c r="AC228" s="71"/>
      <c r="AD228" s="57"/>
      <c r="AE228" s="58"/>
      <c r="AF228" s="59"/>
      <c r="AG228" s="96"/>
      <c r="AH228" s="58"/>
      <c r="AI228" s="97"/>
      <c r="AJ228" s="98"/>
      <c r="AK228" s="99"/>
      <c r="AL228" s="100"/>
      <c r="AM228" s="69"/>
      <c r="AN228" s="70"/>
      <c r="AO228" s="71"/>
      <c r="AP228" s="69"/>
      <c r="AQ228" s="70"/>
      <c r="AR228" s="71"/>
      <c r="AS228" s="101"/>
      <c r="AT228" s="102"/>
      <c r="AU228" s="103"/>
      <c r="AV228" s="104"/>
      <c r="AW228" s="70"/>
      <c r="AX228" s="77"/>
      <c r="AY228" s="69"/>
      <c r="AZ228" s="70"/>
      <c r="BA228" s="105"/>
      <c r="BB228" s="106"/>
      <c r="BC228" s="70"/>
      <c r="BD228" s="62"/>
      <c r="BE228" s="107"/>
      <c r="BF228" s="108"/>
      <c r="BG228" s="109"/>
      <c r="BH228" s="110"/>
      <c r="BI228" s="111"/>
      <c r="BJ228" s="112"/>
      <c r="BK228" s="113"/>
      <c r="BL228" s="114"/>
      <c r="BM228" s="115"/>
      <c r="BN228" s="110"/>
      <c r="BO228" s="111"/>
      <c r="BP228" s="115"/>
      <c r="BQ228" s="116"/>
      <c r="BR228" s="114"/>
      <c r="BS228" s="112"/>
      <c r="BT228" s="110"/>
      <c r="BU228" s="111"/>
      <c r="BV228" s="117"/>
      <c r="BW228" s="116"/>
      <c r="BX228" s="114"/>
      <c r="BY228" s="115"/>
      <c r="BZ228" s="110"/>
      <c r="CA228" s="111"/>
      <c r="CB228" s="117"/>
      <c r="CC228" s="118"/>
      <c r="CD228" s="118"/>
      <c r="CE228" s="118"/>
      <c r="CF228" s="69"/>
      <c r="CG228" s="70"/>
      <c r="CH228" s="105"/>
      <c r="CI228" s="88"/>
      <c r="CJ228" s="114"/>
      <c r="CK228" s="112"/>
      <c r="CL228" s="118"/>
      <c r="CM228" s="118"/>
      <c r="CN228" s="118"/>
      <c r="CO228" s="110"/>
      <c r="CP228" s="111"/>
      <c r="CQ228" s="117"/>
      <c r="CR228" s="110"/>
      <c r="CS228" s="111"/>
      <c r="CT228" s="117"/>
      <c r="CU228" s="116"/>
      <c r="CV228" s="114"/>
      <c r="CW228" s="117"/>
    </row>
    <row r="229" spans="1:101" ht="15.75" customHeight="1" x14ac:dyDescent="0.2">
      <c r="A229" s="302" t="s">
        <v>268</v>
      </c>
      <c r="B229" s="302" t="s">
        <v>268</v>
      </c>
      <c r="C229" s="303" t="s">
        <v>43</v>
      </c>
      <c r="D229" s="304" t="s">
        <v>324</v>
      </c>
      <c r="E229" s="304" t="s">
        <v>70</v>
      </c>
      <c r="F229" s="305" t="s">
        <v>273</v>
      </c>
      <c r="G229" s="305" t="s">
        <v>329</v>
      </c>
      <c r="H229" s="130">
        <v>1993</v>
      </c>
      <c r="I229" s="132" t="s">
        <v>262</v>
      </c>
      <c r="J229" s="279" t="s">
        <v>387</v>
      </c>
      <c r="K229" s="55">
        <v>0.3125</v>
      </c>
      <c r="L229" s="55">
        <f t="shared" si="44"/>
        <v>7.8125E-2</v>
      </c>
      <c r="M229" s="56">
        <f t="shared" si="7"/>
        <v>0</v>
      </c>
      <c r="N229" s="54">
        <f t="shared" si="8"/>
        <v>7.8125E-2</v>
      </c>
      <c r="O229" s="57"/>
      <c r="P229" s="58"/>
      <c r="Q229" s="59"/>
      <c r="R229" s="57"/>
      <c r="S229" s="58"/>
      <c r="T229" s="59"/>
      <c r="U229" s="69"/>
      <c r="V229" s="70"/>
      <c r="W229" s="71"/>
      <c r="X229" s="57"/>
      <c r="Y229" s="58"/>
      <c r="Z229" s="59"/>
      <c r="AA229" s="69"/>
      <c r="AB229" s="70"/>
      <c r="AC229" s="71"/>
      <c r="AD229" s="57"/>
      <c r="AE229" s="58"/>
      <c r="AF229" s="59"/>
      <c r="AG229" s="96"/>
      <c r="AH229" s="58"/>
      <c r="AI229" s="97"/>
      <c r="AJ229" s="98"/>
      <c r="AK229" s="99"/>
      <c r="AL229" s="100"/>
      <c r="AM229" s="69"/>
      <c r="AN229" s="70"/>
      <c r="AO229" s="71"/>
      <c r="AP229" s="69"/>
      <c r="AQ229" s="70"/>
      <c r="AR229" s="71"/>
      <c r="AS229" s="101"/>
      <c r="AT229" s="102"/>
      <c r="AU229" s="103"/>
      <c r="AV229" s="104"/>
      <c r="AW229" s="70"/>
      <c r="AX229" s="77"/>
      <c r="AY229" s="69"/>
      <c r="AZ229" s="70"/>
      <c r="BA229" s="105"/>
      <c r="BB229" s="106"/>
      <c r="BC229" s="70"/>
      <c r="BD229" s="62"/>
      <c r="BE229" s="107"/>
      <c r="BF229" s="108"/>
      <c r="BG229" s="109"/>
      <c r="BH229" s="110"/>
      <c r="BI229" s="111"/>
      <c r="BJ229" s="112"/>
      <c r="BK229" s="113"/>
      <c r="BL229" s="114"/>
      <c r="BM229" s="115"/>
      <c r="BN229" s="110"/>
      <c r="BO229" s="111"/>
      <c r="BP229" s="115"/>
      <c r="BQ229" s="116"/>
      <c r="BR229" s="114"/>
      <c r="BS229" s="112"/>
      <c r="BT229" s="110"/>
      <c r="BU229" s="111"/>
      <c r="BV229" s="117"/>
      <c r="BW229" s="116"/>
      <c r="BX229" s="114"/>
      <c r="BY229" s="115"/>
      <c r="BZ229" s="110"/>
      <c r="CA229" s="111"/>
      <c r="CB229" s="117"/>
      <c r="CC229" s="118"/>
      <c r="CD229" s="118"/>
      <c r="CE229" s="118"/>
      <c r="CF229" s="69"/>
      <c r="CG229" s="70"/>
      <c r="CH229" s="105"/>
      <c r="CI229" s="88"/>
      <c r="CJ229" s="114"/>
      <c r="CK229" s="112"/>
      <c r="CL229" s="118"/>
      <c r="CM229" s="118"/>
      <c r="CN229" s="118"/>
      <c r="CO229" s="110"/>
      <c r="CP229" s="111"/>
      <c r="CQ229" s="117"/>
      <c r="CR229" s="110"/>
      <c r="CS229" s="111"/>
      <c r="CT229" s="117"/>
      <c r="CU229" s="116"/>
      <c r="CV229" s="114"/>
      <c r="CW229" s="117"/>
    </row>
    <row r="230" spans="1:101" ht="15.75" customHeight="1" x14ac:dyDescent="0.2">
      <c r="A230" s="302"/>
      <c r="B230" s="302" t="s">
        <v>268</v>
      </c>
      <c r="C230" s="303"/>
      <c r="D230" s="304" t="s">
        <v>324</v>
      </c>
      <c r="E230" s="304" t="s">
        <v>67</v>
      </c>
      <c r="F230" s="364" t="s">
        <v>50</v>
      </c>
      <c r="G230" s="305" t="s">
        <v>330</v>
      </c>
      <c r="H230" s="130">
        <v>1994</v>
      </c>
      <c r="I230" s="132" t="s">
        <v>299</v>
      </c>
      <c r="J230" s="279" t="s">
        <v>387</v>
      </c>
      <c r="K230" s="55">
        <v>0</v>
      </c>
      <c r="L230" s="55">
        <v>0</v>
      </c>
      <c r="M230" s="56">
        <f t="shared" si="7"/>
        <v>8</v>
      </c>
      <c r="N230" s="54">
        <f t="shared" si="8"/>
        <v>8</v>
      </c>
      <c r="O230" s="57" t="s">
        <v>52</v>
      </c>
      <c r="P230" s="58">
        <v>7</v>
      </c>
      <c r="Q230" s="59">
        <v>1</v>
      </c>
      <c r="R230" s="57"/>
      <c r="S230" s="58"/>
      <c r="T230" s="59"/>
      <c r="U230" s="69"/>
      <c r="V230" s="70"/>
      <c r="W230" s="71"/>
      <c r="X230" s="57"/>
      <c r="Y230" s="58"/>
      <c r="Z230" s="59"/>
      <c r="AA230" s="69"/>
      <c r="AB230" s="70"/>
      <c r="AC230" s="71"/>
      <c r="AD230" s="57"/>
      <c r="AE230" s="58"/>
      <c r="AF230" s="59"/>
      <c r="AG230" s="96"/>
      <c r="AH230" s="58"/>
      <c r="AI230" s="97"/>
      <c r="AJ230" s="98"/>
      <c r="AK230" s="99"/>
      <c r="AL230" s="100"/>
      <c r="AM230" s="69"/>
      <c r="AN230" s="70"/>
      <c r="AO230" s="71"/>
      <c r="AP230" s="69"/>
      <c r="AQ230" s="70"/>
      <c r="AR230" s="71"/>
      <c r="AS230" s="101"/>
      <c r="AT230" s="102"/>
      <c r="AU230" s="103"/>
      <c r="AV230" s="104"/>
      <c r="AW230" s="70"/>
      <c r="AX230" s="77"/>
      <c r="AY230" s="69"/>
      <c r="AZ230" s="70"/>
      <c r="BA230" s="105"/>
      <c r="BB230" s="106"/>
      <c r="BC230" s="70"/>
      <c r="BD230" s="62"/>
      <c r="BE230" s="107"/>
      <c r="BF230" s="108"/>
      <c r="BG230" s="109"/>
      <c r="BH230" s="110"/>
      <c r="BI230" s="111"/>
      <c r="BJ230" s="112"/>
      <c r="BK230" s="113"/>
      <c r="BL230" s="114"/>
      <c r="BM230" s="115"/>
      <c r="BN230" s="110"/>
      <c r="BO230" s="111"/>
      <c r="BP230" s="115"/>
      <c r="BQ230" s="116"/>
      <c r="BR230" s="114"/>
      <c r="BS230" s="112"/>
      <c r="BT230" s="110"/>
      <c r="BU230" s="111"/>
      <c r="BV230" s="117"/>
      <c r="BW230" s="116"/>
      <c r="BX230" s="114"/>
      <c r="BY230" s="115"/>
      <c r="BZ230" s="110"/>
      <c r="CA230" s="111"/>
      <c r="CB230" s="117"/>
      <c r="CC230" s="118"/>
      <c r="CD230" s="118"/>
      <c r="CE230" s="118"/>
      <c r="CF230" s="69"/>
      <c r="CG230" s="70"/>
      <c r="CH230" s="105"/>
      <c r="CI230" s="88"/>
      <c r="CJ230" s="114"/>
      <c r="CK230" s="112"/>
      <c r="CL230" s="118"/>
      <c r="CM230" s="118"/>
      <c r="CN230" s="118"/>
      <c r="CO230" s="110"/>
      <c r="CP230" s="111"/>
      <c r="CQ230" s="117"/>
      <c r="CR230" s="110"/>
      <c r="CS230" s="111"/>
      <c r="CT230" s="117"/>
      <c r="CU230" s="116"/>
      <c r="CV230" s="114"/>
      <c r="CW230" s="117"/>
    </row>
    <row r="231" spans="1:101" ht="15.75" customHeight="1" x14ac:dyDescent="0.2">
      <c r="A231" s="302" t="s">
        <v>268</v>
      </c>
      <c r="B231" s="302" t="s">
        <v>268</v>
      </c>
      <c r="C231" s="303" t="s">
        <v>43</v>
      </c>
      <c r="D231" s="304" t="s">
        <v>331</v>
      </c>
      <c r="E231" s="304" t="s">
        <v>70</v>
      </c>
      <c r="F231" s="305" t="s">
        <v>45</v>
      </c>
      <c r="G231" s="305" t="s">
        <v>332</v>
      </c>
      <c r="H231" s="130">
        <v>1983</v>
      </c>
      <c r="I231" s="132" t="s">
        <v>134</v>
      </c>
      <c r="J231" s="132" t="s">
        <v>134</v>
      </c>
      <c r="K231" s="55">
        <v>63.875</v>
      </c>
      <c r="L231" s="55">
        <f t="shared" ref="L231:L238" si="45">K231/4</f>
        <v>15.96875</v>
      </c>
      <c r="M231" s="56">
        <f t="shared" si="7"/>
        <v>10.5</v>
      </c>
      <c r="N231" s="54">
        <f t="shared" si="8"/>
        <v>26.46875</v>
      </c>
      <c r="O231" s="57"/>
      <c r="P231" s="58"/>
      <c r="Q231" s="59"/>
      <c r="R231" s="57"/>
      <c r="S231" s="58"/>
      <c r="T231" s="59"/>
      <c r="U231" s="69" t="s">
        <v>52</v>
      </c>
      <c r="V231" s="58">
        <v>3.5</v>
      </c>
      <c r="W231" s="71"/>
      <c r="X231" s="57"/>
      <c r="Y231" s="58"/>
      <c r="Z231" s="59"/>
      <c r="AA231" s="69" t="s">
        <v>52</v>
      </c>
      <c r="AB231" s="58">
        <v>3.5</v>
      </c>
      <c r="AC231" s="71"/>
      <c r="AD231" s="57"/>
      <c r="AE231" s="58"/>
      <c r="AF231" s="59"/>
      <c r="AG231" s="96" t="s">
        <v>52</v>
      </c>
      <c r="AH231" s="58">
        <v>3.5</v>
      </c>
      <c r="AI231" s="97"/>
      <c r="AJ231" s="98"/>
      <c r="AK231" s="99"/>
      <c r="AL231" s="100"/>
      <c r="AM231" s="69"/>
      <c r="AN231" s="70"/>
      <c r="AO231" s="71"/>
      <c r="AP231" s="69"/>
      <c r="AQ231" s="70"/>
      <c r="AR231" s="71"/>
      <c r="AS231" s="101"/>
      <c r="AT231" s="102"/>
      <c r="AU231" s="103"/>
      <c r="AV231" s="104"/>
      <c r="AW231" s="70"/>
      <c r="AX231" s="77"/>
      <c r="AY231" s="69"/>
      <c r="AZ231" s="70"/>
      <c r="BA231" s="105"/>
      <c r="BB231" s="106"/>
      <c r="BC231" s="70"/>
      <c r="BD231" s="62"/>
      <c r="BE231" s="107"/>
      <c r="BF231" s="108"/>
      <c r="BG231" s="109"/>
      <c r="BH231" s="110"/>
      <c r="BI231" s="111"/>
      <c r="BJ231" s="112"/>
      <c r="BK231" s="113"/>
      <c r="BL231" s="114"/>
      <c r="BM231" s="115"/>
      <c r="BN231" s="110"/>
      <c r="BO231" s="111"/>
      <c r="BP231" s="115"/>
      <c r="BQ231" s="116"/>
      <c r="BR231" s="114"/>
      <c r="BS231" s="112"/>
      <c r="BT231" s="110"/>
      <c r="BU231" s="111"/>
      <c r="BV231" s="117"/>
      <c r="BW231" s="116"/>
      <c r="BX231" s="114"/>
      <c r="BY231" s="115"/>
      <c r="BZ231" s="110"/>
      <c r="CA231" s="111"/>
      <c r="CB231" s="117"/>
      <c r="CC231" s="118"/>
      <c r="CD231" s="118"/>
      <c r="CE231" s="118"/>
      <c r="CF231" s="69"/>
      <c r="CG231" s="70"/>
      <c r="CH231" s="105"/>
      <c r="CI231" s="88"/>
      <c r="CJ231" s="114"/>
      <c r="CK231" s="112"/>
      <c r="CL231" s="118"/>
      <c r="CM231" s="118"/>
      <c r="CN231" s="118"/>
      <c r="CO231" s="110"/>
      <c r="CP231" s="111"/>
      <c r="CQ231" s="117"/>
      <c r="CR231" s="110"/>
      <c r="CS231" s="111"/>
      <c r="CT231" s="117"/>
      <c r="CU231" s="116"/>
      <c r="CV231" s="114"/>
      <c r="CW231" s="117"/>
    </row>
    <row r="232" spans="1:101" ht="15.75" customHeight="1" x14ac:dyDescent="0.2">
      <c r="A232" s="302" t="s">
        <v>268</v>
      </c>
      <c r="B232" s="302" t="s">
        <v>268</v>
      </c>
      <c r="C232" s="303" t="s">
        <v>43</v>
      </c>
      <c r="D232" s="304" t="s">
        <v>331</v>
      </c>
      <c r="E232" s="304" t="s">
        <v>70</v>
      </c>
      <c r="F232" s="305" t="s">
        <v>45</v>
      </c>
      <c r="G232" s="305" t="s">
        <v>333</v>
      </c>
      <c r="H232" s="130">
        <v>1984</v>
      </c>
      <c r="I232" s="132" t="s">
        <v>134</v>
      </c>
      <c r="J232" s="132" t="s">
        <v>134</v>
      </c>
      <c r="K232" s="55">
        <v>16</v>
      </c>
      <c r="L232" s="55">
        <f t="shared" si="45"/>
        <v>4</v>
      </c>
      <c r="M232" s="56">
        <f t="shared" si="7"/>
        <v>0</v>
      </c>
      <c r="N232" s="54">
        <f t="shared" si="8"/>
        <v>4</v>
      </c>
      <c r="O232" s="57"/>
      <c r="P232" s="58"/>
      <c r="Q232" s="59"/>
      <c r="R232" s="57"/>
      <c r="S232" s="58"/>
      <c r="T232" s="59"/>
      <c r="U232" s="69"/>
      <c r="V232" s="119"/>
      <c r="W232" s="71"/>
      <c r="X232" s="57"/>
      <c r="Y232" s="58"/>
      <c r="Z232" s="59"/>
      <c r="AA232" s="69"/>
      <c r="AB232" s="119"/>
      <c r="AC232" s="71"/>
      <c r="AD232" s="57"/>
      <c r="AE232" s="58"/>
      <c r="AF232" s="59"/>
      <c r="AG232" s="96"/>
      <c r="AH232" s="58"/>
      <c r="AI232" s="97"/>
      <c r="AJ232" s="98"/>
      <c r="AK232" s="99"/>
      <c r="AL232" s="100"/>
      <c r="AM232" s="69"/>
      <c r="AN232" s="70"/>
      <c r="AO232" s="71"/>
      <c r="AP232" s="69"/>
      <c r="AQ232" s="70"/>
      <c r="AR232" s="71"/>
      <c r="AS232" s="101"/>
      <c r="AT232" s="102"/>
      <c r="AU232" s="103"/>
      <c r="AV232" s="104"/>
      <c r="AW232" s="70"/>
      <c r="AX232" s="77"/>
      <c r="AY232" s="69"/>
      <c r="AZ232" s="70"/>
      <c r="BA232" s="105"/>
      <c r="BB232" s="106"/>
      <c r="BC232" s="70"/>
      <c r="BD232" s="62"/>
      <c r="BE232" s="107"/>
      <c r="BF232" s="108"/>
      <c r="BG232" s="109"/>
      <c r="BH232" s="110"/>
      <c r="BI232" s="111"/>
      <c r="BJ232" s="112"/>
      <c r="BK232" s="113"/>
      <c r="BL232" s="114"/>
      <c r="BM232" s="115"/>
      <c r="BN232" s="110"/>
      <c r="BO232" s="111"/>
      <c r="BP232" s="115"/>
      <c r="BQ232" s="116"/>
      <c r="BR232" s="114"/>
      <c r="BS232" s="112"/>
      <c r="BT232" s="110"/>
      <c r="BU232" s="111"/>
      <c r="BV232" s="117"/>
      <c r="BW232" s="116"/>
      <c r="BX232" s="114"/>
      <c r="BY232" s="115"/>
      <c r="BZ232" s="110"/>
      <c r="CA232" s="111"/>
      <c r="CB232" s="117"/>
      <c r="CC232" s="118"/>
      <c r="CD232" s="118"/>
      <c r="CE232" s="118"/>
      <c r="CF232" s="69"/>
      <c r="CG232" s="70"/>
      <c r="CH232" s="105"/>
      <c r="CI232" s="88"/>
      <c r="CJ232" s="114"/>
      <c r="CK232" s="112"/>
      <c r="CL232" s="118"/>
      <c r="CM232" s="118"/>
      <c r="CN232" s="118"/>
      <c r="CO232" s="110"/>
      <c r="CP232" s="111"/>
      <c r="CQ232" s="117"/>
      <c r="CR232" s="110"/>
      <c r="CS232" s="111"/>
      <c r="CT232" s="117"/>
      <c r="CU232" s="116"/>
      <c r="CV232" s="114"/>
      <c r="CW232" s="117"/>
    </row>
    <row r="233" spans="1:101" ht="15.75" customHeight="1" x14ac:dyDescent="0.2">
      <c r="A233" s="302" t="s">
        <v>268</v>
      </c>
      <c r="B233" s="302" t="s">
        <v>268</v>
      </c>
      <c r="C233" s="303" t="s">
        <v>43</v>
      </c>
      <c r="D233" s="304" t="s">
        <v>331</v>
      </c>
      <c r="E233" s="304" t="s">
        <v>67</v>
      </c>
      <c r="F233" s="305" t="s">
        <v>71</v>
      </c>
      <c r="G233" s="305" t="s">
        <v>334</v>
      </c>
      <c r="H233" s="130">
        <v>1978</v>
      </c>
      <c r="I233" s="130" t="s">
        <v>94</v>
      </c>
      <c r="J233" s="279" t="s">
        <v>387</v>
      </c>
      <c r="K233" s="55">
        <v>8.65625</v>
      </c>
      <c r="L233" s="55">
        <f t="shared" si="45"/>
        <v>2.1640625</v>
      </c>
      <c r="M233" s="56">
        <f t="shared" si="7"/>
        <v>0</v>
      </c>
      <c r="N233" s="54">
        <f t="shared" si="8"/>
        <v>2.1640625</v>
      </c>
      <c r="O233" s="57"/>
      <c r="P233" s="58"/>
      <c r="Q233" s="59"/>
      <c r="R233" s="57"/>
      <c r="S233" s="58"/>
      <c r="T233" s="59"/>
      <c r="U233" s="69"/>
      <c r="V233" s="70"/>
      <c r="W233" s="71"/>
      <c r="X233" s="57"/>
      <c r="Y233" s="58"/>
      <c r="Z233" s="59"/>
      <c r="AA233" s="69"/>
      <c r="AB233" s="70"/>
      <c r="AC233" s="71"/>
      <c r="AD233" s="57"/>
      <c r="AE233" s="58"/>
      <c r="AF233" s="59"/>
      <c r="AG233" s="96"/>
      <c r="AH233" s="58"/>
      <c r="AI233" s="97"/>
      <c r="AJ233" s="98"/>
      <c r="AK233" s="99"/>
      <c r="AL233" s="100"/>
      <c r="AM233" s="69"/>
      <c r="AN233" s="70"/>
      <c r="AO233" s="71"/>
      <c r="AP233" s="69"/>
      <c r="AQ233" s="70"/>
      <c r="AR233" s="71"/>
      <c r="AS233" s="101"/>
      <c r="AT233" s="102"/>
      <c r="AU233" s="103"/>
      <c r="AV233" s="104"/>
      <c r="AW233" s="70"/>
      <c r="AX233" s="77"/>
      <c r="AY233" s="69"/>
      <c r="AZ233" s="70"/>
      <c r="BA233" s="105"/>
      <c r="BB233" s="106"/>
      <c r="BC233" s="70"/>
      <c r="BD233" s="62"/>
      <c r="BE233" s="107"/>
      <c r="BF233" s="108"/>
      <c r="BG233" s="109"/>
      <c r="BH233" s="110"/>
      <c r="BI233" s="111"/>
      <c r="BJ233" s="112"/>
      <c r="BK233" s="113"/>
      <c r="BL233" s="114"/>
      <c r="BM233" s="115"/>
      <c r="BN233" s="110"/>
      <c r="BO233" s="111"/>
      <c r="BP233" s="115"/>
      <c r="BQ233" s="116"/>
      <c r="BR233" s="114"/>
      <c r="BS233" s="112"/>
      <c r="BT233" s="110"/>
      <c r="BU233" s="111"/>
      <c r="BV233" s="117"/>
      <c r="BW233" s="116"/>
      <c r="BX233" s="114"/>
      <c r="BY233" s="115"/>
      <c r="BZ233" s="110"/>
      <c r="CA233" s="111"/>
      <c r="CB233" s="117"/>
      <c r="CC233" s="118"/>
      <c r="CD233" s="118"/>
      <c r="CE233" s="118"/>
      <c r="CF233" s="69"/>
      <c r="CG233" s="70"/>
      <c r="CH233" s="105"/>
      <c r="CI233" s="88"/>
      <c r="CJ233" s="114"/>
      <c r="CK233" s="112"/>
      <c r="CL233" s="118"/>
      <c r="CM233" s="118"/>
      <c r="CN233" s="118"/>
      <c r="CO233" s="110"/>
      <c r="CP233" s="111"/>
      <c r="CQ233" s="117"/>
      <c r="CR233" s="110"/>
      <c r="CS233" s="111"/>
      <c r="CT233" s="117"/>
      <c r="CU233" s="116"/>
      <c r="CV233" s="114"/>
      <c r="CW233" s="117"/>
    </row>
    <row r="234" spans="1:101" ht="15.75" customHeight="1" x14ac:dyDescent="0.2">
      <c r="A234" s="302" t="s">
        <v>268</v>
      </c>
      <c r="B234" s="302" t="s">
        <v>268</v>
      </c>
      <c r="C234" s="303" t="s">
        <v>43</v>
      </c>
      <c r="D234" s="304" t="s">
        <v>331</v>
      </c>
      <c r="E234" s="304" t="s">
        <v>67</v>
      </c>
      <c r="F234" s="305" t="s">
        <v>45</v>
      </c>
      <c r="G234" s="305" t="s">
        <v>335</v>
      </c>
      <c r="H234" s="130">
        <v>1983</v>
      </c>
      <c r="I234" s="143" t="s">
        <v>108</v>
      </c>
      <c r="J234" s="143" t="s">
        <v>108</v>
      </c>
      <c r="K234" s="55">
        <v>43.875</v>
      </c>
      <c r="L234" s="55">
        <f t="shared" si="45"/>
        <v>10.96875</v>
      </c>
      <c r="M234" s="56">
        <f t="shared" si="7"/>
        <v>7</v>
      </c>
      <c r="N234" s="54">
        <f t="shared" si="8"/>
        <v>17.96875</v>
      </c>
      <c r="O234" s="57" t="s">
        <v>52</v>
      </c>
      <c r="P234" s="58">
        <v>3.5</v>
      </c>
      <c r="Q234" s="59"/>
      <c r="R234" s="57"/>
      <c r="S234" s="58"/>
      <c r="T234" s="59"/>
      <c r="U234" s="69" t="s">
        <v>52</v>
      </c>
      <c r="V234" s="95">
        <v>3.5</v>
      </c>
      <c r="W234" s="71"/>
      <c r="X234" s="57"/>
      <c r="Y234" s="58"/>
      <c r="Z234" s="59"/>
      <c r="AA234" s="69"/>
      <c r="AB234" s="70"/>
      <c r="AC234" s="71"/>
      <c r="AD234" s="57"/>
      <c r="AE234" s="58"/>
      <c r="AF234" s="59"/>
      <c r="AG234" s="96"/>
      <c r="AH234" s="58"/>
      <c r="AI234" s="97"/>
      <c r="AJ234" s="98"/>
      <c r="AK234" s="99"/>
      <c r="AL234" s="100"/>
      <c r="AM234" s="69"/>
      <c r="AN234" s="70"/>
      <c r="AO234" s="71"/>
      <c r="AP234" s="69"/>
      <c r="AQ234" s="70"/>
      <c r="AR234" s="71"/>
      <c r="AS234" s="101"/>
      <c r="AT234" s="102"/>
      <c r="AU234" s="103"/>
      <c r="AV234" s="104"/>
      <c r="AW234" s="70"/>
      <c r="AX234" s="77"/>
      <c r="AY234" s="69"/>
      <c r="AZ234" s="70"/>
      <c r="BA234" s="105"/>
      <c r="BB234" s="106"/>
      <c r="BC234" s="70"/>
      <c r="BD234" s="62"/>
      <c r="BE234" s="107"/>
      <c r="BF234" s="108"/>
      <c r="BG234" s="109"/>
      <c r="BH234" s="110"/>
      <c r="BI234" s="111"/>
      <c r="BJ234" s="112"/>
      <c r="BK234" s="113"/>
      <c r="BL234" s="114"/>
      <c r="BM234" s="115"/>
      <c r="BN234" s="110"/>
      <c r="BO234" s="111"/>
      <c r="BP234" s="115"/>
      <c r="BQ234" s="116"/>
      <c r="BR234" s="114"/>
      <c r="BS234" s="112"/>
      <c r="BT234" s="110"/>
      <c r="BU234" s="111"/>
      <c r="BV234" s="117"/>
      <c r="BW234" s="116"/>
      <c r="BX234" s="114"/>
      <c r="BY234" s="115"/>
      <c r="BZ234" s="110"/>
      <c r="CA234" s="111"/>
      <c r="CB234" s="117"/>
      <c r="CC234" s="118"/>
      <c r="CD234" s="118"/>
      <c r="CE234" s="118"/>
      <c r="CF234" s="69"/>
      <c r="CG234" s="70"/>
      <c r="CH234" s="105"/>
      <c r="CI234" s="88"/>
      <c r="CJ234" s="114"/>
      <c r="CK234" s="112"/>
      <c r="CL234" s="118"/>
      <c r="CM234" s="118"/>
      <c r="CN234" s="118"/>
      <c r="CO234" s="110"/>
      <c r="CP234" s="111"/>
      <c r="CQ234" s="117"/>
      <c r="CR234" s="110"/>
      <c r="CS234" s="111"/>
      <c r="CT234" s="117"/>
      <c r="CU234" s="116"/>
      <c r="CV234" s="114"/>
      <c r="CW234" s="117"/>
    </row>
    <row r="235" spans="1:101" ht="15.75" customHeight="1" x14ac:dyDescent="0.2">
      <c r="A235" s="302" t="s">
        <v>268</v>
      </c>
      <c r="B235" s="302" t="s">
        <v>268</v>
      </c>
      <c r="C235" s="303" t="s">
        <v>43</v>
      </c>
      <c r="D235" s="304" t="s">
        <v>331</v>
      </c>
      <c r="E235" s="304" t="s">
        <v>70</v>
      </c>
      <c r="F235" s="364" t="s">
        <v>50</v>
      </c>
      <c r="G235" s="314" t="s">
        <v>336</v>
      </c>
      <c r="H235" s="130">
        <v>1984</v>
      </c>
      <c r="I235" s="94" t="s">
        <v>94</v>
      </c>
      <c r="J235" s="279" t="s">
        <v>387</v>
      </c>
      <c r="K235" s="55">
        <v>0</v>
      </c>
      <c r="L235" s="55">
        <f t="shared" si="45"/>
        <v>0</v>
      </c>
      <c r="M235" s="56">
        <f t="shared" si="7"/>
        <v>0</v>
      </c>
      <c r="N235" s="54">
        <f t="shared" si="8"/>
        <v>0</v>
      </c>
      <c r="O235" s="57"/>
      <c r="P235" s="58"/>
      <c r="Q235" s="59"/>
      <c r="R235" s="57"/>
      <c r="S235" s="58"/>
      <c r="T235" s="59"/>
      <c r="U235" s="57"/>
      <c r="V235" s="58"/>
      <c r="W235" s="144"/>
      <c r="X235" s="57"/>
      <c r="Y235" s="58"/>
      <c r="Z235" s="59"/>
      <c r="AA235" s="57"/>
      <c r="AB235" s="58"/>
      <c r="AC235" s="144"/>
      <c r="AD235" s="57"/>
      <c r="AE235" s="58"/>
      <c r="AF235" s="59"/>
      <c r="AG235" s="96"/>
      <c r="AH235" s="58"/>
      <c r="AI235" s="97"/>
      <c r="AJ235" s="98"/>
      <c r="AK235" s="99"/>
      <c r="AL235" s="100"/>
      <c r="AM235" s="69"/>
      <c r="AN235" s="70"/>
      <c r="AO235" s="71"/>
      <c r="AP235" s="69"/>
      <c r="AQ235" s="70"/>
      <c r="AR235" s="71"/>
      <c r="AS235" s="101"/>
      <c r="AT235" s="102"/>
      <c r="AU235" s="103"/>
      <c r="AV235" s="104"/>
      <c r="AW235" s="70"/>
      <c r="AX235" s="77"/>
      <c r="AY235" s="69"/>
      <c r="AZ235" s="70"/>
      <c r="BA235" s="105"/>
      <c r="BB235" s="106"/>
      <c r="BC235" s="70"/>
      <c r="BD235" s="62"/>
      <c r="BE235" s="107"/>
      <c r="BF235" s="108"/>
      <c r="BG235" s="109"/>
      <c r="BH235" s="110"/>
      <c r="BI235" s="111"/>
      <c r="BJ235" s="112"/>
      <c r="BK235" s="113"/>
      <c r="BL235" s="114"/>
      <c r="BM235" s="115"/>
      <c r="BN235" s="110"/>
      <c r="BO235" s="111"/>
      <c r="BP235" s="115"/>
      <c r="BQ235" s="116"/>
      <c r="BR235" s="114"/>
      <c r="BS235" s="112"/>
      <c r="BT235" s="110"/>
      <c r="BU235" s="111"/>
      <c r="BV235" s="117"/>
      <c r="BW235" s="116"/>
      <c r="BX235" s="114"/>
      <c r="BY235" s="115"/>
      <c r="BZ235" s="110"/>
      <c r="CA235" s="111"/>
      <c r="CB235" s="117"/>
      <c r="CC235" s="118"/>
      <c r="CD235" s="118"/>
      <c r="CE235" s="118"/>
      <c r="CF235" s="69"/>
      <c r="CG235" s="70"/>
      <c r="CH235" s="105"/>
      <c r="CI235" s="88"/>
      <c r="CJ235" s="114"/>
      <c r="CK235" s="112"/>
      <c r="CL235" s="118"/>
      <c r="CM235" s="118"/>
      <c r="CN235" s="118"/>
      <c r="CO235" s="110"/>
      <c r="CP235" s="111"/>
      <c r="CQ235" s="117"/>
      <c r="CR235" s="110"/>
      <c r="CS235" s="111"/>
      <c r="CT235" s="117"/>
      <c r="CU235" s="116"/>
      <c r="CV235" s="114"/>
      <c r="CW235" s="117"/>
    </row>
    <row r="236" spans="1:101" ht="15.75" customHeight="1" x14ac:dyDescent="0.2">
      <c r="A236" s="302" t="s">
        <v>268</v>
      </c>
      <c r="B236" s="302" t="s">
        <v>268</v>
      </c>
      <c r="C236" s="303" t="s">
        <v>43</v>
      </c>
      <c r="D236" s="304" t="s">
        <v>337</v>
      </c>
      <c r="E236" s="304" t="s">
        <v>70</v>
      </c>
      <c r="F236" s="305" t="s">
        <v>71</v>
      </c>
      <c r="G236" s="305" t="s">
        <v>338</v>
      </c>
      <c r="H236" s="130">
        <v>1976</v>
      </c>
      <c r="I236" s="143" t="s">
        <v>262</v>
      </c>
      <c r="J236" s="279" t="s">
        <v>387</v>
      </c>
      <c r="K236" s="55">
        <v>0</v>
      </c>
      <c r="L236" s="55">
        <f t="shared" si="45"/>
        <v>0</v>
      </c>
      <c r="M236" s="56">
        <f>SUM(O236:CW236)</f>
        <v>0</v>
      </c>
      <c r="N236" s="54">
        <f t="shared" si="8"/>
        <v>0</v>
      </c>
      <c r="O236" s="57"/>
      <c r="P236" s="58"/>
      <c r="Q236" s="59"/>
      <c r="R236" s="57"/>
      <c r="S236" s="58"/>
      <c r="T236" s="59"/>
      <c r="U236" s="69"/>
      <c r="V236" s="70"/>
      <c r="W236" s="71"/>
      <c r="X236" s="57"/>
      <c r="Y236" s="58"/>
      <c r="Z236" s="59"/>
      <c r="AA236" s="69"/>
      <c r="AB236" s="58"/>
      <c r="AC236" s="71"/>
      <c r="AD236" s="57"/>
      <c r="AE236" s="58"/>
      <c r="AF236" s="59"/>
      <c r="AG236" s="96"/>
      <c r="AH236" s="58"/>
      <c r="AI236" s="97"/>
      <c r="AJ236" s="98"/>
      <c r="AK236" s="99"/>
      <c r="AL236" s="100"/>
      <c r="AM236" s="69"/>
      <c r="AN236" s="70"/>
      <c r="AO236" s="71"/>
      <c r="AP236" s="69"/>
      <c r="AQ236" s="70"/>
      <c r="AR236" s="71"/>
      <c r="AS236" s="101"/>
      <c r="AT236" s="102"/>
      <c r="AU236" s="103"/>
      <c r="AV236" s="104"/>
      <c r="AW236" s="70"/>
      <c r="AX236" s="77"/>
      <c r="AY236" s="69"/>
      <c r="AZ236" s="70"/>
      <c r="BA236" s="105"/>
      <c r="BB236" s="106"/>
      <c r="BC236" s="70"/>
      <c r="BD236" s="62"/>
      <c r="BE236" s="107"/>
      <c r="BF236" s="108"/>
      <c r="BG236" s="109"/>
      <c r="BH236" s="110"/>
      <c r="BI236" s="111"/>
      <c r="BJ236" s="112"/>
      <c r="BK236" s="113"/>
      <c r="BL236" s="114"/>
      <c r="BM236" s="115"/>
      <c r="BN236" s="110"/>
      <c r="BO236" s="111"/>
      <c r="BP236" s="115"/>
      <c r="BQ236" s="116"/>
      <c r="BR236" s="114"/>
      <c r="BS236" s="112"/>
      <c r="BT236" s="110"/>
      <c r="BU236" s="111"/>
      <c r="BV236" s="117"/>
      <c r="BW236" s="116"/>
      <c r="BX236" s="114"/>
      <c r="BY236" s="115"/>
      <c r="BZ236" s="110"/>
      <c r="CA236" s="111"/>
      <c r="CB236" s="117"/>
      <c r="CC236" s="118"/>
      <c r="CD236" s="118"/>
      <c r="CE236" s="118"/>
      <c r="CF236" s="69"/>
      <c r="CG236" s="70"/>
      <c r="CH236" s="105"/>
      <c r="CI236" s="88"/>
      <c r="CJ236" s="114"/>
      <c r="CK236" s="112"/>
      <c r="CL236" s="118"/>
      <c r="CM236" s="118"/>
      <c r="CN236" s="118"/>
      <c r="CO236" s="110"/>
      <c r="CP236" s="111"/>
      <c r="CQ236" s="117"/>
      <c r="CR236" s="110"/>
      <c r="CS236" s="111"/>
      <c r="CT236" s="117"/>
      <c r="CU236" s="116"/>
      <c r="CV236" s="114"/>
      <c r="CW236" s="117"/>
    </row>
    <row r="237" spans="1:101" ht="15.75" customHeight="1" x14ac:dyDescent="0.2">
      <c r="A237" s="302" t="s">
        <v>268</v>
      </c>
      <c r="B237" s="302" t="s">
        <v>268</v>
      </c>
      <c r="C237" s="303" t="s">
        <v>43</v>
      </c>
      <c r="D237" s="304" t="s">
        <v>339</v>
      </c>
      <c r="E237" s="304" t="s">
        <v>70</v>
      </c>
      <c r="F237" s="305" t="s">
        <v>58</v>
      </c>
      <c r="G237" s="305" t="s">
        <v>340</v>
      </c>
      <c r="H237" s="130">
        <v>1974</v>
      </c>
      <c r="I237" s="132" t="s">
        <v>108</v>
      </c>
      <c r="J237" s="296" t="s">
        <v>387</v>
      </c>
      <c r="K237" s="55">
        <v>18.21875</v>
      </c>
      <c r="L237" s="55">
        <f t="shared" si="45"/>
        <v>4.5546875</v>
      </c>
      <c r="M237" s="56">
        <f t="shared" si="7"/>
        <v>16</v>
      </c>
      <c r="N237" s="54">
        <f t="shared" si="8"/>
        <v>20.5546875</v>
      </c>
      <c r="O237" s="57"/>
      <c r="P237" s="58"/>
      <c r="Q237" s="59"/>
      <c r="R237" s="57"/>
      <c r="S237" s="58"/>
      <c r="T237" s="59"/>
      <c r="U237" s="69"/>
      <c r="V237" s="70"/>
      <c r="W237" s="71"/>
      <c r="X237" s="57"/>
      <c r="Y237" s="58"/>
      <c r="Z237" s="59"/>
      <c r="AA237" s="69" t="s">
        <v>52</v>
      </c>
      <c r="AB237" s="58">
        <v>3.5</v>
      </c>
      <c r="AC237" s="71"/>
      <c r="AD237" s="57"/>
      <c r="AE237" s="58"/>
      <c r="AF237" s="59"/>
      <c r="AG237" s="96" t="s">
        <v>52</v>
      </c>
      <c r="AH237" s="58">
        <v>3.5</v>
      </c>
      <c r="AI237" s="97"/>
      <c r="AJ237" s="98"/>
      <c r="AK237" s="99"/>
      <c r="AL237" s="100"/>
      <c r="AM237" s="69"/>
      <c r="AN237" s="70"/>
      <c r="AO237" s="71"/>
      <c r="AP237" s="69"/>
      <c r="AQ237" s="70"/>
      <c r="AR237" s="71"/>
      <c r="AS237" s="101"/>
      <c r="AT237" s="102"/>
      <c r="AU237" s="103"/>
      <c r="AV237" s="104"/>
      <c r="AW237" s="70"/>
      <c r="AX237" s="77"/>
      <c r="AY237" s="69"/>
      <c r="AZ237" s="70"/>
      <c r="BA237" s="105"/>
      <c r="BB237" s="106" t="s">
        <v>49</v>
      </c>
      <c r="BC237" s="70">
        <v>9</v>
      </c>
      <c r="BD237" s="62">
        <v>0</v>
      </c>
      <c r="BE237" s="107"/>
      <c r="BF237" s="108"/>
      <c r="BG237" s="109"/>
      <c r="BH237" s="110"/>
      <c r="BI237" s="111"/>
      <c r="BJ237" s="112"/>
      <c r="BK237" s="113"/>
      <c r="BL237" s="114"/>
      <c r="BM237" s="115"/>
      <c r="BN237" s="110"/>
      <c r="BO237" s="111"/>
      <c r="BP237" s="115"/>
      <c r="BQ237" s="116"/>
      <c r="BR237" s="114"/>
      <c r="BS237" s="112"/>
      <c r="BT237" s="110"/>
      <c r="BU237" s="111"/>
      <c r="BV237" s="117"/>
      <c r="BW237" s="116"/>
      <c r="BX237" s="114"/>
      <c r="BY237" s="115"/>
      <c r="BZ237" s="110"/>
      <c r="CA237" s="111"/>
      <c r="CB237" s="117"/>
      <c r="CC237" s="118"/>
      <c r="CD237" s="118"/>
      <c r="CE237" s="118"/>
      <c r="CF237" s="69"/>
      <c r="CG237" s="70"/>
      <c r="CH237" s="105"/>
      <c r="CI237" s="88"/>
      <c r="CJ237" s="114"/>
      <c r="CK237" s="112"/>
      <c r="CL237" s="118"/>
      <c r="CM237" s="118"/>
      <c r="CN237" s="118"/>
      <c r="CO237" s="110"/>
      <c r="CP237" s="111"/>
      <c r="CQ237" s="117"/>
      <c r="CR237" s="110"/>
      <c r="CS237" s="111"/>
      <c r="CT237" s="117"/>
      <c r="CU237" s="116"/>
      <c r="CV237" s="114"/>
      <c r="CW237" s="117"/>
    </row>
    <row r="238" spans="1:101" ht="15.75" customHeight="1" x14ac:dyDescent="0.2">
      <c r="A238" s="302"/>
      <c r="B238" s="302" t="s">
        <v>268</v>
      </c>
      <c r="C238" s="303"/>
      <c r="D238" s="304" t="s">
        <v>341</v>
      </c>
      <c r="E238" s="304" t="s">
        <v>70</v>
      </c>
      <c r="F238" s="305" t="s">
        <v>79</v>
      </c>
      <c r="G238" s="305" t="s">
        <v>342</v>
      </c>
      <c r="H238" s="130">
        <v>1973</v>
      </c>
      <c r="I238" s="143" t="s">
        <v>390</v>
      </c>
      <c r="J238" s="296" t="s">
        <v>387</v>
      </c>
      <c r="K238" s="55">
        <v>0</v>
      </c>
      <c r="L238" s="55">
        <f t="shared" si="45"/>
        <v>0</v>
      </c>
      <c r="M238" s="56">
        <f t="shared" si="7"/>
        <v>3.5</v>
      </c>
      <c r="N238" s="54">
        <f t="shared" si="8"/>
        <v>3.5</v>
      </c>
      <c r="O238" s="57"/>
      <c r="P238" s="58"/>
      <c r="Q238" s="59"/>
      <c r="R238" s="57"/>
      <c r="S238" s="58"/>
      <c r="T238" s="59"/>
      <c r="U238" s="69" t="s">
        <v>52</v>
      </c>
      <c r="V238" s="70">
        <v>3.5</v>
      </c>
      <c r="W238" s="71"/>
      <c r="X238" s="57"/>
      <c r="Y238" s="58"/>
      <c r="Z238" s="59"/>
      <c r="AA238" s="69"/>
      <c r="AB238" s="58"/>
      <c r="AC238" s="71"/>
      <c r="AD238" s="57"/>
      <c r="AE238" s="58"/>
      <c r="AF238" s="59"/>
      <c r="AG238" s="96"/>
      <c r="AH238" s="58"/>
      <c r="AI238" s="97"/>
      <c r="AJ238" s="98"/>
      <c r="AK238" s="99"/>
      <c r="AL238" s="100"/>
      <c r="AM238" s="69"/>
      <c r="AN238" s="70"/>
      <c r="AO238" s="71"/>
      <c r="AP238" s="69"/>
      <c r="AQ238" s="70"/>
      <c r="AR238" s="71"/>
      <c r="AS238" s="101"/>
      <c r="AT238" s="102"/>
      <c r="AU238" s="103"/>
      <c r="AV238" s="104"/>
      <c r="AW238" s="70"/>
      <c r="AX238" s="77"/>
      <c r="AY238" s="69"/>
      <c r="AZ238" s="70"/>
      <c r="BA238" s="105"/>
      <c r="BB238" s="106"/>
      <c r="BC238" s="70"/>
      <c r="BD238" s="62"/>
      <c r="BE238" s="107"/>
      <c r="BF238" s="108"/>
      <c r="BG238" s="109"/>
      <c r="BH238" s="110"/>
      <c r="BI238" s="111"/>
      <c r="BJ238" s="112"/>
      <c r="BK238" s="113"/>
      <c r="BL238" s="114"/>
      <c r="BM238" s="115"/>
      <c r="BN238" s="110"/>
      <c r="BO238" s="111"/>
      <c r="BP238" s="115"/>
      <c r="BQ238" s="116"/>
      <c r="BR238" s="114"/>
      <c r="BS238" s="112"/>
      <c r="BT238" s="110"/>
      <c r="BU238" s="111"/>
      <c r="BV238" s="117"/>
      <c r="BW238" s="116"/>
      <c r="BX238" s="114"/>
      <c r="BY238" s="115"/>
      <c r="BZ238" s="110"/>
      <c r="CA238" s="111"/>
      <c r="CB238" s="117"/>
      <c r="CC238" s="118"/>
      <c r="CD238" s="118"/>
      <c r="CE238" s="118"/>
      <c r="CF238" s="69"/>
      <c r="CG238" s="70"/>
      <c r="CH238" s="105"/>
      <c r="CI238" s="88"/>
      <c r="CJ238" s="114"/>
      <c r="CK238" s="112"/>
      <c r="CL238" s="118"/>
      <c r="CM238" s="118"/>
      <c r="CN238" s="118"/>
      <c r="CO238" s="110"/>
      <c r="CP238" s="111"/>
      <c r="CQ238" s="117"/>
      <c r="CR238" s="110"/>
      <c r="CS238" s="111"/>
      <c r="CT238" s="117"/>
      <c r="CU238" s="116"/>
      <c r="CV238" s="114"/>
      <c r="CW238" s="117"/>
    </row>
    <row r="239" spans="1:101" ht="15.75" customHeight="1" x14ac:dyDescent="0.2">
      <c r="A239" s="1"/>
      <c r="B239" s="1"/>
      <c r="C239" s="1"/>
      <c r="D239" s="1"/>
      <c r="E239" s="1"/>
      <c r="F239" s="3"/>
      <c r="G239" s="3"/>
      <c r="H239" s="3"/>
      <c r="I239" s="1"/>
      <c r="J239" s="22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4"/>
      <c r="BI239" s="4"/>
      <c r="BJ239" s="1"/>
      <c r="BK239" s="1"/>
      <c r="BL239" s="1"/>
      <c r="BM239" s="1"/>
      <c r="BN239" s="4"/>
      <c r="BO239" s="4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4"/>
      <c r="CD239" s="4"/>
      <c r="CE239" s="4"/>
      <c r="CF239" s="1"/>
      <c r="CG239" s="1"/>
      <c r="CH239" s="1"/>
      <c r="CI239" s="1"/>
      <c r="CJ239" s="1"/>
      <c r="CK239" s="1"/>
      <c r="CL239" s="1"/>
      <c r="CM239" s="1"/>
      <c r="CN239" s="1"/>
      <c r="CO239" s="4"/>
      <c r="CP239" s="4"/>
      <c r="CQ239" s="4"/>
      <c r="CR239" s="1"/>
      <c r="CS239" s="1"/>
      <c r="CT239" s="1"/>
      <c r="CU239" s="1"/>
      <c r="CV239" s="1"/>
      <c r="CW239" s="1"/>
    </row>
    <row r="240" spans="1:101" ht="15.75" customHeight="1" x14ac:dyDescent="0.2">
      <c r="A240" s="1"/>
      <c r="B240" s="1"/>
      <c r="C240" s="1"/>
      <c r="D240" s="1"/>
      <c r="E240" s="1"/>
      <c r="F240" s="3"/>
      <c r="G240" s="3"/>
      <c r="H240" s="3"/>
      <c r="I240" s="1"/>
      <c r="J240" s="22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4"/>
      <c r="BI240" s="4"/>
      <c r="BJ240" s="1"/>
      <c r="BK240" s="1"/>
      <c r="BL240" s="1"/>
      <c r="BM240" s="1"/>
      <c r="BN240" s="4"/>
      <c r="BO240" s="4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4"/>
      <c r="CD240" s="4"/>
      <c r="CE240" s="4"/>
      <c r="CF240" s="1"/>
      <c r="CG240" s="1"/>
      <c r="CH240" s="1"/>
      <c r="CI240" s="1"/>
      <c r="CJ240" s="1"/>
      <c r="CK240" s="1"/>
      <c r="CL240" s="1"/>
      <c r="CM240" s="1"/>
      <c r="CN240" s="1"/>
      <c r="CO240" s="4"/>
      <c r="CP240" s="4"/>
      <c r="CQ240" s="4"/>
      <c r="CR240" s="1"/>
      <c r="CS240" s="1"/>
      <c r="CT240" s="1"/>
      <c r="CU240" s="1"/>
      <c r="CV240" s="1"/>
      <c r="CW240" s="1"/>
    </row>
    <row r="241" spans="1:101" ht="15.75" customHeight="1" x14ac:dyDescent="0.2">
      <c r="A241" s="1"/>
      <c r="B241" s="1"/>
      <c r="C241" s="1"/>
      <c r="D241" s="1"/>
      <c r="E241" s="1"/>
      <c r="F241" s="3"/>
      <c r="G241" s="3"/>
      <c r="H241" s="3"/>
      <c r="I241" s="1"/>
      <c r="J241" s="22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4"/>
      <c r="BI241" s="4"/>
      <c r="BJ241" s="1"/>
      <c r="BK241" s="1"/>
      <c r="BL241" s="1"/>
      <c r="BM241" s="1"/>
      <c r="BN241" s="4"/>
      <c r="BO241" s="4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4"/>
      <c r="CD241" s="4"/>
      <c r="CE241" s="4"/>
      <c r="CF241" s="1"/>
      <c r="CG241" s="1"/>
      <c r="CH241" s="1"/>
      <c r="CI241" s="1"/>
      <c r="CJ241" s="1"/>
      <c r="CK241" s="1"/>
      <c r="CL241" s="1"/>
      <c r="CM241" s="1"/>
      <c r="CN241" s="1"/>
      <c r="CO241" s="4"/>
      <c r="CP241" s="4"/>
      <c r="CQ241" s="4"/>
      <c r="CR241" s="1"/>
      <c r="CS241" s="1"/>
      <c r="CT241" s="1"/>
      <c r="CU241" s="1"/>
      <c r="CV241" s="1"/>
      <c r="CW241" s="1"/>
    </row>
    <row r="242" spans="1:101" ht="15.75" customHeight="1" x14ac:dyDescent="0.2">
      <c r="A242" s="159" t="s">
        <v>343</v>
      </c>
      <c r="B242" s="160" t="s">
        <v>344</v>
      </c>
      <c r="C242" s="161" t="s">
        <v>345</v>
      </c>
      <c r="D242" s="160" t="s">
        <v>346</v>
      </c>
      <c r="E242" s="160"/>
      <c r="F242" s="161" t="s">
        <v>347</v>
      </c>
      <c r="G242" s="161" t="s">
        <v>348</v>
      </c>
      <c r="H242" s="160" t="s">
        <v>349</v>
      </c>
      <c r="I242" s="160" t="s">
        <v>350</v>
      </c>
      <c r="J242" s="235" t="s">
        <v>351</v>
      </c>
      <c r="K242" s="162" t="s">
        <v>352</v>
      </c>
      <c r="L242" s="160" t="s">
        <v>353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4"/>
      <c r="BI242" s="4"/>
      <c r="BJ242" s="1"/>
      <c r="BK242" s="1"/>
      <c r="BL242" s="1"/>
      <c r="BM242" s="1"/>
      <c r="BN242" s="4"/>
      <c r="BO242" s="4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4"/>
      <c r="CD242" s="4"/>
      <c r="CE242" s="4"/>
      <c r="CF242" s="1"/>
      <c r="CG242" s="1"/>
      <c r="CH242" s="1"/>
      <c r="CI242" s="1"/>
      <c r="CJ242" s="1"/>
      <c r="CK242" s="1"/>
      <c r="CL242" s="1"/>
      <c r="CM242" s="1"/>
      <c r="CN242" s="1"/>
      <c r="CO242" s="4"/>
      <c r="CP242" s="4"/>
      <c r="CQ242" s="4"/>
      <c r="CR242" s="1"/>
      <c r="CS242" s="1"/>
      <c r="CT242" s="1"/>
      <c r="CU242" s="1"/>
      <c r="CV242" s="1"/>
      <c r="CW242" s="1"/>
    </row>
    <row r="243" spans="1:101" ht="15.75" customHeight="1" x14ac:dyDescent="0.2">
      <c r="A243" s="163" t="s">
        <v>354</v>
      </c>
      <c r="B243" s="111">
        <v>60</v>
      </c>
      <c r="C243" s="164">
        <v>55</v>
      </c>
      <c r="D243" s="164">
        <v>50</v>
      </c>
      <c r="E243" s="164"/>
      <c r="F243" s="164">
        <v>45</v>
      </c>
      <c r="G243" s="164">
        <v>40</v>
      </c>
      <c r="H243" s="111">
        <v>30</v>
      </c>
      <c r="I243" s="111">
        <v>20</v>
      </c>
      <c r="J243" s="236">
        <v>10</v>
      </c>
      <c r="K243" s="111">
        <v>6</v>
      </c>
      <c r="L243" s="111">
        <v>7</v>
      </c>
      <c r="N243" s="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4"/>
      <c r="BI243" s="4"/>
      <c r="BJ243" s="1"/>
      <c r="BK243" s="1"/>
      <c r="BL243" s="1"/>
      <c r="BM243" s="1"/>
      <c r="BN243" s="4"/>
      <c r="BO243" s="4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4"/>
      <c r="CD243" s="4"/>
      <c r="CE243" s="4"/>
      <c r="CF243" s="1"/>
      <c r="CG243" s="1"/>
      <c r="CH243" s="1"/>
      <c r="CI243" s="1"/>
      <c r="CJ243" s="1"/>
      <c r="CK243" s="1"/>
      <c r="CL243" s="1"/>
      <c r="CM243" s="1"/>
      <c r="CN243" s="1"/>
      <c r="CO243" s="4"/>
      <c r="CP243" s="4"/>
      <c r="CQ243" s="4"/>
      <c r="CR243" s="1"/>
      <c r="CS243" s="1"/>
      <c r="CT243" s="1"/>
      <c r="CU243" s="1"/>
      <c r="CV243" s="1"/>
      <c r="CW243" s="1"/>
    </row>
    <row r="244" spans="1:101" ht="15.75" customHeight="1" x14ac:dyDescent="0.2">
      <c r="A244" s="163" t="s">
        <v>355</v>
      </c>
      <c r="B244" s="111">
        <v>40</v>
      </c>
      <c r="C244" s="164">
        <v>35</v>
      </c>
      <c r="D244" s="164">
        <v>30</v>
      </c>
      <c r="E244" s="164"/>
      <c r="F244" s="164">
        <v>25</v>
      </c>
      <c r="G244" s="164">
        <v>20</v>
      </c>
      <c r="H244" s="111">
        <v>15</v>
      </c>
      <c r="I244" s="111">
        <v>10</v>
      </c>
      <c r="J244" s="236">
        <v>5</v>
      </c>
      <c r="K244" s="111">
        <v>4</v>
      </c>
      <c r="L244" s="111">
        <v>5</v>
      </c>
      <c r="N244" s="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4"/>
      <c r="BI244" s="4"/>
      <c r="BJ244" s="1"/>
      <c r="BK244" s="1"/>
      <c r="BL244" s="1"/>
      <c r="BM244" s="1"/>
      <c r="BN244" s="4"/>
      <c r="BO244" s="4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4"/>
      <c r="CD244" s="4"/>
      <c r="CE244" s="4"/>
      <c r="CF244" s="1"/>
      <c r="CG244" s="1"/>
      <c r="CH244" s="1"/>
      <c r="CI244" s="1"/>
      <c r="CJ244" s="1"/>
      <c r="CK244" s="1"/>
      <c r="CL244" s="1"/>
      <c r="CM244" s="1"/>
      <c r="CN244" s="1"/>
      <c r="CO244" s="4"/>
      <c r="CP244" s="4"/>
      <c r="CQ244" s="4"/>
      <c r="CR244" s="1"/>
      <c r="CS244" s="1"/>
      <c r="CT244" s="1"/>
      <c r="CU244" s="1"/>
      <c r="CV244" s="1"/>
      <c r="CW244" s="1"/>
    </row>
    <row r="245" spans="1:101" ht="15.75" customHeight="1" x14ac:dyDescent="0.2">
      <c r="A245" s="163" t="s">
        <v>356</v>
      </c>
      <c r="B245" s="111">
        <v>30</v>
      </c>
      <c r="C245" s="164">
        <v>25</v>
      </c>
      <c r="D245" s="164">
        <v>20</v>
      </c>
      <c r="E245" s="164"/>
      <c r="F245" s="164">
        <v>15</v>
      </c>
      <c r="G245" s="164">
        <v>10</v>
      </c>
      <c r="H245" s="111">
        <v>7</v>
      </c>
      <c r="I245" s="111">
        <v>5</v>
      </c>
      <c r="J245" s="236">
        <v>3</v>
      </c>
      <c r="K245" s="111">
        <v>2</v>
      </c>
      <c r="L245" s="111">
        <v>3</v>
      </c>
      <c r="N245" s="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4"/>
      <c r="BI245" s="4"/>
      <c r="BJ245" s="1"/>
      <c r="BK245" s="1"/>
      <c r="BL245" s="1"/>
      <c r="BM245" s="1"/>
      <c r="BN245" s="4"/>
      <c r="BO245" s="4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4"/>
      <c r="CD245" s="4"/>
      <c r="CE245" s="4"/>
      <c r="CF245" s="1"/>
      <c r="CG245" s="1"/>
      <c r="CH245" s="1"/>
      <c r="CI245" s="1"/>
      <c r="CJ245" s="1"/>
      <c r="CK245" s="1"/>
      <c r="CL245" s="1"/>
      <c r="CM245" s="1"/>
      <c r="CN245" s="1"/>
      <c r="CO245" s="4"/>
      <c r="CP245" s="4"/>
      <c r="CQ245" s="4"/>
      <c r="CR245" s="1"/>
      <c r="CS245" s="1"/>
      <c r="CT245" s="1"/>
      <c r="CU245" s="1"/>
      <c r="CV245" s="1"/>
      <c r="CW245" s="1"/>
    </row>
    <row r="246" spans="1:101" ht="15" customHeight="1" x14ac:dyDescent="0.2">
      <c r="A246" s="163" t="s">
        <v>357</v>
      </c>
      <c r="B246" s="164">
        <v>25</v>
      </c>
      <c r="C246" s="111">
        <v>20</v>
      </c>
      <c r="D246" s="111">
        <v>15</v>
      </c>
      <c r="E246" s="111"/>
      <c r="F246" s="164">
        <v>10</v>
      </c>
      <c r="G246" s="164">
        <v>5</v>
      </c>
      <c r="H246" s="111">
        <v>4</v>
      </c>
      <c r="I246" s="111">
        <v>3</v>
      </c>
      <c r="J246" s="236">
        <v>2</v>
      </c>
      <c r="K246" s="111">
        <v>2</v>
      </c>
      <c r="L246" s="111">
        <v>3</v>
      </c>
      <c r="N246" s="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4"/>
      <c r="BI246" s="4"/>
      <c r="BJ246" s="1"/>
      <c r="BK246" s="1"/>
      <c r="BL246" s="1"/>
      <c r="BM246" s="1"/>
      <c r="BN246" s="4"/>
      <c r="BO246" s="4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4"/>
      <c r="CD246" s="4"/>
      <c r="CE246" s="4"/>
      <c r="CF246" s="1"/>
      <c r="CG246" s="1"/>
      <c r="CH246" s="1"/>
      <c r="CI246" s="1"/>
      <c r="CJ246" s="1"/>
      <c r="CK246" s="1"/>
      <c r="CL246" s="1"/>
      <c r="CM246" s="1"/>
      <c r="CN246" s="1"/>
      <c r="CO246" s="4"/>
      <c r="CP246" s="4"/>
      <c r="CQ246" s="4"/>
      <c r="CR246" s="1"/>
      <c r="CS246" s="1"/>
      <c r="CT246" s="1"/>
      <c r="CU246" s="1"/>
      <c r="CV246" s="1"/>
      <c r="CW246" s="1"/>
    </row>
    <row r="247" spans="1:101" ht="15" customHeight="1" x14ac:dyDescent="0.2">
      <c r="A247" s="163" t="s">
        <v>358</v>
      </c>
      <c r="B247" s="164">
        <v>15</v>
      </c>
      <c r="C247" s="111">
        <v>12</v>
      </c>
      <c r="D247" s="111">
        <v>9</v>
      </c>
      <c r="E247" s="111"/>
      <c r="F247" s="164">
        <v>6</v>
      </c>
      <c r="G247" s="164">
        <v>4</v>
      </c>
      <c r="H247" s="111"/>
      <c r="I247" s="111"/>
      <c r="J247" s="236"/>
      <c r="K247" s="111">
        <v>1</v>
      </c>
      <c r="L247" s="11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4"/>
      <c r="BI247" s="4"/>
      <c r="BJ247" s="1"/>
      <c r="BK247" s="1"/>
      <c r="BL247" s="1"/>
      <c r="BM247" s="1"/>
      <c r="BN247" s="4"/>
      <c r="BO247" s="4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4"/>
      <c r="CD247" s="4"/>
      <c r="CE247" s="4"/>
      <c r="CF247" s="1"/>
      <c r="CG247" s="1"/>
      <c r="CH247" s="1"/>
      <c r="CI247" s="1"/>
      <c r="CJ247" s="1"/>
      <c r="CK247" s="1"/>
      <c r="CL247" s="1"/>
      <c r="CM247" s="1"/>
      <c r="CN247" s="1"/>
      <c r="CO247" s="4"/>
      <c r="CP247" s="4"/>
      <c r="CQ247" s="4"/>
      <c r="CR247" s="1"/>
      <c r="CS247" s="1"/>
      <c r="CT247" s="1"/>
      <c r="CU247" s="1"/>
      <c r="CV247" s="1"/>
      <c r="CW247" s="1"/>
    </row>
    <row r="248" spans="1:101" ht="15" customHeight="1" x14ac:dyDescent="0.2">
      <c r="A248" s="163" t="s">
        <v>359</v>
      </c>
      <c r="B248" s="164">
        <v>10</v>
      </c>
      <c r="C248" s="111">
        <v>8</v>
      </c>
      <c r="D248" s="111">
        <v>6</v>
      </c>
      <c r="E248" s="111"/>
      <c r="F248" s="164">
        <v>4</v>
      </c>
      <c r="G248" s="164">
        <v>2</v>
      </c>
      <c r="H248" s="111"/>
      <c r="I248" s="111"/>
      <c r="J248" s="236"/>
      <c r="K248" s="111">
        <v>1</v>
      </c>
      <c r="L248" s="11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4"/>
      <c r="BI248" s="4"/>
      <c r="BJ248" s="1"/>
      <c r="BK248" s="1"/>
      <c r="BL248" s="1"/>
      <c r="BM248" s="1"/>
      <c r="BN248" s="4"/>
      <c r="BO248" s="4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4"/>
      <c r="CD248" s="4"/>
      <c r="CE248" s="4"/>
      <c r="CF248" s="1"/>
      <c r="CG248" s="1"/>
      <c r="CH248" s="1"/>
      <c r="CI248" s="1"/>
      <c r="CJ248" s="1"/>
      <c r="CK248" s="1"/>
      <c r="CL248" s="1"/>
      <c r="CM248" s="1"/>
      <c r="CN248" s="1"/>
      <c r="CO248" s="4"/>
      <c r="CP248" s="4"/>
      <c r="CQ248" s="4"/>
      <c r="CR248" s="1"/>
      <c r="CS248" s="1"/>
      <c r="CT248" s="1"/>
      <c r="CU248" s="1"/>
      <c r="CV248" s="1"/>
      <c r="CW248" s="1"/>
    </row>
    <row r="249" spans="1:101" ht="15" customHeight="1" x14ac:dyDescent="0.2">
      <c r="A249" s="163" t="s">
        <v>15</v>
      </c>
      <c r="B249" s="111">
        <v>10</v>
      </c>
      <c r="C249" s="164">
        <v>8</v>
      </c>
      <c r="D249" s="111">
        <v>6</v>
      </c>
      <c r="E249" s="111"/>
      <c r="F249" s="164">
        <v>4</v>
      </c>
      <c r="G249" s="164">
        <v>2</v>
      </c>
      <c r="H249" s="111"/>
      <c r="I249" s="111"/>
      <c r="J249" s="236"/>
      <c r="K249" s="111">
        <v>1</v>
      </c>
      <c r="L249" s="11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4"/>
      <c r="BI249" s="4"/>
      <c r="BJ249" s="1"/>
      <c r="BK249" s="1"/>
      <c r="BL249" s="1"/>
      <c r="BM249" s="1"/>
      <c r="BN249" s="4"/>
      <c r="BO249" s="4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4"/>
      <c r="CD249" s="4"/>
      <c r="CE249" s="4"/>
      <c r="CF249" s="1"/>
      <c r="CG249" s="1"/>
      <c r="CH249" s="1"/>
      <c r="CI249" s="1"/>
      <c r="CJ249" s="1"/>
      <c r="CK249" s="1"/>
      <c r="CL249" s="1"/>
      <c r="CM249" s="1"/>
      <c r="CN249" s="1"/>
      <c r="CO249" s="4"/>
      <c r="CP249" s="4"/>
      <c r="CQ249" s="4"/>
      <c r="CR249" s="1"/>
      <c r="CS249" s="1"/>
      <c r="CT249" s="1"/>
      <c r="CU249" s="1"/>
      <c r="CV249" s="1"/>
      <c r="CW249" s="1"/>
    </row>
    <row r="250" spans="1:101" ht="15" customHeight="1" x14ac:dyDescent="0.2">
      <c r="A250" s="163" t="s">
        <v>360</v>
      </c>
      <c r="B250" s="111">
        <v>7</v>
      </c>
      <c r="C250" s="164">
        <v>5</v>
      </c>
      <c r="D250" s="111">
        <v>3</v>
      </c>
      <c r="E250" s="111"/>
      <c r="F250" s="164"/>
      <c r="G250" s="164"/>
      <c r="H250" s="111"/>
      <c r="I250" s="111"/>
      <c r="J250" s="236"/>
      <c r="K250" s="111">
        <v>1</v>
      </c>
      <c r="L250" s="11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4"/>
      <c r="BI250" s="4"/>
      <c r="BJ250" s="1"/>
      <c r="BK250" s="1"/>
      <c r="BL250" s="1"/>
      <c r="BM250" s="1"/>
      <c r="BN250" s="4"/>
      <c r="BO250" s="4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4"/>
      <c r="CD250" s="4"/>
      <c r="CE250" s="4"/>
      <c r="CF250" s="1"/>
      <c r="CG250" s="1"/>
      <c r="CH250" s="1"/>
      <c r="CI250" s="1"/>
      <c r="CJ250" s="1"/>
      <c r="CK250" s="1"/>
      <c r="CL250" s="1"/>
      <c r="CM250" s="1"/>
      <c r="CN250" s="1"/>
      <c r="CO250" s="4"/>
      <c r="CP250" s="4"/>
      <c r="CQ250" s="4"/>
      <c r="CR250" s="1"/>
      <c r="CS250" s="1"/>
      <c r="CT250" s="1"/>
      <c r="CU250" s="1"/>
      <c r="CV250" s="1"/>
      <c r="CW250" s="1"/>
    </row>
    <row r="251" spans="1:101" ht="15.75" customHeight="1" x14ac:dyDescent="0.2">
      <c r="A251" s="163" t="s">
        <v>361</v>
      </c>
      <c r="B251" s="111">
        <v>7</v>
      </c>
      <c r="C251" s="164">
        <v>5</v>
      </c>
      <c r="D251" s="111">
        <v>3</v>
      </c>
      <c r="E251" s="111"/>
      <c r="F251" s="164"/>
      <c r="G251" s="164"/>
      <c r="H251" s="111"/>
      <c r="I251" s="111"/>
      <c r="J251" s="236"/>
      <c r="K251" s="111">
        <v>1</v>
      </c>
      <c r="L251" s="11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4"/>
      <c r="BI251" s="4"/>
      <c r="BJ251" s="1"/>
      <c r="BK251" s="1"/>
      <c r="BL251" s="1"/>
      <c r="BM251" s="1"/>
      <c r="BN251" s="4"/>
      <c r="BO251" s="4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4"/>
      <c r="CD251" s="4"/>
      <c r="CE251" s="4"/>
      <c r="CF251" s="1"/>
      <c r="CG251" s="1"/>
      <c r="CH251" s="1"/>
      <c r="CI251" s="1"/>
      <c r="CJ251" s="1"/>
      <c r="CK251" s="1"/>
      <c r="CL251" s="1"/>
      <c r="CM251" s="1"/>
      <c r="CN251" s="1"/>
      <c r="CO251" s="4"/>
      <c r="CP251" s="4"/>
      <c r="CQ251" s="4"/>
      <c r="CR251" s="1"/>
      <c r="CS251" s="1"/>
      <c r="CT251" s="1"/>
      <c r="CU251" s="1"/>
      <c r="CV251" s="1"/>
      <c r="CW251" s="1"/>
    </row>
    <row r="252" spans="1:101" ht="15.75" customHeight="1" x14ac:dyDescent="0.2">
      <c r="A252" s="1"/>
      <c r="B252" s="1"/>
      <c r="C252" s="1"/>
      <c r="D252" s="1"/>
      <c r="E252" s="1"/>
      <c r="F252" s="3"/>
      <c r="G252" s="3"/>
      <c r="H252" s="3"/>
      <c r="I252" s="1"/>
      <c r="J252" s="22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4"/>
      <c r="BI252" s="4"/>
      <c r="BJ252" s="1"/>
      <c r="BK252" s="1"/>
      <c r="BL252" s="1"/>
      <c r="BM252" s="1"/>
      <c r="BN252" s="4"/>
      <c r="BO252" s="4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4"/>
      <c r="CD252" s="4"/>
      <c r="CE252" s="4"/>
      <c r="CF252" s="1"/>
      <c r="CG252" s="1"/>
      <c r="CH252" s="1"/>
      <c r="CI252" s="1"/>
      <c r="CJ252" s="1"/>
      <c r="CK252" s="1"/>
      <c r="CL252" s="1"/>
      <c r="CM252" s="1"/>
      <c r="CN252" s="1"/>
      <c r="CO252" s="4"/>
      <c r="CP252" s="4"/>
      <c r="CQ252" s="4"/>
      <c r="CR252" s="1"/>
      <c r="CS252" s="1"/>
      <c r="CT252" s="1"/>
      <c r="CU252" s="1"/>
      <c r="CV252" s="1"/>
      <c r="CW252" s="1"/>
    </row>
    <row r="253" spans="1:101" ht="15.75" customHeight="1" x14ac:dyDescent="0.2">
      <c r="A253" s="1"/>
      <c r="B253" s="1"/>
      <c r="C253" s="1"/>
      <c r="D253" s="1"/>
      <c r="E253" s="1"/>
      <c r="F253" s="3"/>
      <c r="G253" s="3"/>
      <c r="H253" s="3"/>
      <c r="I253" s="1"/>
      <c r="J253" s="22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4"/>
      <c r="BI253" s="4"/>
      <c r="BJ253" s="1"/>
      <c r="BK253" s="1"/>
      <c r="BL253" s="1"/>
      <c r="BM253" s="1"/>
      <c r="BN253" s="4"/>
      <c r="BO253" s="4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4"/>
      <c r="CD253" s="4"/>
      <c r="CE253" s="4"/>
      <c r="CF253" s="1"/>
      <c r="CG253" s="1"/>
      <c r="CH253" s="1"/>
      <c r="CI253" s="1"/>
      <c r="CJ253" s="1"/>
      <c r="CK253" s="1"/>
      <c r="CL253" s="1"/>
      <c r="CM253" s="1"/>
      <c r="CN253" s="1"/>
      <c r="CO253" s="4"/>
      <c r="CP253" s="4"/>
      <c r="CQ253" s="4"/>
      <c r="CR253" s="1"/>
      <c r="CS253" s="1"/>
      <c r="CT253" s="1"/>
      <c r="CU253" s="1"/>
      <c r="CV253" s="1"/>
      <c r="CW253" s="1"/>
    </row>
    <row r="254" spans="1:101" ht="15.75" customHeight="1" x14ac:dyDescent="0.2">
      <c r="A254" s="1"/>
      <c r="B254" s="1"/>
      <c r="C254" s="1"/>
      <c r="D254" s="1"/>
      <c r="E254" s="1"/>
      <c r="F254" s="3"/>
      <c r="G254" s="3"/>
      <c r="H254" s="3"/>
      <c r="I254" s="1"/>
      <c r="J254" s="22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4"/>
      <c r="BI254" s="4"/>
      <c r="BJ254" s="1"/>
      <c r="BK254" s="1"/>
      <c r="BL254" s="1"/>
      <c r="BM254" s="1"/>
      <c r="BN254" s="4"/>
      <c r="BO254" s="4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4"/>
      <c r="CD254" s="4"/>
      <c r="CE254" s="4"/>
      <c r="CF254" s="1"/>
      <c r="CG254" s="1"/>
      <c r="CH254" s="1"/>
      <c r="CI254" s="1"/>
      <c r="CJ254" s="1"/>
      <c r="CK254" s="1"/>
      <c r="CL254" s="1"/>
      <c r="CM254" s="1"/>
      <c r="CN254" s="1"/>
      <c r="CO254" s="4"/>
      <c r="CP254" s="4"/>
      <c r="CQ254" s="4"/>
      <c r="CR254" s="1"/>
      <c r="CS254" s="1"/>
      <c r="CT254" s="1"/>
      <c r="CU254" s="1"/>
      <c r="CV254" s="1"/>
      <c r="CW254" s="1"/>
    </row>
    <row r="255" spans="1:101" ht="15.75" customHeight="1" x14ac:dyDescent="0.2">
      <c r="A255" s="1"/>
      <c r="B255" s="1"/>
      <c r="C255" s="1"/>
      <c r="D255" s="1"/>
      <c r="E255" s="1"/>
      <c r="F255" s="3"/>
      <c r="G255" s="3"/>
      <c r="H255" s="3"/>
      <c r="I255" s="1"/>
      <c r="J255" s="22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4"/>
      <c r="BI255" s="4"/>
      <c r="BJ255" s="1"/>
      <c r="BK255" s="1"/>
      <c r="BL255" s="1"/>
      <c r="BM255" s="1"/>
      <c r="BN255" s="4"/>
      <c r="BO255" s="4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4"/>
      <c r="CD255" s="4"/>
      <c r="CE255" s="4"/>
      <c r="CF255" s="1"/>
      <c r="CG255" s="1"/>
      <c r="CH255" s="1"/>
      <c r="CI255" s="1"/>
      <c r="CJ255" s="1"/>
      <c r="CK255" s="1"/>
      <c r="CL255" s="1"/>
      <c r="CM255" s="1"/>
      <c r="CN255" s="1"/>
      <c r="CO255" s="4"/>
      <c r="CP255" s="4"/>
      <c r="CQ255" s="4"/>
      <c r="CR255" s="1"/>
      <c r="CS255" s="1"/>
      <c r="CT255" s="1"/>
      <c r="CU255" s="1"/>
      <c r="CV255" s="1"/>
      <c r="CW255" s="1"/>
    </row>
    <row r="256" spans="1:101" ht="15.75" customHeight="1" x14ac:dyDescent="0.2">
      <c r="A256" s="1"/>
      <c r="B256" s="1"/>
      <c r="C256" s="1"/>
      <c r="D256" s="1"/>
      <c r="E256" s="1"/>
      <c r="F256" s="3"/>
      <c r="G256" s="3"/>
      <c r="H256" s="3"/>
      <c r="I256" s="1"/>
      <c r="J256" s="22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4"/>
      <c r="BI256" s="4"/>
      <c r="BJ256" s="1"/>
      <c r="BK256" s="1"/>
      <c r="BL256" s="1"/>
      <c r="BM256" s="1"/>
      <c r="BN256" s="4"/>
      <c r="BO256" s="4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4"/>
      <c r="CD256" s="4"/>
      <c r="CE256" s="4"/>
      <c r="CF256" s="1"/>
      <c r="CG256" s="1"/>
      <c r="CH256" s="1"/>
      <c r="CI256" s="1"/>
      <c r="CJ256" s="1"/>
      <c r="CK256" s="1"/>
      <c r="CL256" s="1"/>
      <c r="CM256" s="1"/>
      <c r="CN256" s="1"/>
      <c r="CO256" s="4"/>
      <c r="CP256" s="4"/>
      <c r="CQ256" s="4"/>
      <c r="CR256" s="1"/>
      <c r="CS256" s="1"/>
      <c r="CT256" s="1"/>
      <c r="CU256" s="1"/>
      <c r="CV256" s="1"/>
      <c r="CW256" s="1"/>
    </row>
    <row r="257" spans="1:101" ht="15.75" customHeight="1" x14ac:dyDescent="0.2">
      <c r="A257" s="1"/>
      <c r="B257" s="1"/>
      <c r="C257" s="1"/>
      <c r="D257" s="1"/>
      <c r="E257" s="1"/>
      <c r="F257" s="3"/>
      <c r="G257" s="3"/>
      <c r="H257" s="3"/>
      <c r="I257" s="1"/>
      <c r="J257" s="22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4"/>
      <c r="BI257" s="4"/>
      <c r="BJ257" s="1"/>
      <c r="BK257" s="1"/>
      <c r="BL257" s="1"/>
      <c r="BM257" s="1"/>
      <c r="BN257" s="4"/>
      <c r="BO257" s="4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4"/>
      <c r="CD257" s="4"/>
      <c r="CE257" s="4"/>
      <c r="CF257" s="1"/>
      <c r="CG257" s="1"/>
      <c r="CH257" s="1"/>
      <c r="CI257" s="1"/>
      <c r="CJ257" s="1"/>
      <c r="CK257" s="1"/>
      <c r="CL257" s="1"/>
      <c r="CM257" s="1"/>
      <c r="CN257" s="1"/>
      <c r="CO257" s="4"/>
      <c r="CP257" s="4"/>
      <c r="CQ257" s="4"/>
      <c r="CR257" s="1"/>
      <c r="CS257" s="1"/>
      <c r="CT257" s="1"/>
      <c r="CU257" s="1"/>
      <c r="CV257" s="1"/>
      <c r="CW257" s="1"/>
    </row>
    <row r="258" spans="1:101" ht="15.75" customHeight="1" x14ac:dyDescent="0.2">
      <c r="A258" s="1"/>
      <c r="B258" s="1"/>
      <c r="C258" s="1"/>
      <c r="D258" s="1"/>
      <c r="E258" s="1"/>
      <c r="F258" s="3"/>
      <c r="G258" s="3"/>
      <c r="H258" s="3"/>
      <c r="I258" s="1"/>
      <c r="J258" s="22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4"/>
      <c r="BI258" s="4"/>
      <c r="BJ258" s="1"/>
      <c r="BK258" s="1"/>
      <c r="BL258" s="1"/>
      <c r="BM258" s="1"/>
      <c r="BN258" s="4"/>
      <c r="BO258" s="4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4"/>
      <c r="CD258" s="4"/>
      <c r="CE258" s="4"/>
      <c r="CF258" s="1"/>
      <c r="CG258" s="1"/>
      <c r="CH258" s="1"/>
      <c r="CI258" s="1"/>
      <c r="CJ258" s="1"/>
      <c r="CK258" s="1"/>
      <c r="CL258" s="1"/>
      <c r="CM258" s="1"/>
      <c r="CN258" s="1"/>
      <c r="CO258" s="4"/>
      <c r="CP258" s="4"/>
      <c r="CQ258" s="4"/>
      <c r="CR258" s="1"/>
      <c r="CS258" s="1"/>
      <c r="CT258" s="1"/>
      <c r="CU258" s="1"/>
      <c r="CV258" s="1"/>
      <c r="CW258" s="1"/>
    </row>
    <row r="259" spans="1:101" ht="15.75" customHeight="1" x14ac:dyDescent="0.2">
      <c r="A259" s="1"/>
      <c r="B259" s="1"/>
      <c r="C259" s="1"/>
      <c r="D259" s="1"/>
      <c r="E259" s="1"/>
      <c r="F259" s="3"/>
      <c r="G259" s="3"/>
      <c r="H259" s="3"/>
      <c r="I259" s="1"/>
      <c r="J259" s="22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4"/>
      <c r="BI259" s="4"/>
      <c r="BJ259" s="1"/>
      <c r="BK259" s="1"/>
      <c r="BL259" s="1"/>
      <c r="BM259" s="1"/>
      <c r="BN259" s="4"/>
      <c r="BO259" s="4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4"/>
      <c r="CD259" s="4"/>
      <c r="CE259" s="4"/>
      <c r="CF259" s="1"/>
      <c r="CG259" s="1"/>
      <c r="CH259" s="1"/>
      <c r="CI259" s="1"/>
      <c r="CJ259" s="1"/>
      <c r="CK259" s="1"/>
      <c r="CL259" s="1"/>
      <c r="CM259" s="1"/>
      <c r="CN259" s="1"/>
      <c r="CO259" s="4"/>
      <c r="CP259" s="4"/>
      <c r="CQ259" s="4"/>
      <c r="CR259" s="1"/>
      <c r="CS259" s="1"/>
      <c r="CT259" s="1"/>
      <c r="CU259" s="1"/>
      <c r="CV259" s="1"/>
      <c r="CW259" s="1"/>
    </row>
    <row r="260" spans="1:101" ht="15.75" customHeight="1" x14ac:dyDescent="0.2">
      <c r="A260" s="1"/>
      <c r="B260" s="1"/>
      <c r="C260" s="1"/>
      <c r="D260" s="1"/>
      <c r="E260" s="1"/>
      <c r="F260" s="3"/>
      <c r="G260" s="3"/>
      <c r="H260" s="3"/>
      <c r="I260" s="1"/>
      <c r="J260" s="22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4"/>
      <c r="BI260" s="4"/>
      <c r="BJ260" s="1"/>
      <c r="BK260" s="1"/>
      <c r="BL260" s="1"/>
      <c r="BM260" s="1"/>
      <c r="BN260" s="4"/>
      <c r="BO260" s="4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4"/>
      <c r="CD260" s="4"/>
      <c r="CE260" s="4"/>
      <c r="CF260" s="1"/>
      <c r="CG260" s="1"/>
      <c r="CH260" s="1"/>
      <c r="CI260" s="1"/>
      <c r="CJ260" s="1"/>
      <c r="CK260" s="1"/>
      <c r="CL260" s="1"/>
      <c r="CM260" s="1"/>
      <c r="CN260" s="1"/>
      <c r="CO260" s="4"/>
      <c r="CP260" s="4"/>
      <c r="CQ260" s="4"/>
      <c r="CR260" s="1"/>
      <c r="CS260" s="1"/>
      <c r="CT260" s="1"/>
      <c r="CU260" s="1"/>
      <c r="CV260" s="1"/>
      <c r="CW260" s="1"/>
    </row>
    <row r="261" spans="1:101" ht="15.75" customHeight="1" x14ac:dyDescent="0.2">
      <c r="A261" s="1"/>
      <c r="B261" s="1"/>
      <c r="C261" s="1"/>
      <c r="D261" s="1"/>
      <c r="E261" s="1"/>
      <c r="F261" s="3"/>
      <c r="G261" s="3"/>
      <c r="H261" s="3"/>
      <c r="I261" s="1"/>
      <c r="J261" s="22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4"/>
      <c r="BI261" s="4"/>
      <c r="BJ261" s="1"/>
      <c r="BK261" s="1"/>
      <c r="BL261" s="1"/>
      <c r="BM261" s="1"/>
      <c r="BN261" s="4"/>
      <c r="BO261" s="4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4"/>
      <c r="CD261" s="4"/>
      <c r="CE261" s="4"/>
      <c r="CF261" s="1"/>
      <c r="CG261" s="1"/>
      <c r="CH261" s="1"/>
      <c r="CI261" s="1"/>
      <c r="CJ261" s="1"/>
      <c r="CK261" s="1"/>
      <c r="CL261" s="1"/>
      <c r="CM261" s="1"/>
      <c r="CN261" s="1"/>
      <c r="CO261" s="4"/>
      <c r="CP261" s="4"/>
      <c r="CQ261" s="4"/>
      <c r="CR261" s="1"/>
      <c r="CS261" s="1"/>
      <c r="CT261" s="1"/>
      <c r="CU261" s="1"/>
      <c r="CV261" s="1"/>
      <c r="CW261" s="1"/>
    </row>
    <row r="262" spans="1:101" ht="15.75" customHeight="1" x14ac:dyDescent="0.2">
      <c r="A262" s="1"/>
      <c r="B262" s="1"/>
      <c r="C262" s="1"/>
      <c r="D262" s="1"/>
      <c r="E262" s="1"/>
      <c r="F262" s="3"/>
      <c r="G262" s="3"/>
      <c r="H262" s="3"/>
      <c r="I262" s="1"/>
      <c r="J262" s="22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4"/>
      <c r="BI262" s="4"/>
      <c r="BJ262" s="1"/>
      <c r="BK262" s="1"/>
      <c r="BL262" s="1"/>
      <c r="BM262" s="1"/>
      <c r="BN262" s="4"/>
      <c r="BO262" s="4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4"/>
      <c r="CD262" s="4"/>
      <c r="CE262" s="4"/>
      <c r="CF262" s="1"/>
      <c r="CG262" s="1"/>
      <c r="CH262" s="1"/>
      <c r="CI262" s="1"/>
      <c r="CJ262" s="1"/>
      <c r="CK262" s="1"/>
      <c r="CL262" s="1"/>
      <c r="CM262" s="1"/>
      <c r="CN262" s="1"/>
      <c r="CO262" s="4"/>
      <c r="CP262" s="4"/>
      <c r="CQ262" s="4"/>
      <c r="CR262" s="1"/>
      <c r="CS262" s="1"/>
      <c r="CT262" s="1"/>
      <c r="CU262" s="1"/>
      <c r="CV262" s="1"/>
      <c r="CW262" s="1"/>
    </row>
    <row r="263" spans="1:101" ht="15.75" customHeight="1" x14ac:dyDescent="0.2">
      <c r="A263" s="1"/>
      <c r="B263" s="1"/>
      <c r="C263" s="1"/>
      <c r="D263" s="1"/>
      <c r="E263" s="1"/>
      <c r="F263" s="3"/>
      <c r="G263" s="3"/>
      <c r="H263" s="3"/>
      <c r="I263" s="1"/>
      <c r="J263" s="22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4"/>
      <c r="BI263" s="4"/>
      <c r="BJ263" s="1"/>
      <c r="BK263" s="1"/>
      <c r="BL263" s="1"/>
      <c r="BM263" s="1"/>
      <c r="BN263" s="4"/>
      <c r="BO263" s="4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4"/>
      <c r="CD263" s="4"/>
      <c r="CE263" s="4"/>
      <c r="CF263" s="1"/>
      <c r="CG263" s="1"/>
      <c r="CH263" s="1"/>
      <c r="CI263" s="1"/>
      <c r="CJ263" s="1"/>
      <c r="CK263" s="1"/>
      <c r="CL263" s="1"/>
      <c r="CM263" s="1"/>
      <c r="CN263" s="1"/>
      <c r="CO263" s="4"/>
      <c r="CP263" s="4"/>
      <c r="CQ263" s="4"/>
      <c r="CR263" s="1"/>
      <c r="CS263" s="1"/>
      <c r="CT263" s="1"/>
      <c r="CU263" s="1"/>
      <c r="CV263" s="1"/>
      <c r="CW263" s="1"/>
    </row>
    <row r="264" spans="1:101" ht="15.75" customHeight="1" x14ac:dyDescent="0.2">
      <c r="A264" s="1"/>
      <c r="B264" s="1"/>
      <c r="C264" s="1"/>
      <c r="D264" s="1"/>
      <c r="E264" s="1"/>
      <c r="F264" s="3"/>
      <c r="G264" s="3"/>
      <c r="H264" s="3"/>
      <c r="I264" s="1"/>
      <c r="J264" s="22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4"/>
      <c r="BI264" s="4"/>
      <c r="BJ264" s="1"/>
      <c r="BK264" s="1"/>
      <c r="BL264" s="1"/>
      <c r="BM264" s="1"/>
      <c r="BN264" s="4"/>
      <c r="BO264" s="4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4"/>
      <c r="CD264" s="4"/>
      <c r="CE264" s="4"/>
      <c r="CF264" s="1"/>
      <c r="CG264" s="1"/>
      <c r="CH264" s="1"/>
      <c r="CI264" s="1"/>
      <c r="CJ264" s="1"/>
      <c r="CK264" s="1"/>
      <c r="CL264" s="1"/>
      <c r="CM264" s="1"/>
      <c r="CN264" s="1"/>
      <c r="CO264" s="4"/>
      <c r="CP264" s="4"/>
      <c r="CQ264" s="4"/>
      <c r="CR264" s="1"/>
      <c r="CS264" s="1"/>
      <c r="CT264" s="1"/>
      <c r="CU264" s="1"/>
      <c r="CV264" s="1"/>
      <c r="CW264" s="1"/>
    </row>
    <row r="265" spans="1:101" ht="15.75" customHeight="1" x14ac:dyDescent="0.2">
      <c r="A265" s="1"/>
      <c r="B265" s="1"/>
      <c r="C265" s="1"/>
      <c r="D265" s="1"/>
      <c r="E265" s="1"/>
      <c r="F265" s="3"/>
      <c r="G265" s="3"/>
      <c r="H265" s="3"/>
      <c r="I265" s="1"/>
      <c r="J265" s="22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4"/>
      <c r="BI265" s="4"/>
      <c r="BJ265" s="1"/>
      <c r="BK265" s="1"/>
      <c r="BL265" s="1"/>
      <c r="BM265" s="1"/>
      <c r="BN265" s="4"/>
      <c r="BO265" s="4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4"/>
      <c r="CD265" s="4"/>
      <c r="CE265" s="4"/>
      <c r="CF265" s="1"/>
      <c r="CG265" s="1"/>
      <c r="CH265" s="1"/>
      <c r="CI265" s="1"/>
      <c r="CJ265" s="1"/>
      <c r="CK265" s="1"/>
      <c r="CL265" s="1"/>
      <c r="CM265" s="1"/>
      <c r="CN265" s="1"/>
      <c r="CO265" s="4"/>
      <c r="CP265" s="4"/>
      <c r="CQ265" s="4"/>
      <c r="CR265" s="1"/>
      <c r="CS265" s="1"/>
      <c r="CT265" s="1"/>
      <c r="CU265" s="1"/>
      <c r="CV265" s="1"/>
      <c r="CW265" s="1"/>
    </row>
    <row r="266" spans="1:101" ht="15.75" customHeight="1" x14ac:dyDescent="0.2">
      <c r="A266" s="1"/>
      <c r="B266" s="1"/>
      <c r="C266" s="1"/>
      <c r="D266" s="1"/>
      <c r="E266" s="1"/>
      <c r="F266" s="3"/>
      <c r="G266" s="3"/>
      <c r="H266" s="3"/>
      <c r="I266" s="1"/>
      <c r="J266" s="22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4"/>
      <c r="BI266" s="4"/>
      <c r="BJ266" s="1"/>
      <c r="BK266" s="1"/>
      <c r="BL266" s="1"/>
      <c r="BM266" s="1"/>
      <c r="BN266" s="4"/>
      <c r="BO266" s="4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4"/>
      <c r="CD266" s="4"/>
      <c r="CE266" s="4"/>
      <c r="CF266" s="1"/>
      <c r="CG266" s="1"/>
      <c r="CH266" s="1"/>
      <c r="CI266" s="1"/>
      <c r="CJ266" s="1"/>
      <c r="CK266" s="1"/>
      <c r="CL266" s="1"/>
      <c r="CM266" s="1"/>
      <c r="CN266" s="1"/>
      <c r="CO266" s="4"/>
      <c r="CP266" s="4"/>
      <c r="CQ266" s="4"/>
      <c r="CR266" s="1"/>
      <c r="CS266" s="1"/>
      <c r="CT266" s="1"/>
      <c r="CU266" s="1"/>
      <c r="CV266" s="1"/>
      <c r="CW266" s="1"/>
    </row>
    <row r="267" spans="1:101" ht="15.75" customHeight="1" x14ac:dyDescent="0.2">
      <c r="A267" s="1"/>
      <c r="B267" s="1"/>
      <c r="C267" s="1"/>
      <c r="D267" s="1"/>
      <c r="E267" s="1"/>
      <c r="F267" s="3"/>
      <c r="G267" s="3"/>
      <c r="H267" s="3"/>
      <c r="I267" s="1"/>
      <c r="J267" s="22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4"/>
      <c r="BI267" s="4"/>
      <c r="BJ267" s="1"/>
      <c r="BK267" s="1"/>
      <c r="BL267" s="1"/>
      <c r="BM267" s="1"/>
      <c r="BN267" s="4"/>
      <c r="BO267" s="4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4"/>
      <c r="CD267" s="4"/>
      <c r="CE267" s="4"/>
      <c r="CF267" s="1"/>
      <c r="CG267" s="1"/>
      <c r="CH267" s="1"/>
      <c r="CI267" s="1"/>
      <c r="CJ267" s="1"/>
      <c r="CK267" s="1"/>
      <c r="CL267" s="1"/>
      <c r="CM267" s="1"/>
      <c r="CN267" s="1"/>
      <c r="CO267" s="4"/>
      <c r="CP267" s="4"/>
      <c r="CQ267" s="4"/>
      <c r="CR267" s="1"/>
      <c r="CS267" s="1"/>
      <c r="CT267" s="1"/>
      <c r="CU267" s="1"/>
      <c r="CV267" s="1"/>
      <c r="CW267" s="1"/>
    </row>
    <row r="268" spans="1:101" ht="15.75" customHeight="1" x14ac:dyDescent="0.2">
      <c r="A268" s="1"/>
      <c r="B268" s="1"/>
      <c r="C268" s="1"/>
      <c r="D268" s="1"/>
      <c r="E268" s="1"/>
      <c r="F268" s="3"/>
      <c r="G268" s="3"/>
      <c r="H268" s="3"/>
      <c r="I268" s="1"/>
      <c r="J268" s="22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4"/>
      <c r="BI268" s="4"/>
      <c r="BJ268" s="1"/>
      <c r="BK268" s="1"/>
      <c r="BL268" s="1"/>
      <c r="BM268" s="1"/>
      <c r="BN268" s="4"/>
      <c r="BO268" s="4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4"/>
      <c r="CD268" s="4"/>
      <c r="CE268" s="4"/>
      <c r="CF268" s="1"/>
      <c r="CG268" s="1"/>
      <c r="CH268" s="1"/>
      <c r="CI268" s="1"/>
      <c r="CJ268" s="1"/>
      <c r="CK268" s="1"/>
      <c r="CL268" s="1"/>
      <c r="CM268" s="1"/>
      <c r="CN268" s="1"/>
      <c r="CO268" s="4"/>
      <c r="CP268" s="4"/>
      <c r="CQ268" s="4"/>
      <c r="CR268" s="1"/>
      <c r="CS268" s="1"/>
      <c r="CT268" s="1"/>
      <c r="CU268" s="1"/>
      <c r="CV268" s="1"/>
      <c r="CW268" s="1"/>
    </row>
    <row r="269" spans="1:101" ht="15.75" customHeight="1" x14ac:dyDescent="0.2">
      <c r="A269" s="1"/>
      <c r="B269" s="1"/>
      <c r="C269" s="1"/>
      <c r="D269" s="1"/>
      <c r="E269" s="1"/>
      <c r="F269" s="3"/>
      <c r="G269" s="3"/>
      <c r="H269" s="3"/>
      <c r="I269" s="1"/>
      <c r="J269" s="22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4"/>
      <c r="BI269" s="4"/>
      <c r="BJ269" s="1"/>
      <c r="BK269" s="1"/>
      <c r="BL269" s="1"/>
      <c r="BM269" s="1"/>
      <c r="BN269" s="4"/>
      <c r="BO269" s="4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4"/>
      <c r="CD269" s="4"/>
      <c r="CE269" s="4"/>
      <c r="CF269" s="1"/>
      <c r="CG269" s="1"/>
      <c r="CH269" s="1"/>
      <c r="CI269" s="1"/>
      <c r="CJ269" s="1"/>
      <c r="CK269" s="1"/>
      <c r="CL269" s="1"/>
      <c r="CM269" s="1"/>
      <c r="CN269" s="1"/>
      <c r="CO269" s="4"/>
      <c r="CP269" s="4"/>
      <c r="CQ269" s="4"/>
      <c r="CR269" s="1"/>
      <c r="CS269" s="1"/>
      <c r="CT269" s="1"/>
      <c r="CU269" s="1"/>
      <c r="CV269" s="1"/>
      <c r="CW269" s="1"/>
    </row>
    <row r="270" spans="1:101" ht="15.75" customHeight="1" x14ac:dyDescent="0.2">
      <c r="A270" s="1"/>
      <c r="B270" s="1"/>
      <c r="C270" s="1"/>
      <c r="D270" s="1"/>
      <c r="E270" s="1"/>
      <c r="F270" s="3"/>
      <c r="G270" s="3"/>
      <c r="H270" s="3"/>
      <c r="I270" s="1"/>
      <c r="J270" s="22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4"/>
      <c r="BI270" s="4"/>
      <c r="BJ270" s="1"/>
      <c r="BK270" s="1"/>
      <c r="BL270" s="1"/>
      <c r="BM270" s="1"/>
      <c r="BN270" s="4"/>
      <c r="BO270" s="4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4"/>
      <c r="CD270" s="4"/>
      <c r="CE270" s="4"/>
      <c r="CF270" s="1"/>
      <c r="CG270" s="1"/>
      <c r="CH270" s="1"/>
      <c r="CI270" s="1"/>
      <c r="CJ270" s="1"/>
      <c r="CK270" s="1"/>
      <c r="CL270" s="1"/>
      <c r="CM270" s="1"/>
      <c r="CN270" s="1"/>
      <c r="CO270" s="4"/>
      <c r="CP270" s="4"/>
      <c r="CQ270" s="4"/>
      <c r="CR270" s="1"/>
      <c r="CS270" s="1"/>
      <c r="CT270" s="1"/>
      <c r="CU270" s="1"/>
      <c r="CV270" s="1"/>
      <c r="CW270" s="1"/>
    </row>
    <row r="271" spans="1:101" ht="15.75" customHeight="1" x14ac:dyDescent="0.2">
      <c r="A271" s="1"/>
      <c r="B271" s="1"/>
      <c r="C271" s="1"/>
      <c r="D271" s="1"/>
      <c r="E271" s="1"/>
      <c r="F271" s="3"/>
      <c r="G271" s="3"/>
      <c r="H271" s="3"/>
      <c r="I271" s="1"/>
      <c r="J271" s="22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4"/>
      <c r="BI271" s="4"/>
      <c r="BJ271" s="1"/>
      <c r="BK271" s="1"/>
      <c r="BL271" s="1"/>
      <c r="BM271" s="1"/>
      <c r="BN271" s="4"/>
      <c r="BO271" s="4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4"/>
      <c r="CD271" s="4"/>
      <c r="CE271" s="4"/>
      <c r="CF271" s="1"/>
      <c r="CG271" s="1"/>
      <c r="CH271" s="1"/>
      <c r="CI271" s="1"/>
      <c r="CJ271" s="1"/>
      <c r="CK271" s="1"/>
      <c r="CL271" s="1"/>
      <c r="CM271" s="1"/>
      <c r="CN271" s="1"/>
      <c r="CO271" s="4"/>
      <c r="CP271" s="4"/>
      <c r="CQ271" s="4"/>
      <c r="CR271" s="1"/>
      <c r="CS271" s="1"/>
      <c r="CT271" s="1"/>
      <c r="CU271" s="1"/>
      <c r="CV271" s="1"/>
      <c r="CW271" s="1"/>
    </row>
    <row r="272" spans="1:101" ht="15.75" customHeight="1" x14ac:dyDescent="0.2">
      <c r="A272" s="1"/>
      <c r="B272" s="1"/>
      <c r="C272" s="1"/>
      <c r="D272" s="1"/>
      <c r="E272" s="1"/>
      <c r="F272" s="3"/>
      <c r="G272" s="3"/>
      <c r="H272" s="3"/>
      <c r="I272" s="1"/>
      <c r="J272" s="22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4"/>
      <c r="BI272" s="4"/>
      <c r="BJ272" s="1"/>
      <c r="BK272" s="1"/>
      <c r="BL272" s="1"/>
      <c r="BM272" s="1"/>
      <c r="BN272" s="4"/>
      <c r="BO272" s="4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4"/>
      <c r="CD272" s="4"/>
      <c r="CE272" s="4"/>
      <c r="CF272" s="1"/>
      <c r="CG272" s="1"/>
      <c r="CH272" s="1"/>
      <c r="CI272" s="1"/>
      <c r="CJ272" s="1"/>
      <c r="CK272" s="1"/>
      <c r="CL272" s="1"/>
      <c r="CM272" s="1"/>
      <c r="CN272" s="1"/>
      <c r="CO272" s="4"/>
      <c r="CP272" s="4"/>
      <c r="CQ272" s="4"/>
      <c r="CR272" s="1"/>
      <c r="CS272" s="1"/>
      <c r="CT272" s="1"/>
      <c r="CU272" s="1"/>
      <c r="CV272" s="1"/>
      <c r="CW272" s="1"/>
    </row>
    <row r="273" spans="1:101" ht="15.75" customHeight="1" x14ac:dyDescent="0.2">
      <c r="A273" s="1"/>
      <c r="B273" s="1"/>
      <c r="C273" s="1"/>
      <c r="D273" s="1"/>
      <c r="E273" s="1"/>
      <c r="F273" s="3"/>
      <c r="G273" s="3"/>
      <c r="H273" s="3"/>
      <c r="I273" s="1"/>
      <c r="J273" s="22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4"/>
      <c r="BI273" s="4"/>
      <c r="BJ273" s="1"/>
      <c r="BK273" s="1"/>
      <c r="BL273" s="1"/>
      <c r="BM273" s="1"/>
      <c r="BN273" s="4"/>
      <c r="BO273" s="4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4"/>
      <c r="CD273" s="4"/>
      <c r="CE273" s="4"/>
      <c r="CF273" s="1"/>
      <c r="CG273" s="1"/>
      <c r="CH273" s="1"/>
      <c r="CI273" s="1"/>
      <c r="CJ273" s="1"/>
      <c r="CK273" s="1"/>
      <c r="CL273" s="1"/>
      <c r="CM273" s="1"/>
      <c r="CN273" s="1"/>
      <c r="CO273" s="4"/>
      <c r="CP273" s="4"/>
      <c r="CQ273" s="4"/>
      <c r="CR273" s="1"/>
      <c r="CS273" s="1"/>
      <c r="CT273" s="1"/>
      <c r="CU273" s="1"/>
      <c r="CV273" s="1"/>
      <c r="CW273" s="1"/>
    </row>
    <row r="274" spans="1:101" ht="15.75" customHeight="1" x14ac:dyDescent="0.2">
      <c r="A274" s="1"/>
      <c r="B274" s="1"/>
      <c r="C274" s="1"/>
      <c r="D274" s="1"/>
      <c r="E274" s="1"/>
      <c r="F274" s="3"/>
      <c r="G274" s="3"/>
      <c r="H274" s="3"/>
      <c r="I274" s="1"/>
      <c r="J274" s="22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4"/>
      <c r="BI274" s="4"/>
      <c r="BJ274" s="1"/>
      <c r="BK274" s="1"/>
      <c r="BL274" s="1"/>
      <c r="BM274" s="1"/>
      <c r="BN274" s="4"/>
      <c r="BO274" s="4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4"/>
      <c r="CD274" s="4"/>
      <c r="CE274" s="4"/>
      <c r="CF274" s="1"/>
      <c r="CG274" s="1"/>
      <c r="CH274" s="1"/>
      <c r="CI274" s="1"/>
      <c r="CJ274" s="1"/>
      <c r="CK274" s="1"/>
      <c r="CL274" s="1"/>
      <c r="CM274" s="1"/>
      <c r="CN274" s="1"/>
      <c r="CO274" s="4"/>
      <c r="CP274" s="4"/>
      <c r="CQ274" s="4"/>
      <c r="CR274" s="1"/>
      <c r="CS274" s="1"/>
      <c r="CT274" s="1"/>
      <c r="CU274" s="1"/>
      <c r="CV274" s="1"/>
      <c r="CW274" s="1"/>
    </row>
    <row r="275" spans="1:101" ht="15.75" customHeight="1" x14ac:dyDescent="0.2">
      <c r="A275" s="1"/>
      <c r="B275" s="1"/>
      <c r="C275" s="1"/>
      <c r="D275" s="1"/>
      <c r="E275" s="1"/>
      <c r="F275" s="3"/>
      <c r="G275" s="3"/>
      <c r="H275" s="3"/>
      <c r="I275" s="1"/>
      <c r="J275" s="22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4"/>
      <c r="BI275" s="4"/>
      <c r="BJ275" s="1"/>
      <c r="BK275" s="1"/>
      <c r="BL275" s="1"/>
      <c r="BM275" s="1"/>
      <c r="BN275" s="4"/>
      <c r="BO275" s="4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4"/>
      <c r="CD275" s="4"/>
      <c r="CE275" s="4"/>
      <c r="CF275" s="1"/>
      <c r="CG275" s="1"/>
      <c r="CH275" s="1"/>
      <c r="CI275" s="1"/>
      <c r="CJ275" s="1"/>
      <c r="CK275" s="1"/>
      <c r="CL275" s="1"/>
      <c r="CM275" s="1"/>
      <c r="CN275" s="1"/>
      <c r="CO275" s="4"/>
      <c r="CP275" s="4"/>
      <c r="CQ275" s="4"/>
      <c r="CR275" s="1"/>
      <c r="CS275" s="1"/>
      <c r="CT275" s="1"/>
      <c r="CU275" s="1"/>
      <c r="CV275" s="1"/>
      <c r="CW275" s="1"/>
    </row>
    <row r="276" spans="1:101" ht="15.75" customHeight="1" x14ac:dyDescent="0.2">
      <c r="A276" s="1"/>
      <c r="B276" s="1"/>
      <c r="C276" s="1"/>
      <c r="D276" s="1"/>
      <c r="E276" s="1"/>
      <c r="F276" s="3"/>
      <c r="G276" s="3"/>
      <c r="H276" s="3"/>
      <c r="I276" s="1"/>
      <c r="J276" s="22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4"/>
      <c r="BI276" s="4"/>
      <c r="BJ276" s="1"/>
      <c r="BK276" s="1"/>
      <c r="BL276" s="1"/>
      <c r="BM276" s="1"/>
      <c r="BN276" s="4"/>
      <c r="BO276" s="4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4"/>
      <c r="CD276" s="4"/>
      <c r="CE276" s="4"/>
      <c r="CF276" s="1"/>
      <c r="CG276" s="1"/>
      <c r="CH276" s="1"/>
      <c r="CI276" s="1"/>
      <c r="CJ276" s="1"/>
      <c r="CK276" s="1"/>
      <c r="CL276" s="1"/>
      <c r="CM276" s="1"/>
      <c r="CN276" s="1"/>
      <c r="CO276" s="4"/>
      <c r="CP276" s="4"/>
      <c r="CQ276" s="4"/>
      <c r="CR276" s="1"/>
      <c r="CS276" s="1"/>
      <c r="CT276" s="1"/>
      <c r="CU276" s="1"/>
      <c r="CV276" s="1"/>
      <c r="CW276" s="1"/>
    </row>
    <row r="277" spans="1:101" ht="15.75" customHeight="1" x14ac:dyDescent="0.2">
      <c r="A277" s="1"/>
      <c r="B277" s="1"/>
      <c r="C277" s="1"/>
      <c r="D277" s="1"/>
      <c r="E277" s="1"/>
      <c r="F277" s="3"/>
      <c r="G277" s="3"/>
      <c r="H277" s="3"/>
      <c r="I277" s="1"/>
      <c r="J277" s="22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4"/>
      <c r="BI277" s="4"/>
      <c r="BJ277" s="1"/>
      <c r="BK277" s="1"/>
      <c r="BL277" s="1"/>
      <c r="BM277" s="1"/>
      <c r="BN277" s="4"/>
      <c r="BO277" s="4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4"/>
      <c r="CD277" s="4"/>
      <c r="CE277" s="4"/>
      <c r="CF277" s="1"/>
      <c r="CG277" s="1"/>
      <c r="CH277" s="1"/>
      <c r="CI277" s="1"/>
      <c r="CJ277" s="1"/>
      <c r="CK277" s="1"/>
      <c r="CL277" s="1"/>
      <c r="CM277" s="1"/>
      <c r="CN277" s="1"/>
      <c r="CO277" s="4"/>
      <c r="CP277" s="4"/>
      <c r="CQ277" s="4"/>
      <c r="CR277" s="1"/>
      <c r="CS277" s="1"/>
      <c r="CT277" s="1"/>
      <c r="CU277" s="1"/>
      <c r="CV277" s="1"/>
      <c r="CW277" s="1"/>
    </row>
    <row r="278" spans="1:101" ht="15.75" customHeight="1" x14ac:dyDescent="0.2">
      <c r="A278" s="1"/>
      <c r="B278" s="1"/>
      <c r="C278" s="1"/>
      <c r="D278" s="1"/>
      <c r="E278" s="1"/>
      <c r="F278" s="3"/>
      <c r="G278" s="3"/>
      <c r="H278" s="3"/>
      <c r="I278" s="1"/>
      <c r="J278" s="22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4"/>
      <c r="BI278" s="4"/>
      <c r="BJ278" s="1"/>
      <c r="BK278" s="1"/>
      <c r="BL278" s="1"/>
      <c r="BM278" s="1"/>
      <c r="BN278" s="4"/>
      <c r="BO278" s="4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4"/>
      <c r="CD278" s="4"/>
      <c r="CE278" s="4"/>
      <c r="CF278" s="1"/>
      <c r="CG278" s="1"/>
      <c r="CH278" s="1"/>
      <c r="CI278" s="1"/>
      <c r="CJ278" s="1"/>
      <c r="CK278" s="1"/>
      <c r="CL278" s="1"/>
      <c r="CM278" s="1"/>
      <c r="CN278" s="1"/>
      <c r="CO278" s="4"/>
      <c r="CP278" s="4"/>
      <c r="CQ278" s="4"/>
      <c r="CR278" s="1"/>
      <c r="CS278" s="1"/>
      <c r="CT278" s="1"/>
      <c r="CU278" s="1"/>
      <c r="CV278" s="1"/>
      <c r="CW278" s="1"/>
    </row>
    <row r="279" spans="1:101" ht="15.75" customHeight="1" x14ac:dyDescent="0.2">
      <c r="A279" s="1"/>
      <c r="B279" s="1"/>
      <c r="C279" s="1"/>
      <c r="D279" s="1"/>
      <c r="E279" s="1"/>
      <c r="F279" s="3"/>
      <c r="G279" s="3"/>
      <c r="H279" s="3"/>
      <c r="I279" s="1"/>
      <c r="J279" s="22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4"/>
      <c r="BI279" s="4"/>
      <c r="BJ279" s="1"/>
      <c r="BK279" s="1"/>
      <c r="BL279" s="1"/>
      <c r="BM279" s="1"/>
      <c r="BN279" s="4"/>
      <c r="BO279" s="4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4"/>
      <c r="CD279" s="4"/>
      <c r="CE279" s="4"/>
      <c r="CF279" s="1"/>
      <c r="CG279" s="1"/>
      <c r="CH279" s="1"/>
      <c r="CI279" s="1"/>
      <c r="CJ279" s="1"/>
      <c r="CK279" s="1"/>
      <c r="CL279" s="1"/>
      <c r="CM279" s="1"/>
      <c r="CN279" s="1"/>
      <c r="CO279" s="4"/>
      <c r="CP279" s="4"/>
      <c r="CQ279" s="4"/>
      <c r="CR279" s="1"/>
      <c r="CS279" s="1"/>
      <c r="CT279" s="1"/>
      <c r="CU279" s="1"/>
      <c r="CV279" s="1"/>
      <c r="CW279" s="1"/>
    </row>
    <row r="280" spans="1:101" ht="15.75" customHeight="1" x14ac:dyDescent="0.2">
      <c r="A280" s="1"/>
      <c r="B280" s="1"/>
      <c r="C280" s="1"/>
      <c r="D280" s="1"/>
      <c r="E280" s="1"/>
      <c r="F280" s="3"/>
      <c r="G280" s="3"/>
      <c r="H280" s="3"/>
      <c r="I280" s="1"/>
      <c r="J280" s="22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4"/>
      <c r="BI280" s="4"/>
      <c r="BJ280" s="1"/>
      <c r="BK280" s="1"/>
      <c r="BL280" s="1"/>
      <c r="BM280" s="1"/>
      <c r="BN280" s="4"/>
      <c r="BO280" s="4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4"/>
      <c r="CD280" s="4"/>
      <c r="CE280" s="4"/>
      <c r="CF280" s="1"/>
      <c r="CG280" s="1"/>
      <c r="CH280" s="1"/>
      <c r="CI280" s="1"/>
      <c r="CJ280" s="1"/>
      <c r="CK280" s="1"/>
      <c r="CL280" s="1"/>
      <c r="CM280" s="1"/>
      <c r="CN280" s="1"/>
      <c r="CO280" s="4"/>
      <c r="CP280" s="4"/>
      <c r="CQ280" s="4"/>
      <c r="CR280" s="1"/>
      <c r="CS280" s="1"/>
      <c r="CT280" s="1"/>
      <c r="CU280" s="1"/>
      <c r="CV280" s="1"/>
      <c r="CW280" s="1"/>
    </row>
    <row r="281" spans="1:101" ht="15.75" customHeight="1" x14ac:dyDescent="0.2">
      <c r="A281" s="1"/>
      <c r="B281" s="1"/>
      <c r="C281" s="1"/>
      <c r="D281" s="1"/>
      <c r="E281" s="1"/>
      <c r="F281" s="3"/>
      <c r="G281" s="3"/>
      <c r="H281" s="3"/>
      <c r="I281" s="1"/>
      <c r="J281" s="22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4"/>
      <c r="BI281" s="4"/>
      <c r="BJ281" s="1"/>
      <c r="BK281" s="1"/>
      <c r="BL281" s="1"/>
      <c r="BM281" s="1"/>
      <c r="BN281" s="4"/>
      <c r="BO281" s="4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4"/>
      <c r="CD281" s="4"/>
      <c r="CE281" s="4"/>
      <c r="CF281" s="1"/>
      <c r="CG281" s="1"/>
      <c r="CH281" s="1"/>
      <c r="CI281" s="1"/>
      <c r="CJ281" s="1"/>
      <c r="CK281" s="1"/>
      <c r="CL281" s="1"/>
      <c r="CM281" s="1"/>
      <c r="CN281" s="1"/>
      <c r="CO281" s="4"/>
      <c r="CP281" s="4"/>
      <c r="CQ281" s="4"/>
      <c r="CR281" s="1"/>
      <c r="CS281" s="1"/>
      <c r="CT281" s="1"/>
      <c r="CU281" s="1"/>
      <c r="CV281" s="1"/>
      <c r="CW281" s="1"/>
    </row>
    <row r="282" spans="1:101" ht="15.75" customHeight="1" x14ac:dyDescent="0.2">
      <c r="A282" s="1"/>
      <c r="B282" s="1"/>
      <c r="C282" s="1"/>
      <c r="D282" s="1"/>
      <c r="E282" s="1"/>
      <c r="F282" s="3"/>
      <c r="G282" s="3"/>
      <c r="H282" s="3"/>
      <c r="I282" s="1"/>
      <c r="J282" s="22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4"/>
      <c r="BI282" s="4"/>
      <c r="BJ282" s="1"/>
      <c r="BK282" s="1"/>
      <c r="BL282" s="1"/>
      <c r="BM282" s="1"/>
      <c r="BN282" s="4"/>
      <c r="BO282" s="4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4"/>
      <c r="CD282" s="4"/>
      <c r="CE282" s="4"/>
      <c r="CF282" s="1"/>
      <c r="CG282" s="1"/>
      <c r="CH282" s="1"/>
      <c r="CI282" s="1"/>
      <c r="CJ282" s="1"/>
      <c r="CK282" s="1"/>
      <c r="CL282" s="1"/>
      <c r="CM282" s="1"/>
      <c r="CN282" s="1"/>
      <c r="CO282" s="4"/>
      <c r="CP282" s="4"/>
      <c r="CQ282" s="4"/>
      <c r="CR282" s="1"/>
      <c r="CS282" s="1"/>
      <c r="CT282" s="1"/>
      <c r="CU282" s="1"/>
      <c r="CV282" s="1"/>
      <c r="CW282" s="1"/>
    </row>
    <row r="283" spans="1:101" ht="15.75" customHeight="1" x14ac:dyDescent="0.2">
      <c r="A283" s="1"/>
      <c r="B283" s="1"/>
      <c r="C283" s="1"/>
      <c r="D283" s="1"/>
      <c r="E283" s="1"/>
      <c r="F283" s="3"/>
      <c r="G283" s="3"/>
      <c r="H283" s="3"/>
      <c r="I283" s="1"/>
      <c r="J283" s="22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4"/>
      <c r="BI283" s="4"/>
      <c r="BJ283" s="1"/>
      <c r="BK283" s="1"/>
      <c r="BL283" s="1"/>
      <c r="BM283" s="1"/>
      <c r="BN283" s="4"/>
      <c r="BO283" s="4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4"/>
      <c r="CD283" s="4"/>
      <c r="CE283" s="4"/>
      <c r="CF283" s="1"/>
      <c r="CG283" s="1"/>
      <c r="CH283" s="1"/>
      <c r="CI283" s="1"/>
      <c r="CJ283" s="1"/>
      <c r="CK283" s="1"/>
      <c r="CL283" s="1"/>
      <c r="CM283" s="1"/>
      <c r="CN283" s="1"/>
      <c r="CO283" s="4"/>
      <c r="CP283" s="4"/>
      <c r="CQ283" s="4"/>
      <c r="CR283" s="1"/>
      <c r="CS283" s="1"/>
      <c r="CT283" s="1"/>
      <c r="CU283" s="1"/>
      <c r="CV283" s="1"/>
      <c r="CW283" s="1"/>
    </row>
    <row r="284" spans="1:101" ht="15.75" customHeight="1" x14ac:dyDescent="0.2">
      <c r="A284" s="1"/>
      <c r="B284" s="1"/>
      <c r="C284" s="1"/>
      <c r="D284" s="1"/>
      <c r="E284" s="1"/>
      <c r="F284" s="3"/>
      <c r="G284" s="3"/>
      <c r="H284" s="3"/>
      <c r="I284" s="1"/>
      <c r="J284" s="22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4"/>
      <c r="BI284" s="4"/>
      <c r="BJ284" s="1"/>
      <c r="BK284" s="1"/>
      <c r="BL284" s="1"/>
      <c r="BM284" s="1"/>
      <c r="BN284" s="4"/>
      <c r="BO284" s="4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4"/>
      <c r="CD284" s="4"/>
      <c r="CE284" s="4"/>
      <c r="CF284" s="1"/>
      <c r="CG284" s="1"/>
      <c r="CH284" s="1"/>
      <c r="CI284" s="1"/>
      <c r="CJ284" s="1"/>
      <c r="CK284" s="1"/>
      <c r="CL284" s="1"/>
      <c r="CM284" s="1"/>
      <c r="CN284" s="1"/>
      <c r="CO284" s="4"/>
      <c r="CP284" s="4"/>
      <c r="CQ284" s="4"/>
      <c r="CR284" s="1"/>
      <c r="CS284" s="1"/>
      <c r="CT284" s="1"/>
      <c r="CU284" s="1"/>
      <c r="CV284" s="1"/>
      <c r="CW284" s="1"/>
    </row>
    <row r="285" spans="1:101" ht="15.75" customHeight="1" x14ac:dyDescent="0.2">
      <c r="A285" s="1"/>
      <c r="B285" s="1"/>
      <c r="C285" s="1"/>
      <c r="D285" s="1"/>
      <c r="E285" s="1"/>
      <c r="F285" s="3"/>
      <c r="G285" s="3"/>
      <c r="H285" s="3"/>
      <c r="I285" s="1"/>
      <c r="J285" s="22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4"/>
      <c r="BI285" s="4"/>
      <c r="BJ285" s="1"/>
      <c r="BK285" s="1"/>
      <c r="BL285" s="1"/>
      <c r="BM285" s="1"/>
      <c r="BN285" s="4"/>
      <c r="BO285" s="4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4"/>
      <c r="CD285" s="4"/>
      <c r="CE285" s="4"/>
      <c r="CF285" s="1"/>
      <c r="CG285" s="1"/>
      <c r="CH285" s="1"/>
      <c r="CI285" s="1"/>
      <c r="CJ285" s="1"/>
      <c r="CK285" s="1"/>
      <c r="CL285" s="1"/>
      <c r="CM285" s="1"/>
      <c r="CN285" s="1"/>
      <c r="CO285" s="4"/>
      <c r="CP285" s="4"/>
      <c r="CQ285" s="4"/>
      <c r="CR285" s="1"/>
      <c r="CS285" s="1"/>
      <c r="CT285" s="1"/>
      <c r="CU285" s="1"/>
      <c r="CV285" s="1"/>
      <c r="CW285" s="1"/>
    </row>
    <row r="286" spans="1:101" ht="15.75" customHeight="1" x14ac:dyDescent="0.2">
      <c r="A286" s="1"/>
      <c r="B286" s="1"/>
      <c r="C286" s="1"/>
      <c r="D286" s="1"/>
      <c r="E286" s="1"/>
      <c r="F286" s="3"/>
      <c r="G286" s="3"/>
      <c r="H286" s="3"/>
      <c r="I286" s="1"/>
      <c r="J286" s="22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4"/>
      <c r="BI286" s="4"/>
      <c r="BJ286" s="1"/>
      <c r="BK286" s="1"/>
      <c r="BL286" s="1"/>
      <c r="BM286" s="1"/>
      <c r="BN286" s="4"/>
      <c r="BO286" s="4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4"/>
      <c r="CD286" s="4"/>
      <c r="CE286" s="4"/>
      <c r="CF286" s="1"/>
      <c r="CG286" s="1"/>
      <c r="CH286" s="1"/>
      <c r="CI286" s="1"/>
      <c r="CJ286" s="1"/>
      <c r="CK286" s="1"/>
      <c r="CL286" s="1"/>
      <c r="CM286" s="1"/>
      <c r="CN286" s="1"/>
      <c r="CO286" s="4"/>
      <c r="CP286" s="4"/>
      <c r="CQ286" s="4"/>
      <c r="CR286" s="1"/>
      <c r="CS286" s="1"/>
      <c r="CT286" s="1"/>
      <c r="CU286" s="1"/>
      <c r="CV286" s="1"/>
      <c r="CW286" s="1"/>
    </row>
    <row r="287" spans="1:101" ht="15.75" customHeight="1" x14ac:dyDescent="0.2">
      <c r="A287" s="1"/>
      <c r="B287" s="1"/>
      <c r="C287" s="1"/>
      <c r="D287" s="1"/>
      <c r="E287" s="1"/>
      <c r="F287" s="3"/>
      <c r="G287" s="3"/>
      <c r="H287" s="3"/>
      <c r="I287" s="1"/>
      <c r="J287" s="22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4"/>
      <c r="BI287" s="4"/>
      <c r="BJ287" s="1"/>
      <c r="BK287" s="1"/>
      <c r="BL287" s="1"/>
      <c r="BM287" s="1"/>
      <c r="BN287" s="4"/>
      <c r="BO287" s="4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4"/>
      <c r="CD287" s="4"/>
      <c r="CE287" s="4"/>
      <c r="CF287" s="1"/>
      <c r="CG287" s="1"/>
      <c r="CH287" s="1"/>
      <c r="CI287" s="1"/>
      <c r="CJ287" s="1"/>
      <c r="CK287" s="1"/>
      <c r="CL287" s="1"/>
      <c r="CM287" s="1"/>
      <c r="CN287" s="1"/>
      <c r="CO287" s="4"/>
      <c r="CP287" s="4"/>
      <c r="CQ287" s="4"/>
      <c r="CR287" s="1"/>
      <c r="CS287" s="1"/>
      <c r="CT287" s="1"/>
      <c r="CU287" s="1"/>
      <c r="CV287" s="1"/>
      <c r="CW287" s="1"/>
    </row>
    <row r="288" spans="1:101" ht="15.75" customHeight="1" x14ac:dyDescent="0.2">
      <c r="A288" s="1"/>
      <c r="B288" s="1"/>
      <c r="C288" s="1"/>
      <c r="D288" s="1"/>
      <c r="E288" s="1"/>
      <c r="F288" s="3"/>
      <c r="G288" s="3"/>
      <c r="H288" s="3"/>
      <c r="I288" s="1"/>
      <c r="J288" s="22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4"/>
      <c r="BI288" s="4"/>
      <c r="BJ288" s="1"/>
      <c r="BK288" s="1"/>
      <c r="BL288" s="1"/>
      <c r="BM288" s="1"/>
      <c r="BN288" s="4"/>
      <c r="BO288" s="4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4"/>
      <c r="CD288" s="4"/>
      <c r="CE288" s="4"/>
      <c r="CF288" s="1"/>
      <c r="CG288" s="1"/>
      <c r="CH288" s="1"/>
      <c r="CI288" s="1"/>
      <c r="CJ288" s="1"/>
      <c r="CK288" s="1"/>
      <c r="CL288" s="1"/>
      <c r="CM288" s="1"/>
      <c r="CN288" s="1"/>
      <c r="CO288" s="4"/>
      <c r="CP288" s="4"/>
      <c r="CQ288" s="4"/>
      <c r="CR288" s="1"/>
      <c r="CS288" s="1"/>
      <c r="CT288" s="1"/>
      <c r="CU288" s="1"/>
      <c r="CV288" s="1"/>
      <c r="CW288" s="1"/>
    </row>
    <row r="289" spans="1:101" ht="15.75" customHeight="1" x14ac:dyDescent="0.2">
      <c r="A289" s="1"/>
      <c r="B289" s="1"/>
      <c r="C289" s="1"/>
      <c r="D289" s="1"/>
      <c r="E289" s="1"/>
      <c r="F289" s="3"/>
      <c r="G289" s="3"/>
      <c r="H289" s="3"/>
      <c r="I289" s="1"/>
      <c r="J289" s="22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4"/>
      <c r="BI289" s="4"/>
      <c r="BJ289" s="1"/>
      <c r="BK289" s="1"/>
      <c r="BL289" s="1"/>
      <c r="BM289" s="1"/>
      <c r="BN289" s="4"/>
      <c r="BO289" s="4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4"/>
      <c r="CD289" s="4"/>
      <c r="CE289" s="4"/>
      <c r="CF289" s="1"/>
      <c r="CG289" s="1"/>
      <c r="CH289" s="1"/>
      <c r="CI289" s="1"/>
      <c r="CJ289" s="1"/>
      <c r="CK289" s="1"/>
      <c r="CL289" s="1"/>
      <c r="CM289" s="1"/>
      <c r="CN289" s="1"/>
      <c r="CO289" s="4"/>
      <c r="CP289" s="4"/>
      <c r="CQ289" s="4"/>
      <c r="CR289" s="1"/>
      <c r="CS289" s="1"/>
      <c r="CT289" s="1"/>
      <c r="CU289" s="1"/>
      <c r="CV289" s="1"/>
      <c r="CW289" s="1"/>
    </row>
    <row r="290" spans="1:101" ht="15.75" customHeight="1" x14ac:dyDescent="0.2">
      <c r="A290" s="1"/>
      <c r="B290" s="1"/>
      <c r="C290" s="1"/>
      <c r="D290" s="1"/>
      <c r="E290" s="1"/>
      <c r="F290" s="3"/>
      <c r="G290" s="3"/>
      <c r="H290" s="3"/>
      <c r="I290" s="1"/>
      <c r="J290" s="22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4"/>
      <c r="BI290" s="4"/>
      <c r="BJ290" s="1"/>
      <c r="BK290" s="1"/>
      <c r="BL290" s="1"/>
      <c r="BM290" s="1"/>
      <c r="BN290" s="4"/>
      <c r="BO290" s="4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4"/>
      <c r="CD290" s="4"/>
      <c r="CE290" s="4"/>
      <c r="CF290" s="1"/>
      <c r="CG290" s="1"/>
      <c r="CH290" s="1"/>
      <c r="CI290" s="1"/>
      <c r="CJ290" s="1"/>
      <c r="CK290" s="1"/>
      <c r="CL290" s="1"/>
      <c r="CM290" s="1"/>
      <c r="CN290" s="1"/>
      <c r="CO290" s="4"/>
      <c r="CP290" s="4"/>
      <c r="CQ290" s="4"/>
      <c r="CR290" s="1"/>
      <c r="CS290" s="1"/>
      <c r="CT290" s="1"/>
      <c r="CU290" s="1"/>
      <c r="CV290" s="1"/>
      <c r="CW290" s="1"/>
    </row>
    <row r="291" spans="1:101" ht="15.75" customHeight="1" x14ac:dyDescent="0.2">
      <c r="A291" s="1"/>
      <c r="B291" s="1"/>
      <c r="C291" s="1"/>
      <c r="D291" s="1"/>
      <c r="E291" s="1"/>
      <c r="F291" s="3"/>
      <c r="G291" s="3"/>
      <c r="H291" s="3"/>
      <c r="I291" s="1"/>
      <c r="J291" s="22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4"/>
      <c r="BI291" s="4"/>
      <c r="BJ291" s="1"/>
      <c r="BK291" s="1"/>
      <c r="BL291" s="1"/>
      <c r="BM291" s="1"/>
      <c r="BN291" s="4"/>
      <c r="BO291" s="4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4"/>
      <c r="CD291" s="4"/>
      <c r="CE291" s="4"/>
      <c r="CF291" s="1"/>
      <c r="CG291" s="1"/>
      <c r="CH291" s="1"/>
      <c r="CI291" s="1"/>
      <c r="CJ291" s="1"/>
      <c r="CK291" s="1"/>
      <c r="CL291" s="1"/>
      <c r="CM291" s="1"/>
      <c r="CN291" s="1"/>
      <c r="CO291" s="4"/>
      <c r="CP291" s="4"/>
      <c r="CQ291" s="4"/>
      <c r="CR291" s="1"/>
      <c r="CS291" s="1"/>
      <c r="CT291" s="1"/>
      <c r="CU291" s="1"/>
      <c r="CV291" s="1"/>
      <c r="CW291" s="1"/>
    </row>
    <row r="292" spans="1:101" ht="15.75" customHeight="1" x14ac:dyDescent="0.2">
      <c r="A292" s="1"/>
      <c r="B292" s="1"/>
      <c r="C292" s="1"/>
      <c r="D292" s="1"/>
      <c r="E292" s="1"/>
      <c r="F292" s="3"/>
      <c r="G292" s="3"/>
      <c r="H292" s="3"/>
      <c r="I292" s="1"/>
      <c r="J292" s="22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4"/>
      <c r="BI292" s="4"/>
      <c r="BJ292" s="1"/>
      <c r="BK292" s="1"/>
      <c r="BL292" s="1"/>
      <c r="BM292" s="1"/>
      <c r="BN292" s="4"/>
      <c r="BO292" s="4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4"/>
      <c r="CD292" s="4"/>
      <c r="CE292" s="4"/>
      <c r="CF292" s="1"/>
      <c r="CG292" s="1"/>
      <c r="CH292" s="1"/>
      <c r="CI292" s="1"/>
      <c r="CJ292" s="1"/>
      <c r="CK292" s="1"/>
      <c r="CL292" s="1"/>
      <c r="CM292" s="1"/>
      <c r="CN292" s="1"/>
      <c r="CO292" s="4"/>
      <c r="CP292" s="4"/>
      <c r="CQ292" s="4"/>
      <c r="CR292" s="1"/>
      <c r="CS292" s="1"/>
      <c r="CT292" s="1"/>
      <c r="CU292" s="1"/>
      <c r="CV292" s="1"/>
      <c r="CW292" s="1"/>
    </row>
    <row r="293" spans="1:101" ht="15.75" customHeight="1" x14ac:dyDescent="0.2">
      <c r="A293" s="1"/>
      <c r="B293" s="1"/>
      <c r="C293" s="1"/>
      <c r="D293" s="1"/>
      <c r="E293" s="1"/>
      <c r="F293" s="3"/>
      <c r="G293" s="3"/>
      <c r="H293" s="3"/>
      <c r="I293" s="1"/>
      <c r="J293" s="22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4"/>
      <c r="BI293" s="4"/>
      <c r="BJ293" s="1"/>
      <c r="BK293" s="1"/>
      <c r="BL293" s="1"/>
      <c r="BM293" s="1"/>
      <c r="BN293" s="4"/>
      <c r="BO293" s="4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4"/>
      <c r="CD293" s="4"/>
      <c r="CE293" s="4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</row>
    <row r="294" spans="1:101" ht="15.75" customHeight="1" x14ac:dyDescent="0.2">
      <c r="A294" s="1"/>
      <c r="B294" s="1"/>
      <c r="C294" s="1"/>
      <c r="D294" s="1"/>
      <c r="E294" s="1"/>
      <c r="F294" s="3"/>
      <c r="G294" s="3"/>
      <c r="H294" s="3"/>
      <c r="I294" s="1"/>
      <c r="J294" s="22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4"/>
      <c r="BI294" s="4"/>
      <c r="BJ294" s="1"/>
      <c r="BK294" s="1"/>
      <c r="BL294" s="1"/>
      <c r="BM294" s="1"/>
      <c r="BN294" s="4"/>
      <c r="BO294" s="4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4"/>
      <c r="CD294" s="4"/>
      <c r="CE294" s="4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</row>
    <row r="295" spans="1:101" ht="15.75" customHeight="1" x14ac:dyDescent="0.2">
      <c r="A295" s="1"/>
      <c r="B295" s="1"/>
      <c r="C295" s="1"/>
      <c r="D295" s="1"/>
      <c r="E295" s="1"/>
      <c r="F295" s="3"/>
      <c r="G295" s="3"/>
      <c r="H295" s="3"/>
      <c r="I295" s="1"/>
      <c r="J295" s="22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4"/>
      <c r="BI295" s="4"/>
      <c r="BJ295" s="1"/>
      <c r="BK295" s="1"/>
      <c r="BL295" s="1"/>
      <c r="BM295" s="1"/>
      <c r="BN295" s="4"/>
      <c r="BO295" s="4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4"/>
      <c r="CD295" s="4"/>
      <c r="CE295" s="4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</row>
    <row r="296" spans="1:101" ht="15.75" customHeight="1" x14ac:dyDescent="0.2">
      <c r="A296" s="1"/>
      <c r="B296" s="1"/>
      <c r="C296" s="1"/>
      <c r="D296" s="1"/>
      <c r="E296" s="1"/>
      <c r="F296" s="3"/>
      <c r="G296" s="3"/>
      <c r="H296" s="3"/>
      <c r="I296" s="1"/>
      <c r="J296" s="22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4"/>
      <c r="BI296" s="4"/>
      <c r="BJ296" s="1"/>
      <c r="BK296" s="1"/>
      <c r="BL296" s="1"/>
      <c r="BM296" s="1"/>
      <c r="BN296" s="4"/>
      <c r="BO296" s="4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4"/>
      <c r="CD296" s="4"/>
      <c r="CE296" s="4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</row>
    <row r="297" spans="1:101" ht="15.75" customHeight="1" x14ac:dyDescent="0.2">
      <c r="A297" s="1"/>
      <c r="B297" s="1"/>
      <c r="C297" s="1"/>
      <c r="D297" s="1"/>
      <c r="E297" s="1"/>
      <c r="F297" s="3"/>
      <c r="G297" s="3"/>
      <c r="H297" s="3"/>
      <c r="I297" s="1"/>
      <c r="J297" s="22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4"/>
      <c r="BI297" s="4"/>
      <c r="BJ297" s="1"/>
      <c r="BK297" s="1"/>
      <c r="BL297" s="1"/>
      <c r="BM297" s="1"/>
      <c r="BN297" s="4"/>
      <c r="BO297" s="4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4"/>
      <c r="CD297" s="4"/>
      <c r="CE297" s="4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</row>
    <row r="298" spans="1:101" ht="15.75" customHeight="1" x14ac:dyDescent="0.2">
      <c r="A298" s="1"/>
      <c r="B298" s="1"/>
      <c r="C298" s="1"/>
      <c r="D298" s="1"/>
      <c r="E298" s="1"/>
      <c r="F298" s="3"/>
      <c r="G298" s="3"/>
      <c r="H298" s="3"/>
      <c r="I298" s="1"/>
      <c r="J298" s="22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4"/>
      <c r="BI298" s="4"/>
      <c r="BJ298" s="1"/>
      <c r="BK298" s="1"/>
      <c r="BL298" s="1"/>
      <c r="BM298" s="1"/>
      <c r="BN298" s="4"/>
      <c r="BO298" s="4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4"/>
      <c r="CD298" s="4"/>
      <c r="CE298" s="4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</row>
    <row r="299" spans="1:101" ht="15.75" customHeight="1" x14ac:dyDescent="0.2">
      <c r="A299" s="1"/>
      <c r="B299" s="1"/>
      <c r="C299" s="1"/>
      <c r="D299" s="1"/>
      <c r="E299" s="1"/>
      <c r="F299" s="3"/>
      <c r="G299" s="3"/>
      <c r="H299" s="3"/>
      <c r="I299" s="1"/>
      <c r="J299" s="22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4"/>
      <c r="BI299" s="4"/>
      <c r="BJ299" s="1"/>
      <c r="BK299" s="1"/>
      <c r="BL299" s="1"/>
      <c r="BM299" s="1"/>
      <c r="BN299" s="4"/>
      <c r="BO299" s="4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4"/>
      <c r="CD299" s="4"/>
      <c r="CE299" s="4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</row>
    <row r="300" spans="1:101" ht="15.75" customHeight="1" x14ac:dyDescent="0.2">
      <c r="A300" s="1"/>
      <c r="B300" s="1"/>
      <c r="C300" s="1"/>
      <c r="D300" s="1"/>
      <c r="E300" s="1"/>
      <c r="F300" s="3"/>
      <c r="G300" s="3"/>
      <c r="H300" s="3"/>
      <c r="I300" s="1"/>
      <c r="J300" s="22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4"/>
      <c r="BI300" s="4"/>
      <c r="BJ300" s="1"/>
      <c r="BK300" s="1"/>
      <c r="BL300" s="1"/>
      <c r="BM300" s="1"/>
      <c r="BN300" s="4"/>
      <c r="BO300" s="4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4"/>
      <c r="CD300" s="4"/>
      <c r="CE300" s="4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</row>
    <row r="301" spans="1:101" ht="15.75" customHeight="1" x14ac:dyDescent="0.2">
      <c r="A301" s="1"/>
      <c r="B301" s="1"/>
      <c r="C301" s="1"/>
      <c r="D301" s="1"/>
      <c r="E301" s="1"/>
      <c r="F301" s="3"/>
      <c r="G301" s="3"/>
      <c r="H301" s="3"/>
      <c r="I301" s="1"/>
      <c r="J301" s="22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4"/>
      <c r="BI301" s="4"/>
      <c r="BJ301" s="1"/>
      <c r="BK301" s="1"/>
      <c r="BL301" s="1"/>
      <c r="BM301" s="1"/>
      <c r="BN301" s="4"/>
      <c r="BO301" s="4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4"/>
      <c r="CD301" s="4"/>
      <c r="CE301" s="4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</row>
    <row r="302" spans="1:101" ht="15.75" customHeight="1" x14ac:dyDescent="0.2">
      <c r="A302" s="1"/>
      <c r="B302" s="1"/>
      <c r="C302" s="1"/>
      <c r="D302" s="1"/>
      <c r="E302" s="1"/>
      <c r="F302" s="3"/>
      <c r="G302" s="3"/>
      <c r="H302" s="3"/>
      <c r="I302" s="1"/>
      <c r="J302" s="22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4"/>
      <c r="BI302" s="4"/>
      <c r="BJ302" s="1"/>
      <c r="BK302" s="1"/>
      <c r="BL302" s="1"/>
      <c r="BM302" s="1"/>
      <c r="BN302" s="4"/>
      <c r="BO302" s="4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4"/>
      <c r="CD302" s="4"/>
      <c r="CE302" s="4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</row>
    <row r="303" spans="1:101" ht="15.75" customHeight="1" x14ac:dyDescent="0.2">
      <c r="A303" s="1"/>
      <c r="B303" s="1"/>
      <c r="C303" s="1"/>
      <c r="D303" s="1"/>
      <c r="E303" s="1"/>
      <c r="F303" s="3"/>
      <c r="G303" s="3"/>
      <c r="H303" s="3"/>
      <c r="I303" s="1"/>
      <c r="J303" s="22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4"/>
      <c r="BI303" s="4"/>
      <c r="BJ303" s="1"/>
      <c r="BK303" s="1"/>
      <c r="BL303" s="1"/>
      <c r="BM303" s="1"/>
      <c r="BN303" s="4"/>
      <c r="BO303" s="4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4"/>
      <c r="CD303" s="4"/>
      <c r="CE303" s="4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</row>
    <row r="304" spans="1:101" ht="15.75" customHeight="1" x14ac:dyDescent="0.2">
      <c r="A304" s="1"/>
      <c r="B304" s="1"/>
      <c r="C304" s="1"/>
      <c r="D304" s="1"/>
      <c r="E304" s="1"/>
      <c r="F304" s="3"/>
      <c r="G304" s="3"/>
      <c r="H304" s="3"/>
      <c r="I304" s="1"/>
      <c r="J304" s="22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4"/>
      <c r="BI304" s="4"/>
      <c r="BJ304" s="1"/>
      <c r="BK304" s="1"/>
      <c r="BL304" s="1"/>
      <c r="BM304" s="1"/>
      <c r="BN304" s="4"/>
      <c r="BO304" s="4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4"/>
      <c r="CD304" s="4"/>
      <c r="CE304" s="4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</row>
    <row r="305" spans="1:101" ht="15.75" customHeight="1" x14ac:dyDescent="0.2">
      <c r="A305" s="1"/>
      <c r="B305" s="1"/>
      <c r="C305" s="1"/>
      <c r="D305" s="1"/>
      <c r="E305" s="1"/>
      <c r="F305" s="3"/>
      <c r="G305" s="3"/>
      <c r="H305" s="3"/>
      <c r="I305" s="1"/>
      <c r="J305" s="22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4"/>
      <c r="BI305" s="4"/>
      <c r="BJ305" s="1"/>
      <c r="BK305" s="1"/>
      <c r="BL305" s="1"/>
      <c r="BM305" s="1"/>
      <c r="BN305" s="4"/>
      <c r="BO305" s="4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4"/>
      <c r="CD305" s="4"/>
      <c r="CE305" s="4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</row>
    <row r="306" spans="1:101" ht="15.75" customHeight="1" x14ac:dyDescent="0.2">
      <c r="A306" s="1"/>
      <c r="B306" s="1"/>
      <c r="C306" s="1"/>
      <c r="D306" s="1"/>
      <c r="E306" s="1"/>
      <c r="F306" s="3"/>
      <c r="G306" s="3"/>
      <c r="H306" s="3"/>
      <c r="I306" s="1"/>
      <c r="J306" s="22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4"/>
      <c r="BI306" s="4"/>
      <c r="BJ306" s="1"/>
      <c r="BK306" s="1"/>
      <c r="BL306" s="1"/>
      <c r="BM306" s="1"/>
      <c r="BN306" s="4"/>
      <c r="BO306" s="4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4"/>
      <c r="CD306" s="4"/>
      <c r="CE306" s="4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</row>
    <row r="307" spans="1:101" ht="15.75" customHeight="1" x14ac:dyDescent="0.2">
      <c r="A307" s="1"/>
      <c r="B307" s="1"/>
      <c r="C307" s="1"/>
      <c r="D307" s="1"/>
      <c r="E307" s="1"/>
      <c r="F307" s="3"/>
      <c r="G307" s="3"/>
      <c r="H307" s="3"/>
      <c r="I307" s="1"/>
      <c r="J307" s="22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4"/>
      <c r="BI307" s="4"/>
      <c r="BJ307" s="1"/>
      <c r="BK307" s="1"/>
      <c r="BL307" s="1"/>
      <c r="BM307" s="1"/>
      <c r="BN307" s="4"/>
      <c r="BO307" s="4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4"/>
      <c r="CD307" s="4"/>
      <c r="CE307" s="4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</row>
    <row r="308" spans="1:101" ht="15.75" customHeight="1" x14ac:dyDescent="0.2">
      <c r="A308" s="1"/>
      <c r="B308" s="1"/>
      <c r="C308" s="1"/>
      <c r="D308" s="1"/>
      <c r="E308" s="1"/>
      <c r="F308" s="3"/>
      <c r="G308" s="3"/>
      <c r="H308" s="3"/>
      <c r="I308" s="1"/>
      <c r="J308" s="22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4"/>
      <c r="BI308" s="4"/>
      <c r="BJ308" s="1"/>
      <c r="BK308" s="1"/>
      <c r="BL308" s="1"/>
      <c r="BM308" s="1"/>
      <c r="BN308" s="4"/>
      <c r="BO308" s="4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4"/>
      <c r="CD308" s="4"/>
      <c r="CE308" s="4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</row>
    <row r="309" spans="1:101" ht="15.75" customHeight="1" x14ac:dyDescent="0.2">
      <c r="A309" s="1"/>
      <c r="B309" s="1"/>
      <c r="C309" s="1"/>
      <c r="D309" s="1"/>
      <c r="E309" s="1"/>
      <c r="F309" s="3"/>
      <c r="G309" s="3"/>
      <c r="H309" s="3"/>
      <c r="I309" s="1"/>
      <c r="J309" s="22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4"/>
      <c r="BI309" s="4"/>
      <c r="BJ309" s="1"/>
      <c r="BK309" s="1"/>
      <c r="BL309" s="1"/>
      <c r="BM309" s="1"/>
      <c r="BN309" s="4"/>
      <c r="BO309" s="4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4"/>
      <c r="CD309" s="4"/>
      <c r="CE309" s="4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</row>
    <row r="310" spans="1:101" ht="15.75" customHeight="1" x14ac:dyDescent="0.2">
      <c r="A310" s="1"/>
      <c r="B310" s="1"/>
      <c r="C310" s="1"/>
      <c r="D310" s="1"/>
      <c r="E310" s="1"/>
      <c r="F310" s="3"/>
      <c r="G310" s="3"/>
      <c r="H310" s="3"/>
      <c r="I310" s="1"/>
      <c r="J310" s="22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4"/>
      <c r="BI310" s="4"/>
      <c r="BJ310" s="1"/>
      <c r="BK310" s="1"/>
      <c r="BL310" s="1"/>
      <c r="BM310" s="1"/>
      <c r="BN310" s="4"/>
      <c r="BO310" s="4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4"/>
      <c r="CD310" s="4"/>
      <c r="CE310" s="4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</row>
    <row r="311" spans="1:101" ht="15.75" customHeight="1" x14ac:dyDescent="0.2">
      <c r="A311" s="1"/>
      <c r="B311" s="1"/>
      <c r="C311" s="1"/>
      <c r="D311" s="1"/>
      <c r="E311" s="1"/>
      <c r="F311" s="3"/>
      <c r="G311" s="3"/>
      <c r="H311" s="3"/>
      <c r="I311" s="1"/>
      <c r="J311" s="22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4"/>
      <c r="BI311" s="4"/>
      <c r="BJ311" s="1"/>
      <c r="BK311" s="1"/>
      <c r="BL311" s="1"/>
      <c r="BM311" s="1"/>
      <c r="BN311" s="4"/>
      <c r="BO311" s="4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4"/>
      <c r="CD311" s="4"/>
      <c r="CE311" s="4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</row>
    <row r="312" spans="1:101" ht="15.75" customHeight="1" x14ac:dyDescent="0.2">
      <c r="A312" s="1"/>
      <c r="B312" s="1"/>
      <c r="C312" s="1"/>
      <c r="D312" s="1"/>
      <c r="E312" s="1"/>
      <c r="F312" s="3"/>
      <c r="G312" s="3"/>
      <c r="H312" s="3"/>
      <c r="I312" s="1"/>
      <c r="J312" s="22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4"/>
      <c r="BI312" s="4"/>
      <c r="BJ312" s="1"/>
      <c r="BK312" s="1"/>
      <c r="BL312" s="1"/>
      <c r="BM312" s="1"/>
      <c r="BN312" s="4"/>
      <c r="BO312" s="4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4"/>
      <c r="CD312" s="4"/>
      <c r="CE312" s="4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</row>
    <row r="313" spans="1:101" ht="15.75" customHeight="1" x14ac:dyDescent="0.2">
      <c r="A313" s="1"/>
      <c r="B313" s="1"/>
      <c r="C313" s="1"/>
      <c r="D313" s="1"/>
      <c r="E313" s="1"/>
      <c r="F313" s="3"/>
      <c r="G313" s="3"/>
      <c r="H313" s="3"/>
      <c r="I313" s="1"/>
      <c r="J313" s="22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4"/>
      <c r="BI313" s="4"/>
      <c r="BJ313" s="1"/>
      <c r="BK313" s="1"/>
      <c r="BL313" s="1"/>
      <c r="BM313" s="1"/>
      <c r="BN313" s="4"/>
      <c r="BO313" s="4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4"/>
      <c r="CD313" s="4"/>
      <c r="CE313" s="4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</row>
    <row r="314" spans="1:101" ht="15.75" customHeight="1" x14ac:dyDescent="0.2">
      <c r="A314" s="1"/>
      <c r="B314" s="1"/>
      <c r="C314" s="1"/>
      <c r="D314" s="1"/>
      <c r="E314" s="1"/>
      <c r="F314" s="3"/>
      <c r="G314" s="3"/>
      <c r="H314" s="3"/>
      <c r="I314" s="1"/>
      <c r="J314" s="22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4"/>
      <c r="BI314" s="4"/>
      <c r="BJ314" s="1"/>
      <c r="BK314" s="1"/>
      <c r="BL314" s="1"/>
      <c r="BM314" s="1"/>
      <c r="BN314" s="4"/>
      <c r="BO314" s="4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4"/>
      <c r="CD314" s="4"/>
      <c r="CE314" s="4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</row>
    <row r="315" spans="1:101" ht="15.75" customHeight="1" x14ac:dyDescent="0.2">
      <c r="A315" s="1"/>
      <c r="B315" s="1"/>
      <c r="C315" s="1"/>
      <c r="D315" s="1"/>
      <c r="E315" s="1"/>
      <c r="F315" s="3"/>
      <c r="G315" s="3"/>
      <c r="H315" s="3"/>
      <c r="I315" s="1"/>
      <c r="J315" s="22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4"/>
      <c r="BI315" s="4"/>
      <c r="BJ315" s="1"/>
      <c r="BK315" s="1"/>
      <c r="BL315" s="1"/>
      <c r="BM315" s="1"/>
      <c r="BN315" s="4"/>
      <c r="BO315" s="4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4"/>
      <c r="CD315" s="4"/>
      <c r="CE315" s="4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</row>
    <row r="316" spans="1:101" ht="15.75" customHeight="1" x14ac:dyDescent="0.2">
      <c r="A316" s="1"/>
      <c r="B316" s="1"/>
      <c r="C316" s="1"/>
      <c r="D316" s="1"/>
      <c r="E316" s="1"/>
      <c r="F316" s="3"/>
      <c r="G316" s="3"/>
      <c r="H316" s="3"/>
      <c r="I316" s="1"/>
      <c r="J316" s="22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4"/>
      <c r="BI316" s="4"/>
      <c r="BJ316" s="1"/>
      <c r="BK316" s="1"/>
      <c r="BL316" s="1"/>
      <c r="BM316" s="1"/>
      <c r="BN316" s="4"/>
      <c r="BO316" s="4"/>
      <c r="BP316" s="126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4"/>
      <c r="CD316" s="4"/>
      <c r="CE316" s="4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</row>
    <row r="317" spans="1:101" ht="15.75" customHeight="1" x14ac:dyDescent="0.2">
      <c r="A317" s="1"/>
      <c r="B317" s="1"/>
      <c r="C317" s="1"/>
      <c r="D317" s="1"/>
      <c r="E317" s="1"/>
      <c r="F317" s="3"/>
      <c r="G317" s="3"/>
      <c r="H317" s="3"/>
      <c r="I317" s="1"/>
      <c r="J317" s="22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4"/>
      <c r="BI317" s="4"/>
      <c r="BJ317" s="1"/>
      <c r="BK317" s="1"/>
      <c r="BL317" s="1"/>
      <c r="BM317" s="1"/>
      <c r="BN317" s="4"/>
      <c r="BO317" s="4"/>
      <c r="BP317" s="126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4"/>
      <c r="CD317" s="4"/>
      <c r="CE317" s="4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</row>
    <row r="318" spans="1:101" ht="15.75" customHeight="1" x14ac:dyDescent="0.2">
      <c r="A318" s="1"/>
      <c r="B318" s="1"/>
      <c r="C318" s="1"/>
      <c r="D318" s="1"/>
      <c r="E318" s="1"/>
      <c r="F318" s="3"/>
      <c r="G318" s="3"/>
      <c r="H318" s="3"/>
      <c r="I318" s="1"/>
      <c r="J318" s="22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4"/>
      <c r="BI318" s="4"/>
      <c r="BJ318" s="1"/>
      <c r="BK318" s="1"/>
      <c r="BL318" s="1"/>
      <c r="BM318" s="1"/>
      <c r="BN318" s="4"/>
      <c r="BO318" s="4"/>
      <c r="BP318" s="126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4"/>
      <c r="CD318" s="4"/>
      <c r="CE318" s="4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</row>
    <row r="319" spans="1:101" ht="15.75" customHeight="1" x14ac:dyDescent="0.2">
      <c r="A319" s="1"/>
      <c r="B319" s="1"/>
      <c r="C319" s="1"/>
      <c r="D319" s="1"/>
      <c r="E319" s="1"/>
      <c r="F319" s="3"/>
      <c r="G319" s="3"/>
      <c r="H319" s="3"/>
      <c r="I319" s="1"/>
      <c r="J319" s="22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4"/>
      <c r="BI319" s="4"/>
      <c r="BJ319" s="1"/>
      <c r="BK319" s="1"/>
      <c r="BL319" s="1"/>
      <c r="BM319" s="1"/>
      <c r="BN319" s="4"/>
      <c r="BO319" s="4"/>
      <c r="BP319" s="126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4"/>
      <c r="CD319" s="4"/>
      <c r="CE319" s="4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</row>
    <row r="320" spans="1:101" ht="15.75" customHeight="1" x14ac:dyDescent="0.2">
      <c r="A320" s="1"/>
      <c r="B320" s="1"/>
      <c r="C320" s="1"/>
      <c r="D320" s="1"/>
      <c r="E320" s="1"/>
      <c r="F320" s="3"/>
      <c r="G320" s="3"/>
      <c r="H320" s="3"/>
      <c r="I320" s="1"/>
      <c r="J320" s="22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4"/>
      <c r="BI320" s="4"/>
      <c r="BJ320" s="1"/>
      <c r="BK320" s="1"/>
      <c r="BL320" s="1"/>
      <c r="BM320" s="1"/>
      <c r="BN320" s="4"/>
      <c r="BO320" s="4"/>
      <c r="BP320" s="126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4"/>
      <c r="CD320" s="4"/>
      <c r="CE320" s="4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</row>
    <row r="321" spans="1:101" ht="15.75" customHeight="1" x14ac:dyDescent="0.2">
      <c r="A321" s="1"/>
      <c r="B321" s="1"/>
      <c r="C321" s="1"/>
      <c r="D321" s="1"/>
      <c r="E321" s="1"/>
      <c r="F321" s="3"/>
      <c r="G321" s="3"/>
      <c r="H321" s="3"/>
      <c r="I321" s="1"/>
      <c r="J321" s="22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4"/>
      <c r="BI321" s="4"/>
      <c r="BJ321" s="1"/>
      <c r="BK321" s="1"/>
      <c r="BL321" s="1"/>
      <c r="BM321" s="1"/>
      <c r="BN321" s="4"/>
      <c r="BO321" s="4"/>
      <c r="BP321" s="126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4"/>
      <c r="CD321" s="4"/>
      <c r="CE321" s="4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</row>
    <row r="322" spans="1:101" ht="15.75" customHeight="1" x14ac:dyDescent="0.2">
      <c r="A322" s="1"/>
      <c r="B322" s="1"/>
      <c r="C322" s="1"/>
      <c r="D322" s="1"/>
      <c r="E322" s="1"/>
      <c r="F322" s="3"/>
      <c r="G322" s="3"/>
      <c r="H322" s="3"/>
      <c r="I322" s="1"/>
      <c r="J322" s="22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4"/>
      <c r="BI322" s="4"/>
      <c r="BJ322" s="1"/>
      <c r="BK322" s="1"/>
      <c r="BL322" s="1"/>
      <c r="BM322" s="1"/>
      <c r="BN322" s="4"/>
      <c r="BO322" s="4"/>
      <c r="BP322" s="126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4"/>
      <c r="CD322" s="4"/>
      <c r="CE322" s="4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</row>
    <row r="323" spans="1:101" ht="15.75" customHeight="1" x14ac:dyDescent="0.2">
      <c r="A323" s="1"/>
      <c r="B323" s="1"/>
      <c r="C323" s="1"/>
      <c r="D323" s="1"/>
      <c r="E323" s="1"/>
      <c r="F323" s="3"/>
      <c r="G323" s="3"/>
      <c r="H323" s="3"/>
      <c r="I323" s="1"/>
      <c r="J323" s="22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4"/>
      <c r="BI323" s="4"/>
      <c r="BJ323" s="1"/>
      <c r="BK323" s="1"/>
      <c r="BL323" s="1"/>
      <c r="BM323" s="1"/>
      <c r="BN323" s="4"/>
      <c r="BO323" s="4"/>
      <c r="BP323" s="126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4"/>
      <c r="CD323" s="4"/>
      <c r="CE323" s="4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</row>
    <row r="324" spans="1:101" ht="15.75" customHeight="1" x14ac:dyDescent="0.2">
      <c r="A324" s="1"/>
      <c r="B324" s="1"/>
      <c r="C324" s="1"/>
      <c r="D324" s="1"/>
      <c r="E324" s="1"/>
      <c r="F324" s="3"/>
      <c r="G324" s="3"/>
      <c r="H324" s="3"/>
      <c r="I324" s="1"/>
      <c r="J324" s="22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4"/>
      <c r="BI324" s="4"/>
      <c r="BJ324" s="1"/>
      <c r="BK324" s="1"/>
      <c r="BL324" s="1"/>
      <c r="BM324" s="1"/>
      <c r="BN324" s="4"/>
      <c r="BO324" s="4"/>
      <c r="BP324" s="126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4"/>
      <c r="CD324" s="4"/>
      <c r="CE324" s="4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</row>
    <row r="325" spans="1:101" ht="15.75" customHeight="1" x14ac:dyDescent="0.2">
      <c r="A325" s="1"/>
      <c r="B325" s="1"/>
      <c r="C325" s="1"/>
      <c r="D325" s="1"/>
      <c r="E325" s="1"/>
      <c r="F325" s="3"/>
      <c r="G325" s="3"/>
      <c r="H325" s="3"/>
      <c r="I325" s="1"/>
      <c r="J325" s="22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4"/>
      <c r="BI325" s="4"/>
      <c r="BJ325" s="1"/>
      <c r="BK325" s="1"/>
      <c r="BL325" s="1"/>
      <c r="BM325" s="1"/>
      <c r="BN325" s="4"/>
      <c r="BO325" s="4"/>
      <c r="BP325" s="126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4"/>
      <c r="CD325" s="4"/>
      <c r="CE325" s="4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</row>
    <row r="326" spans="1:101" ht="15.75" customHeight="1" x14ac:dyDescent="0.2">
      <c r="A326" s="1"/>
      <c r="B326" s="1"/>
      <c r="C326" s="1"/>
      <c r="D326" s="1"/>
      <c r="E326" s="1"/>
      <c r="F326" s="3"/>
      <c r="G326" s="3"/>
      <c r="H326" s="3"/>
      <c r="I326" s="1"/>
      <c r="J326" s="22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4"/>
      <c r="BI326" s="4"/>
      <c r="BJ326" s="1"/>
      <c r="BK326" s="1"/>
      <c r="BL326" s="1"/>
      <c r="BM326" s="1"/>
      <c r="BN326" s="4"/>
      <c r="BO326" s="4"/>
      <c r="BP326" s="126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4"/>
      <c r="CD326" s="4"/>
      <c r="CE326" s="4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</row>
    <row r="327" spans="1:101" ht="15.75" customHeight="1" x14ac:dyDescent="0.2">
      <c r="A327" s="1"/>
      <c r="B327" s="1"/>
      <c r="C327" s="1"/>
      <c r="D327" s="1"/>
      <c r="E327" s="1"/>
      <c r="F327" s="3"/>
      <c r="G327" s="3"/>
      <c r="H327" s="3"/>
      <c r="I327" s="1"/>
      <c r="J327" s="22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4"/>
      <c r="BI327" s="4"/>
      <c r="BJ327" s="1"/>
      <c r="BK327" s="1"/>
      <c r="BL327" s="1"/>
      <c r="BM327" s="1"/>
      <c r="BN327" s="4"/>
      <c r="BO327" s="4"/>
      <c r="BP327" s="126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4"/>
      <c r="CD327" s="4"/>
      <c r="CE327" s="4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</row>
    <row r="328" spans="1:101" ht="15.75" customHeight="1" x14ac:dyDescent="0.2">
      <c r="A328" s="1"/>
      <c r="B328" s="1"/>
      <c r="C328" s="1"/>
      <c r="D328" s="1"/>
      <c r="E328" s="1"/>
      <c r="F328" s="3"/>
      <c r="G328" s="3"/>
      <c r="H328" s="3"/>
      <c r="I328" s="1"/>
      <c r="J328" s="22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4"/>
      <c r="BI328" s="4"/>
      <c r="BJ328" s="1"/>
      <c r="BK328" s="1"/>
      <c r="BL328" s="1"/>
      <c r="BM328" s="1"/>
      <c r="BN328" s="4"/>
      <c r="BO328" s="4"/>
      <c r="BP328" s="126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4"/>
      <c r="CD328" s="4"/>
      <c r="CE328" s="4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</row>
    <row r="329" spans="1:101" ht="15.75" customHeight="1" x14ac:dyDescent="0.2">
      <c r="A329" s="1"/>
      <c r="B329" s="1"/>
      <c r="C329" s="1"/>
      <c r="D329" s="1"/>
      <c r="E329" s="1"/>
      <c r="F329" s="3"/>
      <c r="G329" s="3"/>
      <c r="H329" s="3"/>
      <c r="I329" s="1"/>
      <c r="J329" s="22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4"/>
      <c r="BI329" s="4"/>
      <c r="BJ329" s="1"/>
      <c r="BK329" s="1"/>
      <c r="BL329" s="1"/>
      <c r="BM329" s="1"/>
      <c r="BN329" s="4"/>
      <c r="BO329" s="4"/>
      <c r="BP329" s="126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4"/>
      <c r="CD329" s="4"/>
      <c r="CE329" s="4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</row>
    <row r="330" spans="1:101" ht="15.75" customHeight="1" x14ac:dyDescent="0.2">
      <c r="A330" s="1"/>
      <c r="B330" s="1"/>
      <c r="C330" s="1"/>
      <c r="D330" s="1"/>
      <c r="E330" s="1"/>
      <c r="F330" s="3"/>
      <c r="G330" s="3"/>
      <c r="H330" s="3"/>
      <c r="I330" s="1"/>
      <c r="J330" s="22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4"/>
      <c r="BI330" s="4"/>
      <c r="BJ330" s="1"/>
      <c r="BK330" s="1"/>
      <c r="BL330" s="1"/>
      <c r="BM330" s="1"/>
      <c r="BN330" s="4"/>
      <c r="BO330" s="4"/>
      <c r="BP330" s="126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4"/>
      <c r="CD330" s="4"/>
      <c r="CE330" s="4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</row>
    <row r="331" spans="1:101" ht="15.75" customHeight="1" x14ac:dyDescent="0.2">
      <c r="A331" s="1"/>
      <c r="B331" s="1"/>
      <c r="C331" s="1"/>
      <c r="D331" s="1"/>
      <c r="E331" s="1"/>
      <c r="F331" s="3"/>
      <c r="G331" s="3"/>
      <c r="H331" s="3"/>
      <c r="I331" s="1"/>
      <c r="J331" s="22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4"/>
      <c r="BI331" s="4"/>
      <c r="BJ331" s="1"/>
      <c r="BK331" s="1"/>
      <c r="BL331" s="1"/>
      <c r="BM331" s="1"/>
      <c r="BN331" s="4"/>
      <c r="BO331" s="4"/>
      <c r="BP331" s="126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4"/>
      <c r="CD331" s="4"/>
      <c r="CE331" s="4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</row>
    <row r="332" spans="1:101" ht="15.75" customHeight="1" x14ac:dyDescent="0.2">
      <c r="A332" s="1"/>
      <c r="B332" s="1"/>
      <c r="C332" s="1"/>
      <c r="D332" s="1"/>
      <c r="E332" s="1"/>
      <c r="F332" s="3"/>
      <c r="G332" s="3"/>
      <c r="H332" s="3"/>
      <c r="I332" s="1"/>
      <c r="J332" s="22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4"/>
      <c r="BI332" s="4"/>
      <c r="BJ332" s="1"/>
      <c r="BK332" s="1"/>
      <c r="BL332" s="1"/>
      <c r="BM332" s="1"/>
      <c r="BN332" s="4"/>
      <c r="BO332" s="4"/>
      <c r="BP332" s="126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4"/>
      <c r="CD332" s="4"/>
      <c r="CE332" s="4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</row>
    <row r="333" spans="1:101" ht="15.75" customHeight="1" x14ac:dyDescent="0.2">
      <c r="A333" s="1"/>
      <c r="B333" s="1"/>
      <c r="C333" s="1"/>
      <c r="D333" s="1"/>
      <c r="E333" s="1"/>
      <c r="F333" s="3"/>
      <c r="G333" s="3"/>
      <c r="H333" s="3"/>
      <c r="I333" s="1"/>
      <c r="J333" s="22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4"/>
      <c r="BI333" s="4"/>
      <c r="BJ333" s="1"/>
      <c r="BK333" s="1"/>
      <c r="BL333" s="1"/>
      <c r="BM333" s="1"/>
      <c r="BN333" s="4"/>
      <c r="BO333" s="4"/>
      <c r="BP333" s="126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4"/>
      <c r="CD333" s="4"/>
      <c r="CE333" s="4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</row>
    <row r="334" spans="1:101" ht="15.75" customHeight="1" x14ac:dyDescent="0.2">
      <c r="A334" s="1"/>
      <c r="B334" s="1"/>
      <c r="C334" s="1"/>
      <c r="D334" s="1"/>
      <c r="E334" s="1"/>
      <c r="F334" s="3"/>
      <c r="G334" s="3"/>
      <c r="H334" s="3"/>
      <c r="I334" s="1"/>
      <c r="J334" s="22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4"/>
      <c r="BI334" s="4"/>
      <c r="BJ334" s="1"/>
      <c r="BK334" s="1"/>
      <c r="BL334" s="1"/>
      <c r="BM334" s="1"/>
      <c r="BN334" s="4"/>
      <c r="BO334" s="4"/>
      <c r="BP334" s="126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4"/>
      <c r="CD334" s="4"/>
      <c r="CE334" s="4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</row>
    <row r="335" spans="1:101" ht="15.75" customHeight="1" x14ac:dyDescent="0.2">
      <c r="A335" s="1"/>
      <c r="B335" s="1"/>
      <c r="C335" s="1"/>
      <c r="D335" s="1"/>
      <c r="E335" s="1"/>
      <c r="F335" s="3"/>
      <c r="G335" s="3"/>
      <c r="H335" s="3"/>
      <c r="I335" s="1"/>
      <c r="J335" s="22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4"/>
      <c r="BI335" s="4"/>
      <c r="BJ335" s="1"/>
      <c r="BK335" s="1"/>
      <c r="BL335" s="1"/>
      <c r="BM335" s="1"/>
      <c r="BN335" s="4"/>
      <c r="BO335" s="4"/>
      <c r="BP335" s="126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4"/>
      <c r="CD335" s="4"/>
      <c r="CE335" s="4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</row>
    <row r="336" spans="1:101" ht="15.75" customHeight="1" x14ac:dyDescent="0.2">
      <c r="A336" s="1"/>
      <c r="B336" s="1"/>
      <c r="C336" s="1"/>
      <c r="D336" s="1"/>
      <c r="E336" s="1"/>
      <c r="F336" s="3"/>
      <c r="G336" s="3"/>
      <c r="H336" s="3"/>
      <c r="I336" s="1"/>
      <c r="J336" s="22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4"/>
      <c r="BI336" s="4"/>
      <c r="BJ336" s="1"/>
      <c r="BK336" s="1"/>
      <c r="BL336" s="1"/>
      <c r="BM336" s="1"/>
      <c r="BN336" s="4"/>
      <c r="BO336" s="4"/>
      <c r="BP336" s="126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4"/>
      <c r="CD336" s="4"/>
      <c r="CE336" s="4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</row>
    <row r="337" spans="1:101" ht="15.75" customHeight="1" x14ac:dyDescent="0.2">
      <c r="A337" s="1"/>
      <c r="B337" s="1"/>
      <c r="C337" s="1"/>
      <c r="D337" s="1"/>
      <c r="E337" s="1"/>
      <c r="F337" s="3"/>
      <c r="G337" s="3"/>
      <c r="H337" s="3"/>
      <c r="I337" s="1"/>
      <c r="J337" s="22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4"/>
      <c r="BI337" s="4"/>
      <c r="BJ337" s="1"/>
      <c r="BK337" s="1"/>
      <c r="BL337" s="1"/>
      <c r="BM337" s="1"/>
      <c r="BN337" s="4"/>
      <c r="BO337" s="4"/>
      <c r="BP337" s="126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4"/>
      <c r="CD337" s="4"/>
      <c r="CE337" s="4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</row>
    <row r="338" spans="1:101" ht="15.75" customHeight="1" x14ac:dyDescent="0.2">
      <c r="A338" s="1"/>
      <c r="B338" s="1"/>
      <c r="C338" s="1"/>
      <c r="D338" s="1"/>
      <c r="E338" s="1"/>
      <c r="F338" s="3"/>
      <c r="G338" s="3"/>
      <c r="H338" s="3"/>
      <c r="I338" s="1"/>
      <c r="J338" s="22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4"/>
      <c r="BI338" s="4"/>
      <c r="BJ338" s="1"/>
      <c r="BK338" s="1"/>
      <c r="BL338" s="1"/>
      <c r="BM338" s="1"/>
      <c r="BN338" s="4"/>
      <c r="BO338" s="4"/>
      <c r="BP338" s="126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4"/>
      <c r="CD338" s="4"/>
      <c r="CE338" s="4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</row>
    <row r="339" spans="1:101" ht="15.75" customHeight="1" x14ac:dyDescent="0.2">
      <c r="A339" s="1"/>
      <c r="B339" s="1"/>
      <c r="C339" s="1"/>
      <c r="D339" s="1"/>
      <c r="E339" s="1"/>
      <c r="F339" s="3"/>
      <c r="G339" s="3"/>
      <c r="H339" s="3"/>
      <c r="I339" s="1"/>
      <c r="J339" s="22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4"/>
      <c r="BI339" s="4"/>
      <c r="BJ339" s="1"/>
      <c r="BK339" s="1"/>
      <c r="BL339" s="1"/>
      <c r="BM339" s="1"/>
      <c r="BN339" s="4"/>
      <c r="BO339" s="4"/>
      <c r="BP339" s="126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4"/>
      <c r="CD339" s="4"/>
      <c r="CE339" s="4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</row>
    <row r="340" spans="1:101" ht="15.75" customHeight="1" x14ac:dyDescent="0.2">
      <c r="A340" s="1"/>
      <c r="B340" s="1"/>
      <c r="C340" s="1"/>
      <c r="D340" s="1"/>
      <c r="E340" s="1"/>
      <c r="F340" s="3"/>
      <c r="G340" s="3"/>
      <c r="H340" s="3"/>
      <c r="I340" s="1"/>
      <c r="J340" s="22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4"/>
      <c r="BI340" s="4"/>
      <c r="BJ340" s="1"/>
      <c r="BK340" s="1"/>
      <c r="BL340" s="1"/>
      <c r="BM340" s="1"/>
      <c r="BN340" s="4"/>
      <c r="BO340" s="4"/>
      <c r="BP340" s="126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4"/>
      <c r="CD340" s="4"/>
      <c r="CE340" s="4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</row>
    <row r="341" spans="1:101" ht="15.75" customHeight="1" x14ac:dyDescent="0.2">
      <c r="A341" s="1"/>
      <c r="B341" s="1"/>
      <c r="C341" s="1"/>
      <c r="D341" s="1"/>
      <c r="E341" s="1"/>
      <c r="F341" s="3"/>
      <c r="G341" s="3"/>
      <c r="H341" s="3"/>
      <c r="I341" s="1"/>
      <c r="J341" s="22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4"/>
      <c r="BI341" s="4"/>
      <c r="BJ341" s="1"/>
      <c r="BK341" s="1"/>
      <c r="BL341" s="1"/>
      <c r="BM341" s="1"/>
      <c r="BN341" s="4"/>
      <c r="BO341" s="4"/>
      <c r="BP341" s="126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4"/>
      <c r="CD341" s="4"/>
      <c r="CE341" s="4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</row>
    <row r="342" spans="1:101" ht="15.75" customHeight="1" x14ac:dyDescent="0.2">
      <c r="A342" s="1"/>
      <c r="B342" s="1"/>
      <c r="C342" s="1"/>
      <c r="D342" s="1"/>
      <c r="E342" s="1"/>
      <c r="F342" s="3"/>
      <c r="G342" s="3"/>
      <c r="H342" s="3"/>
      <c r="I342" s="1"/>
      <c r="J342" s="22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4"/>
      <c r="BI342" s="4"/>
      <c r="BJ342" s="1"/>
      <c r="BK342" s="1"/>
      <c r="BL342" s="1"/>
      <c r="BM342" s="1"/>
      <c r="BN342" s="4"/>
      <c r="BO342" s="4"/>
      <c r="BP342" s="126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4"/>
      <c r="CD342" s="4"/>
      <c r="CE342" s="4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</row>
    <row r="343" spans="1:101" ht="15.75" customHeight="1" x14ac:dyDescent="0.2">
      <c r="A343" s="1"/>
      <c r="B343" s="1"/>
      <c r="C343" s="1"/>
      <c r="D343" s="1"/>
      <c r="E343" s="1"/>
      <c r="F343" s="3"/>
      <c r="G343" s="3"/>
      <c r="H343" s="3"/>
      <c r="I343" s="1"/>
      <c r="J343" s="22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4"/>
      <c r="BI343" s="4"/>
      <c r="BJ343" s="1"/>
      <c r="BK343" s="1"/>
      <c r="BL343" s="1"/>
      <c r="BM343" s="1"/>
      <c r="BN343" s="4"/>
      <c r="BO343" s="4"/>
      <c r="BP343" s="126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4"/>
      <c r="CD343" s="4"/>
      <c r="CE343" s="4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</row>
    <row r="344" spans="1:101" ht="15.75" customHeight="1" x14ac:dyDescent="0.2">
      <c r="A344" s="1"/>
      <c r="B344" s="1"/>
      <c r="C344" s="1"/>
      <c r="D344" s="1"/>
      <c r="E344" s="1"/>
      <c r="F344" s="3"/>
      <c r="G344" s="3"/>
      <c r="H344" s="3"/>
      <c r="I344" s="1"/>
      <c r="J344" s="22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4"/>
      <c r="BI344" s="4"/>
      <c r="BJ344" s="1"/>
      <c r="BK344" s="1"/>
      <c r="BL344" s="1"/>
      <c r="BM344" s="1"/>
      <c r="BN344" s="4"/>
      <c r="BO344" s="4"/>
      <c r="BP344" s="126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4"/>
      <c r="CD344" s="4"/>
      <c r="CE344" s="4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</row>
    <row r="345" spans="1:101" ht="15.75" customHeight="1" x14ac:dyDescent="0.2">
      <c r="A345" s="1"/>
      <c r="B345" s="1"/>
      <c r="C345" s="1"/>
      <c r="D345" s="1"/>
      <c r="E345" s="1"/>
      <c r="F345" s="3"/>
      <c r="G345" s="3"/>
      <c r="H345" s="3"/>
      <c r="I345" s="1"/>
      <c r="J345" s="22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4"/>
      <c r="BI345" s="4"/>
      <c r="BJ345" s="1"/>
      <c r="BK345" s="1"/>
      <c r="BL345" s="1"/>
      <c r="BM345" s="1"/>
      <c r="BN345" s="4"/>
      <c r="BO345" s="4"/>
      <c r="BP345" s="126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4"/>
      <c r="CD345" s="4"/>
      <c r="CE345" s="4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</row>
    <row r="346" spans="1:101" ht="15.75" customHeight="1" x14ac:dyDescent="0.2">
      <c r="A346" s="1"/>
      <c r="B346" s="1"/>
      <c r="C346" s="1"/>
      <c r="D346" s="1"/>
      <c r="E346" s="1"/>
      <c r="F346" s="3"/>
      <c r="G346" s="3"/>
      <c r="H346" s="3"/>
      <c r="I346" s="1"/>
      <c r="J346" s="22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4"/>
      <c r="BI346" s="4"/>
      <c r="BJ346" s="1"/>
      <c r="BK346" s="1"/>
      <c r="BL346" s="1"/>
      <c r="BM346" s="1"/>
      <c r="BN346" s="4"/>
      <c r="BO346" s="4"/>
      <c r="BP346" s="126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4"/>
      <c r="CD346" s="4"/>
      <c r="CE346" s="4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</row>
    <row r="347" spans="1:101" ht="15.75" customHeight="1" x14ac:dyDescent="0.2">
      <c r="A347" s="1"/>
      <c r="B347" s="1"/>
      <c r="C347" s="1"/>
      <c r="D347" s="1"/>
      <c r="E347" s="1"/>
      <c r="F347" s="3"/>
      <c r="G347" s="3"/>
      <c r="H347" s="3"/>
      <c r="I347" s="1"/>
      <c r="J347" s="22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4"/>
      <c r="BI347" s="4"/>
      <c r="BJ347" s="1"/>
      <c r="BK347" s="1"/>
      <c r="BL347" s="1"/>
      <c r="BM347" s="1"/>
      <c r="BN347" s="4"/>
      <c r="BO347" s="4"/>
      <c r="BP347" s="126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4"/>
      <c r="CD347" s="4"/>
      <c r="CE347" s="4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</row>
    <row r="348" spans="1:101" ht="15.75" customHeight="1" x14ac:dyDescent="0.2">
      <c r="A348" s="1"/>
      <c r="B348" s="1"/>
      <c r="C348" s="1"/>
      <c r="D348" s="1"/>
      <c r="E348" s="1"/>
      <c r="F348" s="3"/>
      <c r="G348" s="3"/>
      <c r="H348" s="3"/>
      <c r="I348" s="1"/>
      <c r="J348" s="22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4"/>
      <c r="BI348" s="4"/>
      <c r="BJ348" s="1"/>
      <c r="BK348" s="1"/>
      <c r="BL348" s="1"/>
      <c r="BM348" s="1"/>
      <c r="BN348" s="4"/>
      <c r="BO348" s="4"/>
      <c r="BP348" s="126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4"/>
      <c r="CD348" s="4"/>
      <c r="CE348" s="4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</row>
    <row r="349" spans="1:101" ht="15.75" customHeight="1" x14ac:dyDescent="0.2">
      <c r="A349" s="1"/>
      <c r="B349" s="1"/>
      <c r="C349" s="1"/>
      <c r="D349" s="1"/>
      <c r="E349" s="1"/>
      <c r="F349" s="3"/>
      <c r="G349" s="3"/>
      <c r="H349" s="3"/>
      <c r="I349" s="1"/>
      <c r="J349" s="22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4"/>
      <c r="BI349" s="4"/>
      <c r="BJ349" s="1"/>
      <c r="BK349" s="1"/>
      <c r="BL349" s="1"/>
      <c r="BM349" s="1"/>
      <c r="BN349" s="4"/>
      <c r="BO349" s="4"/>
      <c r="BP349" s="126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4"/>
      <c r="CD349" s="4"/>
      <c r="CE349" s="4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</row>
    <row r="350" spans="1:101" ht="15.75" customHeight="1" x14ac:dyDescent="0.2">
      <c r="A350" s="1"/>
      <c r="B350" s="1"/>
      <c r="C350" s="1"/>
      <c r="D350" s="1"/>
      <c r="E350" s="1"/>
      <c r="F350" s="3"/>
      <c r="G350" s="3"/>
      <c r="H350" s="3"/>
      <c r="I350" s="1"/>
      <c r="J350" s="22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4"/>
      <c r="BI350" s="4"/>
      <c r="BJ350" s="1"/>
      <c r="BK350" s="1"/>
      <c r="BL350" s="1"/>
      <c r="BM350" s="1"/>
      <c r="BN350" s="4"/>
      <c r="BO350" s="4"/>
      <c r="BP350" s="126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4"/>
      <c r="CD350" s="4"/>
      <c r="CE350" s="4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</row>
    <row r="351" spans="1:101" ht="15.75" customHeight="1" x14ac:dyDescent="0.2">
      <c r="A351" s="1"/>
      <c r="B351" s="1"/>
      <c r="C351" s="1"/>
      <c r="D351" s="1"/>
      <c r="E351" s="1"/>
      <c r="F351" s="3"/>
      <c r="G351" s="3"/>
      <c r="H351" s="3"/>
      <c r="I351" s="1"/>
      <c r="J351" s="22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4"/>
      <c r="BI351" s="4"/>
      <c r="BJ351" s="1"/>
      <c r="BK351" s="1"/>
      <c r="BL351" s="1"/>
      <c r="BM351" s="1"/>
      <c r="BN351" s="4"/>
      <c r="BO351" s="4"/>
      <c r="BP351" s="126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4"/>
      <c r="CD351" s="4"/>
      <c r="CE351" s="4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</row>
    <row r="352" spans="1:101" ht="15.75" customHeight="1" x14ac:dyDescent="0.2">
      <c r="A352" s="1"/>
      <c r="B352" s="1"/>
      <c r="C352" s="1"/>
      <c r="D352" s="1"/>
      <c r="E352" s="1"/>
      <c r="F352" s="3"/>
      <c r="G352" s="3"/>
      <c r="H352" s="3"/>
      <c r="I352" s="1"/>
      <c r="J352" s="22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4"/>
      <c r="BI352" s="4"/>
      <c r="BJ352" s="1"/>
      <c r="BK352" s="1"/>
      <c r="BL352" s="1"/>
      <c r="BM352" s="1"/>
      <c r="BN352" s="4"/>
      <c r="BO352" s="4"/>
      <c r="BP352" s="126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4"/>
      <c r="CD352" s="4"/>
      <c r="CE352" s="4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</row>
    <row r="353" spans="1:101" ht="15.75" customHeight="1" x14ac:dyDescent="0.2">
      <c r="A353" s="1"/>
      <c r="B353" s="1"/>
      <c r="C353" s="1"/>
      <c r="D353" s="1"/>
      <c r="E353" s="1"/>
      <c r="F353" s="3"/>
      <c r="G353" s="3"/>
      <c r="H353" s="3"/>
      <c r="I353" s="1"/>
      <c r="J353" s="22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4"/>
      <c r="BI353" s="4"/>
      <c r="BJ353" s="1"/>
      <c r="BK353" s="1"/>
      <c r="BL353" s="1"/>
      <c r="BM353" s="1"/>
      <c r="BN353" s="4"/>
      <c r="BO353" s="4"/>
      <c r="BP353" s="126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4"/>
      <c r="CD353" s="4"/>
      <c r="CE353" s="4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</row>
    <row r="354" spans="1:101" ht="15.75" customHeight="1" x14ac:dyDescent="0.2">
      <c r="A354" s="1"/>
      <c r="B354" s="1"/>
      <c r="C354" s="1"/>
      <c r="D354" s="1"/>
      <c r="E354" s="1"/>
      <c r="F354" s="3"/>
      <c r="G354" s="3"/>
      <c r="H354" s="3"/>
      <c r="I354" s="1"/>
      <c r="J354" s="22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4"/>
      <c r="BI354" s="4"/>
      <c r="BJ354" s="1"/>
      <c r="BK354" s="1"/>
      <c r="BL354" s="1"/>
      <c r="BM354" s="1"/>
      <c r="BN354" s="4"/>
      <c r="BO354" s="4"/>
      <c r="BP354" s="126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4"/>
      <c r="CD354" s="4"/>
      <c r="CE354" s="4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</row>
    <row r="355" spans="1:101" ht="15.75" customHeight="1" x14ac:dyDescent="0.2">
      <c r="A355" s="1"/>
      <c r="B355" s="1"/>
      <c r="C355" s="1"/>
      <c r="D355" s="1"/>
      <c r="E355" s="1"/>
      <c r="F355" s="3"/>
      <c r="G355" s="3"/>
      <c r="H355" s="3"/>
      <c r="I355" s="1"/>
      <c r="J355" s="22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4"/>
      <c r="BI355" s="4"/>
      <c r="BJ355" s="1"/>
      <c r="BK355" s="1"/>
      <c r="BL355" s="1"/>
      <c r="BM355" s="1"/>
      <c r="BN355" s="4"/>
      <c r="BO355" s="4"/>
      <c r="BP355" s="126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4"/>
      <c r="CD355" s="4"/>
      <c r="CE355" s="4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</row>
    <row r="356" spans="1:101" ht="15.75" customHeight="1" x14ac:dyDescent="0.2">
      <c r="A356" s="1"/>
      <c r="B356" s="1"/>
      <c r="C356" s="1"/>
      <c r="D356" s="1"/>
      <c r="E356" s="1"/>
      <c r="F356" s="3"/>
      <c r="G356" s="3"/>
      <c r="H356" s="3"/>
      <c r="I356" s="1"/>
      <c r="J356" s="22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4"/>
      <c r="BI356" s="4"/>
      <c r="BJ356" s="1"/>
      <c r="BK356" s="1"/>
      <c r="BL356" s="1"/>
      <c r="BM356" s="1"/>
      <c r="BN356" s="4"/>
      <c r="BO356" s="4"/>
      <c r="BP356" s="126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4"/>
      <c r="CD356" s="4"/>
      <c r="CE356" s="4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</row>
    <row r="357" spans="1:101" ht="15.75" customHeight="1" x14ac:dyDescent="0.2">
      <c r="A357" s="1"/>
      <c r="B357" s="1"/>
      <c r="C357" s="1"/>
      <c r="D357" s="1"/>
      <c r="E357" s="1"/>
      <c r="F357" s="3"/>
      <c r="G357" s="3"/>
      <c r="H357" s="3"/>
      <c r="I357" s="1"/>
      <c r="J357" s="22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4"/>
      <c r="BI357" s="4"/>
      <c r="BJ357" s="1"/>
      <c r="BK357" s="1"/>
      <c r="BL357" s="1"/>
      <c r="BM357" s="1"/>
      <c r="BN357" s="4"/>
      <c r="BO357" s="4"/>
      <c r="BP357" s="126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4"/>
      <c r="CD357" s="4"/>
      <c r="CE357" s="4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</row>
    <row r="358" spans="1:101" ht="15.75" customHeight="1" x14ac:dyDescent="0.2">
      <c r="A358" s="1"/>
      <c r="B358" s="1"/>
      <c r="C358" s="1"/>
      <c r="D358" s="1"/>
      <c r="E358" s="1"/>
      <c r="F358" s="3"/>
      <c r="G358" s="3"/>
      <c r="H358" s="3"/>
      <c r="I358" s="1"/>
      <c r="J358" s="22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4"/>
      <c r="BI358" s="4"/>
      <c r="BJ358" s="1"/>
      <c r="BK358" s="1"/>
      <c r="BL358" s="1"/>
      <c r="BM358" s="1"/>
      <c r="BN358" s="4"/>
      <c r="BO358" s="4"/>
      <c r="BP358" s="126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4"/>
      <c r="CD358" s="4"/>
      <c r="CE358" s="4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</row>
    <row r="359" spans="1:101" ht="15.75" customHeight="1" x14ac:dyDescent="0.2">
      <c r="A359" s="1"/>
      <c r="B359" s="1"/>
      <c r="C359" s="1"/>
      <c r="D359" s="1"/>
      <c r="E359" s="1"/>
      <c r="F359" s="3"/>
      <c r="G359" s="3"/>
      <c r="H359" s="3"/>
      <c r="I359" s="1"/>
      <c r="J359" s="22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4"/>
      <c r="BI359" s="4"/>
      <c r="BJ359" s="1"/>
      <c r="BK359" s="1"/>
      <c r="BL359" s="1"/>
      <c r="BM359" s="1"/>
      <c r="BN359" s="4"/>
      <c r="BO359" s="4"/>
      <c r="BP359" s="126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4"/>
      <c r="CD359" s="4"/>
      <c r="CE359" s="4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</row>
    <row r="360" spans="1:101" ht="15.75" customHeight="1" x14ac:dyDescent="0.2">
      <c r="A360" s="1"/>
      <c r="B360" s="1"/>
      <c r="C360" s="1"/>
      <c r="D360" s="1"/>
      <c r="E360" s="1"/>
      <c r="F360" s="3"/>
      <c r="G360" s="3"/>
      <c r="H360" s="3"/>
      <c r="I360" s="1"/>
      <c r="J360" s="22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4"/>
      <c r="BI360" s="4"/>
      <c r="BJ360" s="1"/>
      <c r="BK360" s="1"/>
      <c r="BL360" s="1"/>
      <c r="BM360" s="1"/>
      <c r="BN360" s="4"/>
      <c r="BO360" s="4"/>
      <c r="BP360" s="126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4"/>
      <c r="CD360" s="4"/>
      <c r="CE360" s="4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</row>
    <row r="361" spans="1:101" ht="15.75" customHeight="1" x14ac:dyDescent="0.2">
      <c r="A361" s="1"/>
      <c r="B361" s="1"/>
      <c r="C361" s="1"/>
      <c r="D361" s="1"/>
      <c r="E361" s="1"/>
      <c r="F361" s="3"/>
      <c r="G361" s="3"/>
      <c r="H361" s="3"/>
      <c r="I361" s="1"/>
      <c r="J361" s="22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4"/>
      <c r="BI361" s="4"/>
      <c r="BJ361" s="1"/>
      <c r="BK361" s="1"/>
      <c r="BL361" s="1"/>
      <c r="BM361" s="1"/>
      <c r="BN361" s="4"/>
      <c r="BO361" s="4"/>
      <c r="BP361" s="126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4"/>
      <c r="CD361" s="4"/>
      <c r="CE361" s="4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</row>
    <row r="362" spans="1:101" ht="15.75" customHeight="1" x14ac:dyDescent="0.2">
      <c r="A362" s="1"/>
      <c r="B362" s="1"/>
      <c r="C362" s="1"/>
      <c r="D362" s="1"/>
      <c r="E362" s="1"/>
      <c r="F362" s="3"/>
      <c r="G362" s="3"/>
      <c r="H362" s="3"/>
      <c r="I362" s="1"/>
      <c r="J362" s="22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4"/>
      <c r="BI362" s="4"/>
      <c r="BJ362" s="1"/>
      <c r="BK362" s="1"/>
      <c r="BL362" s="1"/>
      <c r="BM362" s="1"/>
      <c r="BN362" s="4"/>
      <c r="BO362" s="4"/>
      <c r="BP362" s="126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4"/>
      <c r="CD362" s="4"/>
      <c r="CE362" s="4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</row>
    <row r="363" spans="1:101" ht="15.75" customHeight="1" x14ac:dyDescent="0.2">
      <c r="A363" s="1"/>
      <c r="B363" s="1"/>
      <c r="C363" s="1"/>
      <c r="D363" s="1"/>
      <c r="E363" s="1"/>
      <c r="F363" s="3"/>
      <c r="G363" s="3"/>
      <c r="H363" s="3"/>
      <c r="I363" s="1"/>
      <c r="J363" s="22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4"/>
      <c r="BI363" s="4"/>
      <c r="BJ363" s="1"/>
      <c r="BK363" s="1"/>
      <c r="BL363" s="1"/>
      <c r="BM363" s="1"/>
      <c r="BN363" s="4"/>
      <c r="BO363" s="4"/>
      <c r="BP363" s="126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4"/>
      <c r="CD363" s="4"/>
      <c r="CE363" s="4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</row>
    <row r="364" spans="1:101" ht="15.75" customHeight="1" x14ac:dyDescent="0.2">
      <c r="A364" s="1"/>
      <c r="B364" s="1"/>
      <c r="C364" s="1"/>
      <c r="D364" s="1"/>
      <c r="E364" s="1"/>
      <c r="F364" s="3"/>
      <c r="G364" s="3"/>
      <c r="H364" s="3"/>
      <c r="I364" s="1"/>
      <c r="J364" s="22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4"/>
      <c r="BI364" s="4"/>
      <c r="BJ364" s="1"/>
      <c r="BK364" s="1"/>
      <c r="BL364" s="1"/>
      <c r="BM364" s="1"/>
      <c r="BN364" s="4"/>
      <c r="BO364" s="4"/>
      <c r="BP364" s="126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4"/>
      <c r="CD364" s="4"/>
      <c r="CE364" s="4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</row>
    <row r="365" spans="1:101" ht="15.75" customHeight="1" x14ac:dyDescent="0.2">
      <c r="A365" s="1"/>
      <c r="B365" s="1"/>
      <c r="C365" s="1"/>
      <c r="D365" s="1"/>
      <c r="E365" s="1"/>
      <c r="F365" s="3"/>
      <c r="G365" s="3"/>
      <c r="H365" s="3"/>
      <c r="I365" s="1"/>
      <c r="J365" s="22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4"/>
      <c r="BI365" s="4"/>
      <c r="BJ365" s="1"/>
      <c r="BK365" s="1"/>
      <c r="BL365" s="1"/>
      <c r="BM365" s="1"/>
      <c r="BN365" s="4"/>
      <c r="BO365" s="4"/>
      <c r="BP365" s="126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4"/>
      <c r="CD365" s="4"/>
      <c r="CE365" s="4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</row>
    <row r="366" spans="1:101" ht="15.75" customHeight="1" x14ac:dyDescent="0.2">
      <c r="A366" s="1"/>
      <c r="B366" s="1"/>
      <c r="C366" s="1"/>
      <c r="D366" s="1"/>
      <c r="E366" s="1"/>
      <c r="F366" s="3"/>
      <c r="G366" s="3"/>
      <c r="H366" s="3"/>
      <c r="I366" s="1"/>
      <c r="J366" s="22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4"/>
      <c r="BI366" s="4"/>
      <c r="BJ366" s="1"/>
      <c r="BK366" s="1"/>
      <c r="BL366" s="1"/>
      <c r="BM366" s="1"/>
      <c r="BN366" s="4"/>
      <c r="BO366" s="4"/>
      <c r="BP366" s="126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4"/>
      <c r="CD366" s="4"/>
      <c r="CE366" s="4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</row>
    <row r="367" spans="1:101" ht="15.75" customHeight="1" x14ac:dyDescent="0.2">
      <c r="A367" s="1"/>
      <c r="B367" s="1"/>
      <c r="C367" s="1"/>
      <c r="D367" s="1"/>
      <c r="E367" s="1"/>
      <c r="F367" s="3"/>
      <c r="G367" s="3"/>
      <c r="H367" s="3"/>
      <c r="I367" s="1"/>
      <c r="J367" s="22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4"/>
      <c r="BI367" s="4"/>
      <c r="BJ367" s="1"/>
      <c r="BK367" s="1"/>
      <c r="BL367" s="1"/>
      <c r="BM367" s="1"/>
      <c r="BN367" s="4"/>
      <c r="BO367" s="4"/>
      <c r="BP367" s="126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4"/>
      <c r="CD367" s="4"/>
      <c r="CE367" s="4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</row>
    <row r="368" spans="1:101" ht="15.75" customHeight="1" x14ac:dyDescent="0.2">
      <c r="A368" s="1"/>
      <c r="B368" s="1"/>
      <c r="C368" s="1"/>
      <c r="D368" s="1"/>
      <c r="E368" s="1"/>
      <c r="F368" s="3"/>
      <c r="G368" s="3"/>
      <c r="H368" s="3"/>
      <c r="I368" s="1"/>
      <c r="J368" s="22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4"/>
      <c r="BI368" s="4"/>
      <c r="BJ368" s="1"/>
      <c r="BK368" s="1"/>
      <c r="BL368" s="1"/>
      <c r="BM368" s="1"/>
      <c r="BN368" s="4"/>
      <c r="BO368" s="4"/>
      <c r="BP368" s="126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4"/>
      <c r="CD368" s="4"/>
      <c r="CE368" s="4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</row>
    <row r="369" spans="1:101" ht="15.75" customHeight="1" x14ac:dyDescent="0.2">
      <c r="A369" s="1"/>
      <c r="B369" s="1"/>
      <c r="C369" s="1"/>
      <c r="D369" s="1"/>
      <c r="E369" s="1"/>
      <c r="F369" s="3"/>
      <c r="G369" s="3"/>
      <c r="H369" s="3"/>
      <c r="I369" s="1"/>
      <c r="J369" s="22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4"/>
      <c r="BI369" s="4"/>
      <c r="BJ369" s="1"/>
      <c r="BK369" s="1"/>
      <c r="BL369" s="1"/>
      <c r="BM369" s="1"/>
      <c r="BN369" s="4"/>
      <c r="BO369" s="4"/>
      <c r="BP369" s="126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4"/>
      <c r="CD369" s="4"/>
      <c r="CE369" s="4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</row>
    <row r="370" spans="1:101" ht="15.75" customHeight="1" x14ac:dyDescent="0.2">
      <c r="A370" s="1"/>
      <c r="B370" s="1"/>
      <c r="C370" s="1"/>
      <c r="D370" s="1"/>
      <c r="E370" s="1"/>
      <c r="F370" s="3"/>
      <c r="G370" s="3"/>
      <c r="H370" s="3"/>
      <c r="I370" s="1"/>
      <c r="J370" s="22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4"/>
      <c r="BI370" s="4"/>
      <c r="BJ370" s="1"/>
      <c r="BK370" s="1"/>
      <c r="BL370" s="1"/>
      <c r="BM370" s="1"/>
      <c r="BN370" s="4"/>
      <c r="BO370" s="4"/>
      <c r="BP370" s="126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4"/>
      <c r="CD370" s="4"/>
      <c r="CE370" s="4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</row>
    <row r="371" spans="1:101" ht="15.75" customHeight="1" x14ac:dyDescent="0.2">
      <c r="A371" s="1"/>
      <c r="B371" s="1"/>
      <c r="C371" s="1"/>
      <c r="D371" s="1"/>
      <c r="E371" s="1"/>
      <c r="F371" s="3"/>
      <c r="G371" s="3"/>
      <c r="H371" s="3"/>
      <c r="I371" s="1"/>
      <c r="J371" s="22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4"/>
      <c r="BI371" s="4"/>
      <c r="BJ371" s="1"/>
      <c r="BK371" s="1"/>
      <c r="BL371" s="1"/>
      <c r="BM371" s="1"/>
      <c r="BN371" s="4"/>
      <c r="BO371" s="4"/>
      <c r="BP371" s="126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4"/>
      <c r="CD371" s="4"/>
      <c r="CE371" s="4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</row>
    <row r="372" spans="1:101" ht="15.75" customHeight="1" x14ac:dyDescent="0.2">
      <c r="A372" s="1"/>
      <c r="B372" s="1"/>
      <c r="C372" s="1"/>
      <c r="D372" s="1"/>
      <c r="E372" s="1"/>
      <c r="F372" s="3"/>
      <c r="G372" s="3"/>
      <c r="H372" s="3"/>
      <c r="I372" s="1"/>
      <c r="J372" s="22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4"/>
      <c r="BI372" s="4"/>
      <c r="BJ372" s="1"/>
      <c r="BK372" s="1"/>
      <c r="BL372" s="1"/>
      <c r="BM372" s="1"/>
      <c r="BN372" s="4"/>
      <c r="BO372" s="4"/>
      <c r="BP372" s="126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4"/>
      <c r="CD372" s="4"/>
      <c r="CE372" s="4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</row>
    <row r="373" spans="1:101" ht="15.75" customHeight="1" x14ac:dyDescent="0.2">
      <c r="A373" s="1"/>
      <c r="B373" s="1"/>
      <c r="C373" s="1"/>
      <c r="D373" s="1"/>
      <c r="E373" s="1"/>
      <c r="F373" s="3"/>
      <c r="G373" s="3"/>
      <c r="H373" s="3"/>
      <c r="I373" s="1"/>
      <c r="J373" s="22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4"/>
      <c r="BI373" s="4"/>
      <c r="BJ373" s="1"/>
      <c r="BK373" s="1"/>
      <c r="BL373" s="1"/>
      <c r="BM373" s="1"/>
      <c r="BN373" s="4"/>
      <c r="BO373" s="4"/>
      <c r="BP373" s="126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4"/>
      <c r="CD373" s="4"/>
      <c r="CE373" s="4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</row>
    <row r="374" spans="1:101" ht="15.75" customHeight="1" x14ac:dyDescent="0.2">
      <c r="A374" s="1"/>
      <c r="B374" s="1"/>
      <c r="C374" s="1"/>
      <c r="D374" s="1"/>
      <c r="E374" s="1"/>
      <c r="F374" s="3"/>
      <c r="G374" s="3"/>
      <c r="H374" s="3"/>
      <c r="I374" s="1"/>
      <c r="J374" s="22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4"/>
      <c r="BI374" s="4"/>
      <c r="BJ374" s="1"/>
      <c r="BK374" s="1"/>
      <c r="BL374" s="1"/>
      <c r="BM374" s="1"/>
      <c r="BN374" s="4"/>
      <c r="BO374" s="4"/>
      <c r="BP374" s="126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4"/>
      <c r="CD374" s="4"/>
      <c r="CE374" s="4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</row>
    <row r="375" spans="1:101" ht="15.75" customHeight="1" x14ac:dyDescent="0.2">
      <c r="A375" s="1"/>
      <c r="B375" s="1"/>
      <c r="C375" s="1"/>
      <c r="D375" s="1"/>
      <c r="E375" s="1"/>
      <c r="F375" s="3"/>
      <c r="G375" s="3"/>
      <c r="H375" s="3"/>
      <c r="I375" s="1"/>
      <c r="J375" s="22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4"/>
      <c r="BI375" s="4"/>
      <c r="BJ375" s="1"/>
      <c r="BK375" s="1"/>
      <c r="BL375" s="1"/>
      <c r="BM375" s="1"/>
      <c r="BN375" s="4"/>
      <c r="BO375" s="4"/>
      <c r="BP375" s="126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4"/>
      <c r="CD375" s="4"/>
      <c r="CE375" s="4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</row>
    <row r="376" spans="1:101" ht="15.75" customHeight="1" x14ac:dyDescent="0.2">
      <c r="A376" s="1"/>
      <c r="B376" s="1"/>
      <c r="C376" s="1"/>
      <c r="D376" s="1"/>
      <c r="E376" s="1"/>
      <c r="F376" s="3"/>
      <c r="G376" s="3"/>
      <c r="H376" s="3"/>
      <c r="I376" s="1"/>
      <c r="J376" s="22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4"/>
      <c r="BI376" s="4"/>
      <c r="BJ376" s="1"/>
      <c r="BK376" s="1"/>
      <c r="BL376" s="1"/>
      <c r="BM376" s="1"/>
      <c r="BN376" s="4"/>
      <c r="BO376" s="4"/>
      <c r="BP376" s="126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4"/>
      <c r="CD376" s="4"/>
      <c r="CE376" s="4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</row>
    <row r="377" spans="1:101" ht="15.75" customHeight="1" x14ac:dyDescent="0.2">
      <c r="A377" s="1"/>
      <c r="B377" s="1"/>
      <c r="C377" s="1"/>
      <c r="D377" s="1"/>
      <c r="E377" s="1"/>
      <c r="F377" s="3"/>
      <c r="G377" s="3"/>
      <c r="H377" s="3"/>
      <c r="I377" s="1"/>
      <c r="J377" s="22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4"/>
      <c r="BI377" s="4"/>
      <c r="BJ377" s="1"/>
      <c r="BK377" s="1"/>
      <c r="BL377" s="1"/>
      <c r="BM377" s="1"/>
      <c r="BN377" s="4"/>
      <c r="BO377" s="4"/>
      <c r="BP377" s="126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4"/>
      <c r="CD377" s="4"/>
      <c r="CE377" s="4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</row>
    <row r="378" spans="1:101" ht="15.75" customHeight="1" x14ac:dyDescent="0.2">
      <c r="A378" s="1"/>
      <c r="B378" s="1"/>
      <c r="C378" s="1"/>
      <c r="D378" s="1"/>
      <c r="E378" s="1"/>
      <c r="F378" s="3"/>
      <c r="G378" s="3"/>
      <c r="H378" s="3"/>
      <c r="I378" s="1"/>
      <c r="J378" s="22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4"/>
      <c r="BI378" s="4"/>
      <c r="BJ378" s="1"/>
      <c r="BK378" s="1"/>
      <c r="BL378" s="1"/>
      <c r="BM378" s="1"/>
      <c r="BN378" s="4"/>
      <c r="BO378" s="4"/>
      <c r="BP378" s="126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4"/>
      <c r="CD378" s="4"/>
      <c r="CE378" s="4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</row>
    <row r="379" spans="1:101" ht="15.75" customHeight="1" x14ac:dyDescent="0.2">
      <c r="A379" s="1"/>
      <c r="B379" s="1"/>
      <c r="C379" s="1"/>
      <c r="D379" s="1"/>
      <c r="E379" s="1"/>
      <c r="F379" s="3"/>
      <c r="G379" s="3"/>
      <c r="H379" s="3"/>
      <c r="I379" s="1"/>
      <c r="J379" s="22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4"/>
      <c r="BI379" s="4"/>
      <c r="BJ379" s="1"/>
      <c r="BK379" s="1"/>
      <c r="BL379" s="1"/>
      <c r="BM379" s="1"/>
      <c r="BN379" s="4"/>
      <c r="BO379" s="4"/>
      <c r="BP379" s="126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4"/>
      <c r="CD379" s="4"/>
      <c r="CE379" s="4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</row>
    <row r="380" spans="1:101" ht="15.75" customHeight="1" x14ac:dyDescent="0.2">
      <c r="A380" s="1"/>
      <c r="B380" s="1"/>
      <c r="C380" s="1"/>
      <c r="D380" s="1"/>
      <c r="E380" s="1"/>
      <c r="F380" s="3"/>
      <c r="G380" s="3"/>
      <c r="H380" s="3"/>
      <c r="I380" s="1"/>
      <c r="J380" s="22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4"/>
      <c r="BI380" s="4"/>
      <c r="BJ380" s="1"/>
      <c r="BK380" s="1"/>
      <c r="BL380" s="1"/>
      <c r="BM380" s="1"/>
      <c r="BN380" s="4"/>
      <c r="BO380" s="4"/>
      <c r="BP380" s="126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4"/>
      <c r="CD380" s="4"/>
      <c r="CE380" s="4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</row>
    <row r="381" spans="1:101" ht="15.75" customHeight="1" x14ac:dyDescent="0.2">
      <c r="A381" s="1"/>
      <c r="B381" s="1"/>
      <c r="C381" s="1"/>
      <c r="D381" s="1"/>
      <c r="E381" s="1"/>
      <c r="F381" s="3"/>
      <c r="G381" s="3"/>
      <c r="H381" s="3"/>
      <c r="I381" s="1"/>
      <c r="J381" s="22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4"/>
      <c r="BI381" s="4"/>
      <c r="BJ381" s="1"/>
      <c r="BK381" s="1"/>
      <c r="BL381" s="1"/>
      <c r="BM381" s="1"/>
      <c r="BN381" s="4"/>
      <c r="BO381" s="4"/>
      <c r="BP381" s="126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4"/>
      <c r="CD381" s="4"/>
      <c r="CE381" s="4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</row>
    <row r="382" spans="1:101" ht="15.75" customHeight="1" x14ac:dyDescent="0.2">
      <c r="A382" s="1"/>
      <c r="B382" s="1"/>
      <c r="C382" s="1"/>
      <c r="D382" s="1"/>
      <c r="E382" s="1"/>
      <c r="F382" s="3"/>
      <c r="G382" s="3"/>
      <c r="H382" s="3"/>
      <c r="I382" s="1"/>
      <c r="J382" s="22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4"/>
      <c r="BI382" s="4"/>
      <c r="BJ382" s="1"/>
      <c r="BK382" s="1"/>
      <c r="BL382" s="1"/>
      <c r="BM382" s="1"/>
      <c r="BN382" s="4"/>
      <c r="BO382" s="4"/>
      <c r="BP382" s="126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4"/>
      <c r="CD382" s="4"/>
      <c r="CE382" s="4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</row>
    <row r="383" spans="1:101" ht="15.75" customHeight="1" x14ac:dyDescent="0.2">
      <c r="A383" s="1"/>
      <c r="B383" s="1"/>
      <c r="C383" s="1"/>
      <c r="D383" s="1"/>
      <c r="E383" s="1"/>
      <c r="F383" s="3"/>
      <c r="G383" s="3"/>
      <c r="H383" s="3"/>
      <c r="I383" s="1"/>
      <c r="J383" s="22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4"/>
      <c r="BI383" s="4"/>
      <c r="BJ383" s="1"/>
      <c r="BK383" s="1"/>
      <c r="BL383" s="1"/>
      <c r="BM383" s="1"/>
      <c r="BN383" s="4"/>
      <c r="BO383" s="4"/>
      <c r="BP383" s="126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4"/>
      <c r="CD383" s="4"/>
      <c r="CE383" s="4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</row>
    <row r="384" spans="1:101" ht="15.75" customHeight="1" x14ac:dyDescent="0.2">
      <c r="A384" s="1"/>
      <c r="B384" s="1"/>
      <c r="C384" s="1"/>
      <c r="D384" s="1"/>
      <c r="E384" s="1"/>
      <c r="F384" s="3"/>
      <c r="G384" s="3"/>
      <c r="H384" s="3"/>
      <c r="I384" s="1"/>
      <c r="J384" s="22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4"/>
      <c r="BI384" s="4"/>
      <c r="BJ384" s="1"/>
      <c r="BK384" s="1"/>
      <c r="BL384" s="1"/>
      <c r="BM384" s="1"/>
      <c r="BN384" s="4"/>
      <c r="BO384" s="4"/>
      <c r="BP384" s="126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4"/>
      <c r="CD384" s="4"/>
      <c r="CE384" s="4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</row>
    <row r="385" spans="1:101" ht="15.75" customHeight="1" x14ac:dyDescent="0.2">
      <c r="A385" s="1"/>
      <c r="B385" s="1"/>
      <c r="C385" s="1"/>
      <c r="D385" s="1"/>
      <c r="E385" s="1"/>
      <c r="F385" s="3"/>
      <c r="G385" s="3"/>
      <c r="H385" s="3"/>
      <c r="I385" s="1"/>
      <c r="J385" s="22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4"/>
      <c r="BI385" s="4"/>
      <c r="BJ385" s="1"/>
      <c r="BK385" s="1"/>
      <c r="BL385" s="1"/>
      <c r="BM385" s="1"/>
      <c r="BN385" s="4"/>
      <c r="BO385" s="4"/>
      <c r="BP385" s="126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4"/>
      <c r="CD385" s="4"/>
      <c r="CE385" s="4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</row>
    <row r="386" spans="1:101" ht="15.75" customHeight="1" x14ac:dyDescent="0.2">
      <c r="A386" s="1"/>
      <c r="B386" s="1"/>
      <c r="C386" s="1"/>
      <c r="D386" s="1"/>
      <c r="E386" s="1"/>
      <c r="F386" s="3"/>
      <c r="G386" s="3"/>
      <c r="H386" s="3"/>
      <c r="I386" s="1"/>
      <c r="J386" s="22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4"/>
      <c r="BI386" s="4"/>
      <c r="BJ386" s="1"/>
      <c r="BK386" s="1"/>
      <c r="BL386" s="1"/>
      <c r="BM386" s="1"/>
      <c r="BN386" s="4"/>
      <c r="BO386" s="4"/>
      <c r="BP386" s="126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4"/>
      <c r="CD386" s="4"/>
      <c r="CE386" s="4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</row>
    <row r="387" spans="1:101" ht="15.75" customHeight="1" x14ac:dyDescent="0.2">
      <c r="A387" s="1"/>
      <c r="B387" s="1"/>
      <c r="C387" s="1"/>
      <c r="D387" s="1"/>
      <c r="E387" s="1"/>
      <c r="F387" s="3"/>
      <c r="G387" s="3"/>
      <c r="H387" s="3"/>
      <c r="I387" s="1"/>
      <c r="J387" s="22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4"/>
      <c r="BI387" s="4"/>
      <c r="BJ387" s="1"/>
      <c r="BK387" s="1"/>
      <c r="BL387" s="1"/>
      <c r="BM387" s="1"/>
      <c r="BN387" s="4"/>
      <c r="BO387" s="4"/>
      <c r="BP387" s="126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4"/>
      <c r="CD387" s="4"/>
      <c r="CE387" s="4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</row>
    <row r="388" spans="1:101" ht="15.75" customHeight="1" x14ac:dyDescent="0.2">
      <c r="A388" s="1"/>
      <c r="B388" s="1"/>
      <c r="C388" s="1"/>
      <c r="D388" s="1"/>
      <c r="E388" s="1"/>
      <c r="F388" s="3"/>
      <c r="G388" s="3"/>
      <c r="H388" s="3"/>
      <c r="I388" s="1"/>
      <c r="J388" s="22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4"/>
      <c r="BI388" s="4"/>
      <c r="BJ388" s="1"/>
      <c r="BK388" s="1"/>
      <c r="BL388" s="1"/>
      <c r="BM388" s="1"/>
      <c r="BN388" s="4"/>
      <c r="BO388" s="4"/>
      <c r="BP388" s="126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4"/>
      <c r="CD388" s="4"/>
      <c r="CE388" s="4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</row>
    <row r="389" spans="1:101" ht="15.75" customHeight="1" x14ac:dyDescent="0.2">
      <c r="A389" s="1"/>
      <c r="B389" s="1"/>
      <c r="C389" s="1"/>
      <c r="D389" s="1"/>
      <c r="E389" s="1"/>
      <c r="F389" s="3"/>
      <c r="G389" s="3"/>
      <c r="H389" s="3"/>
      <c r="I389" s="1"/>
      <c r="J389" s="22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4"/>
      <c r="BI389" s="4"/>
      <c r="BJ389" s="1"/>
      <c r="BK389" s="1"/>
      <c r="BL389" s="1"/>
      <c r="BM389" s="1"/>
      <c r="BN389" s="4"/>
      <c r="BO389" s="4"/>
      <c r="BP389" s="126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4"/>
      <c r="CD389" s="4"/>
      <c r="CE389" s="4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</row>
    <row r="390" spans="1:101" ht="15.75" customHeight="1" x14ac:dyDescent="0.2">
      <c r="A390" s="1"/>
      <c r="B390" s="1"/>
      <c r="C390" s="1"/>
      <c r="D390" s="1"/>
      <c r="E390" s="1"/>
      <c r="F390" s="3"/>
      <c r="G390" s="3"/>
      <c r="H390" s="3"/>
      <c r="I390" s="1"/>
      <c r="J390" s="22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4"/>
      <c r="BI390" s="4"/>
      <c r="BJ390" s="1"/>
      <c r="BK390" s="1"/>
      <c r="BL390" s="1"/>
      <c r="BM390" s="1"/>
      <c r="BN390" s="4"/>
      <c r="BO390" s="4"/>
      <c r="BP390" s="126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4"/>
      <c r="CD390" s="4"/>
      <c r="CE390" s="4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</row>
    <row r="391" spans="1:101" ht="15.75" customHeight="1" x14ac:dyDescent="0.2">
      <c r="A391" s="1"/>
      <c r="B391" s="1"/>
      <c r="C391" s="1"/>
      <c r="D391" s="1"/>
      <c r="E391" s="1"/>
      <c r="F391" s="3"/>
      <c r="G391" s="3"/>
      <c r="H391" s="3"/>
      <c r="I391" s="1"/>
      <c r="J391" s="22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4"/>
      <c r="BI391" s="4"/>
      <c r="BJ391" s="1"/>
      <c r="BK391" s="1"/>
      <c r="BL391" s="1"/>
      <c r="BM391" s="1"/>
      <c r="BN391" s="4"/>
      <c r="BO391" s="4"/>
      <c r="BP391" s="126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4"/>
      <c r="CD391" s="4"/>
      <c r="CE391" s="4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</row>
    <row r="392" spans="1:101" ht="15.75" customHeight="1" x14ac:dyDescent="0.2">
      <c r="A392" s="1"/>
      <c r="B392" s="1"/>
      <c r="C392" s="1"/>
      <c r="D392" s="1"/>
      <c r="E392" s="1"/>
      <c r="F392" s="3"/>
      <c r="G392" s="3"/>
      <c r="H392" s="3"/>
      <c r="I392" s="1"/>
      <c r="J392" s="22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4"/>
      <c r="BI392" s="4"/>
      <c r="BJ392" s="1"/>
      <c r="BK392" s="1"/>
      <c r="BL392" s="1"/>
      <c r="BM392" s="1"/>
      <c r="BN392" s="4"/>
      <c r="BO392" s="4"/>
      <c r="BP392" s="126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4"/>
      <c r="CD392" s="4"/>
      <c r="CE392" s="4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</row>
    <row r="393" spans="1:101" ht="15.75" customHeight="1" x14ac:dyDescent="0.2">
      <c r="A393" s="1"/>
      <c r="B393" s="1"/>
      <c r="C393" s="1"/>
      <c r="D393" s="1"/>
      <c r="E393" s="1"/>
      <c r="F393" s="3"/>
      <c r="G393" s="3"/>
      <c r="H393" s="3"/>
      <c r="I393" s="1"/>
      <c r="J393" s="22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4"/>
      <c r="BI393" s="4"/>
      <c r="BJ393" s="1"/>
      <c r="BK393" s="1"/>
      <c r="BL393" s="1"/>
      <c r="BM393" s="1"/>
      <c r="BN393" s="4"/>
      <c r="BO393" s="4"/>
      <c r="BP393" s="126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4"/>
      <c r="CD393" s="4"/>
      <c r="CE393" s="4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</row>
    <row r="394" spans="1:101" ht="15.75" customHeight="1" x14ac:dyDescent="0.2">
      <c r="A394" s="1"/>
      <c r="B394" s="1"/>
      <c r="C394" s="1"/>
      <c r="D394" s="1"/>
      <c r="E394" s="1"/>
      <c r="F394" s="3"/>
      <c r="G394" s="3"/>
      <c r="H394" s="3"/>
      <c r="I394" s="1"/>
      <c r="J394" s="22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4"/>
      <c r="BI394" s="4"/>
      <c r="BJ394" s="1"/>
      <c r="BK394" s="1"/>
      <c r="BL394" s="1"/>
      <c r="BM394" s="1"/>
      <c r="BN394" s="4"/>
      <c r="BO394" s="4"/>
      <c r="BP394" s="126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4"/>
      <c r="CD394" s="4"/>
      <c r="CE394" s="4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</row>
    <row r="395" spans="1:101" ht="15.75" customHeight="1" x14ac:dyDescent="0.2">
      <c r="A395" s="1"/>
      <c r="B395" s="1"/>
      <c r="C395" s="1"/>
      <c r="D395" s="1"/>
      <c r="E395" s="1"/>
      <c r="F395" s="3"/>
      <c r="G395" s="3"/>
      <c r="H395" s="3"/>
      <c r="I395" s="1"/>
      <c r="J395" s="22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4"/>
      <c r="BI395" s="4"/>
      <c r="BJ395" s="1"/>
      <c r="BK395" s="1"/>
      <c r="BL395" s="1"/>
      <c r="BM395" s="1"/>
      <c r="BN395" s="4"/>
      <c r="BO395" s="4"/>
      <c r="BP395" s="126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4"/>
      <c r="CD395" s="4"/>
      <c r="CE395" s="4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</row>
    <row r="396" spans="1:101" ht="15.75" customHeight="1" x14ac:dyDescent="0.2">
      <c r="A396" s="1"/>
      <c r="B396" s="1"/>
      <c r="C396" s="1"/>
      <c r="D396" s="1"/>
      <c r="E396" s="1"/>
      <c r="F396" s="3"/>
      <c r="G396" s="3"/>
      <c r="H396" s="3"/>
      <c r="I396" s="1"/>
      <c r="J396" s="22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4"/>
      <c r="BI396" s="4"/>
      <c r="BJ396" s="1"/>
      <c r="BK396" s="1"/>
      <c r="BL396" s="1"/>
      <c r="BM396" s="1"/>
      <c r="BN396" s="4"/>
      <c r="BO396" s="4"/>
      <c r="BP396" s="126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4"/>
      <c r="CD396" s="4"/>
      <c r="CE396" s="4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</row>
    <row r="397" spans="1:101" ht="15.75" customHeight="1" x14ac:dyDescent="0.2">
      <c r="A397" s="1"/>
      <c r="B397" s="1"/>
      <c r="C397" s="1"/>
      <c r="D397" s="1"/>
      <c r="E397" s="1"/>
      <c r="F397" s="3"/>
      <c r="G397" s="3"/>
      <c r="H397" s="3"/>
      <c r="I397" s="1"/>
      <c r="J397" s="22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4"/>
      <c r="BI397" s="4"/>
      <c r="BJ397" s="1"/>
      <c r="BK397" s="1"/>
      <c r="BL397" s="1"/>
      <c r="BM397" s="1"/>
      <c r="BN397" s="4"/>
      <c r="BO397" s="4"/>
      <c r="BP397" s="126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4"/>
      <c r="CD397" s="4"/>
      <c r="CE397" s="4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</row>
    <row r="398" spans="1:101" ht="15.75" customHeight="1" x14ac:dyDescent="0.2">
      <c r="A398" s="1"/>
      <c r="B398" s="1"/>
      <c r="C398" s="1"/>
      <c r="D398" s="1"/>
      <c r="E398" s="1"/>
      <c r="F398" s="3"/>
      <c r="G398" s="3"/>
      <c r="H398" s="3"/>
      <c r="I398" s="1"/>
      <c r="J398" s="22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4"/>
      <c r="BI398" s="4"/>
      <c r="BJ398" s="1"/>
      <c r="BK398" s="1"/>
      <c r="BL398" s="1"/>
      <c r="BM398" s="1"/>
      <c r="BN398" s="4"/>
      <c r="BO398" s="4"/>
      <c r="BP398" s="126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4"/>
      <c r="CD398" s="4"/>
      <c r="CE398" s="4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</row>
    <row r="399" spans="1:101" ht="15.75" customHeight="1" x14ac:dyDescent="0.2">
      <c r="A399" s="1"/>
      <c r="B399" s="1"/>
      <c r="C399" s="1"/>
      <c r="D399" s="1"/>
      <c r="E399" s="1"/>
      <c r="F399" s="3"/>
      <c r="G399" s="3"/>
      <c r="H399" s="3"/>
      <c r="I399" s="1"/>
      <c r="J399" s="22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4"/>
      <c r="BI399" s="4"/>
      <c r="BJ399" s="1"/>
      <c r="BK399" s="1"/>
      <c r="BL399" s="1"/>
      <c r="BM399" s="1"/>
      <c r="BN399" s="4"/>
      <c r="BO399" s="4"/>
      <c r="BP399" s="126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4"/>
      <c r="CD399" s="4"/>
      <c r="CE399" s="4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</row>
    <row r="400" spans="1:101" ht="15.75" customHeight="1" x14ac:dyDescent="0.2">
      <c r="A400" s="1"/>
      <c r="B400" s="1"/>
      <c r="C400" s="1"/>
      <c r="D400" s="1"/>
      <c r="E400" s="1"/>
      <c r="F400" s="3"/>
      <c r="G400" s="3"/>
      <c r="H400" s="3"/>
      <c r="I400" s="1"/>
      <c r="J400" s="22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4"/>
      <c r="BI400" s="4"/>
      <c r="BJ400" s="1"/>
      <c r="BK400" s="1"/>
      <c r="BL400" s="1"/>
      <c r="BM400" s="1"/>
      <c r="BN400" s="4"/>
      <c r="BO400" s="4"/>
      <c r="BP400" s="126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4"/>
      <c r="CD400" s="4"/>
      <c r="CE400" s="4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</row>
    <row r="401" spans="1:101" ht="15.75" customHeight="1" x14ac:dyDescent="0.2">
      <c r="A401" s="1"/>
      <c r="B401" s="1"/>
      <c r="C401" s="1"/>
      <c r="D401" s="1"/>
      <c r="E401" s="1"/>
      <c r="F401" s="3"/>
      <c r="G401" s="3"/>
      <c r="H401" s="3"/>
      <c r="I401" s="1"/>
      <c r="J401" s="22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4"/>
      <c r="BI401" s="4"/>
      <c r="BJ401" s="1"/>
      <c r="BK401" s="1"/>
      <c r="BL401" s="1"/>
      <c r="BM401" s="1"/>
      <c r="BN401" s="4"/>
      <c r="BO401" s="4"/>
      <c r="BP401" s="126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4"/>
      <c r="CD401" s="4"/>
      <c r="CE401" s="4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</row>
    <row r="402" spans="1:101" ht="15.75" customHeight="1" x14ac:dyDescent="0.2">
      <c r="A402" s="1"/>
      <c r="B402" s="1"/>
      <c r="C402" s="1"/>
      <c r="D402" s="1"/>
      <c r="E402" s="1"/>
      <c r="F402" s="3"/>
      <c r="G402" s="3"/>
      <c r="H402" s="3"/>
      <c r="I402" s="1"/>
      <c r="J402" s="22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4"/>
      <c r="BI402" s="4"/>
      <c r="BJ402" s="1"/>
      <c r="BK402" s="1"/>
      <c r="BL402" s="1"/>
      <c r="BM402" s="1"/>
      <c r="BN402" s="4"/>
      <c r="BO402" s="4"/>
      <c r="BP402" s="126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4"/>
      <c r="CD402" s="4"/>
      <c r="CE402" s="4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</row>
    <row r="403" spans="1:101" ht="15.75" customHeight="1" x14ac:dyDescent="0.2">
      <c r="A403" s="1"/>
      <c r="B403" s="1"/>
      <c r="C403" s="1"/>
      <c r="D403" s="1"/>
      <c r="E403" s="1"/>
      <c r="F403" s="3"/>
      <c r="G403" s="3"/>
      <c r="H403" s="3"/>
      <c r="I403" s="1"/>
      <c r="J403" s="22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4"/>
      <c r="BI403" s="4"/>
      <c r="BJ403" s="1"/>
      <c r="BK403" s="1"/>
      <c r="BL403" s="1"/>
      <c r="BM403" s="1"/>
      <c r="BN403" s="4"/>
      <c r="BO403" s="4"/>
      <c r="BP403" s="126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4"/>
      <c r="CD403" s="4"/>
      <c r="CE403" s="4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</row>
    <row r="404" spans="1:101" ht="15.75" customHeight="1" x14ac:dyDescent="0.2">
      <c r="A404" s="1"/>
      <c r="B404" s="1"/>
      <c r="C404" s="1"/>
      <c r="D404" s="1"/>
      <c r="E404" s="1"/>
      <c r="F404" s="3"/>
      <c r="G404" s="3"/>
      <c r="H404" s="3"/>
      <c r="I404" s="1"/>
      <c r="J404" s="22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4"/>
      <c r="BI404" s="4"/>
      <c r="BJ404" s="1"/>
      <c r="BK404" s="1"/>
      <c r="BL404" s="1"/>
      <c r="BM404" s="1"/>
      <c r="BN404" s="4"/>
      <c r="BO404" s="4"/>
      <c r="BP404" s="126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4"/>
      <c r="CD404" s="4"/>
      <c r="CE404" s="4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</row>
    <row r="405" spans="1:101" ht="15.75" customHeight="1" x14ac:dyDescent="0.2">
      <c r="A405" s="1"/>
      <c r="B405" s="1"/>
      <c r="C405" s="1"/>
      <c r="D405" s="1"/>
      <c r="E405" s="1"/>
      <c r="F405" s="3"/>
      <c r="G405" s="3"/>
      <c r="H405" s="3"/>
      <c r="I405" s="1"/>
      <c r="J405" s="22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4"/>
      <c r="BI405" s="4"/>
      <c r="BJ405" s="1"/>
      <c r="BK405" s="1"/>
      <c r="BL405" s="1"/>
      <c r="BM405" s="1"/>
      <c r="BN405" s="4"/>
      <c r="BO405" s="4"/>
      <c r="BP405" s="126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4"/>
      <c r="CD405" s="4"/>
      <c r="CE405" s="4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</row>
    <row r="406" spans="1:101" ht="15.75" customHeight="1" x14ac:dyDescent="0.2">
      <c r="A406" s="1"/>
      <c r="B406" s="1"/>
      <c r="C406" s="1"/>
      <c r="D406" s="1"/>
      <c r="E406" s="1"/>
      <c r="F406" s="3"/>
      <c r="G406" s="3"/>
      <c r="H406" s="3"/>
      <c r="I406" s="1"/>
      <c r="J406" s="22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4"/>
      <c r="BI406" s="4"/>
      <c r="BJ406" s="1"/>
      <c r="BK406" s="1"/>
      <c r="BL406" s="1"/>
      <c r="BM406" s="1"/>
      <c r="BN406" s="4"/>
      <c r="BO406" s="4"/>
      <c r="BP406" s="126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4"/>
      <c r="CD406" s="4"/>
      <c r="CE406" s="4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</row>
    <row r="407" spans="1:101" ht="15.75" customHeight="1" x14ac:dyDescent="0.2">
      <c r="A407" s="1"/>
      <c r="B407" s="1"/>
      <c r="C407" s="1"/>
      <c r="D407" s="1"/>
      <c r="E407" s="1"/>
      <c r="F407" s="3"/>
      <c r="G407" s="3"/>
      <c r="H407" s="3"/>
      <c r="I407" s="1"/>
      <c r="J407" s="22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4"/>
      <c r="BI407" s="4"/>
      <c r="BJ407" s="1"/>
      <c r="BK407" s="1"/>
      <c r="BL407" s="1"/>
      <c r="BM407" s="1"/>
      <c r="BN407" s="4"/>
      <c r="BO407" s="4"/>
      <c r="BP407" s="126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4"/>
      <c r="CD407" s="4"/>
      <c r="CE407" s="4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</row>
    <row r="408" spans="1:101" ht="15.75" customHeight="1" x14ac:dyDescent="0.2">
      <c r="A408" s="1"/>
      <c r="B408" s="1"/>
      <c r="C408" s="1"/>
      <c r="D408" s="1"/>
      <c r="E408" s="1"/>
      <c r="F408" s="3"/>
      <c r="G408" s="3"/>
      <c r="H408" s="3"/>
      <c r="I408" s="1"/>
      <c r="J408" s="22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4"/>
      <c r="BI408" s="4"/>
      <c r="BJ408" s="1"/>
      <c r="BK408" s="1"/>
      <c r="BL408" s="1"/>
      <c r="BM408" s="1"/>
      <c r="BN408" s="4"/>
      <c r="BO408" s="4"/>
      <c r="BP408" s="126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4"/>
      <c r="CD408" s="4"/>
      <c r="CE408" s="4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</row>
    <row r="409" spans="1:101" ht="15.75" customHeight="1" x14ac:dyDescent="0.2">
      <c r="A409" s="1"/>
      <c r="B409" s="1"/>
      <c r="C409" s="1"/>
      <c r="D409" s="1"/>
      <c r="E409" s="1"/>
      <c r="F409" s="3"/>
      <c r="G409" s="3"/>
      <c r="H409" s="3"/>
      <c r="I409" s="1"/>
      <c r="J409" s="22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4"/>
      <c r="BI409" s="4"/>
      <c r="BJ409" s="1"/>
      <c r="BK409" s="1"/>
      <c r="BL409" s="1"/>
      <c r="BM409" s="1"/>
      <c r="BN409" s="4"/>
      <c r="BO409" s="4"/>
      <c r="BP409" s="126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4"/>
      <c r="CD409" s="4"/>
      <c r="CE409" s="4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</row>
    <row r="410" spans="1:101" ht="15.75" customHeight="1" x14ac:dyDescent="0.2">
      <c r="A410" s="1"/>
      <c r="B410" s="1"/>
      <c r="C410" s="1"/>
      <c r="D410" s="1"/>
      <c r="E410" s="1"/>
      <c r="F410" s="3"/>
      <c r="G410" s="3"/>
      <c r="H410" s="3"/>
      <c r="I410" s="1"/>
      <c r="J410" s="22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4"/>
      <c r="BI410" s="4"/>
      <c r="BJ410" s="1"/>
      <c r="BK410" s="1"/>
      <c r="BL410" s="1"/>
      <c r="BM410" s="1"/>
      <c r="BN410" s="4"/>
      <c r="BO410" s="4"/>
      <c r="BP410" s="126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4"/>
      <c r="CD410" s="4"/>
      <c r="CE410" s="4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</row>
    <row r="411" spans="1:101" ht="15.75" customHeight="1" x14ac:dyDescent="0.2">
      <c r="A411" s="1"/>
      <c r="B411" s="1"/>
      <c r="C411" s="1"/>
      <c r="D411" s="1"/>
      <c r="E411" s="1"/>
      <c r="F411" s="3"/>
      <c r="G411" s="3"/>
      <c r="H411" s="3"/>
      <c r="I411" s="1"/>
      <c r="J411" s="22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4"/>
      <c r="BI411" s="4"/>
      <c r="BJ411" s="1"/>
      <c r="BK411" s="1"/>
      <c r="BL411" s="1"/>
      <c r="BM411" s="1"/>
      <c r="BN411" s="4"/>
      <c r="BO411" s="4"/>
      <c r="BP411" s="126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4"/>
      <c r="CD411" s="4"/>
      <c r="CE411" s="4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</row>
    <row r="412" spans="1:101" ht="15.75" customHeight="1" x14ac:dyDescent="0.2">
      <c r="A412" s="1"/>
      <c r="B412" s="1"/>
      <c r="C412" s="1"/>
      <c r="D412" s="1"/>
      <c r="E412" s="1"/>
      <c r="F412" s="3"/>
      <c r="G412" s="3"/>
      <c r="H412" s="3"/>
      <c r="I412" s="1"/>
      <c r="J412" s="22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4"/>
      <c r="BI412" s="4"/>
      <c r="BJ412" s="1"/>
      <c r="BK412" s="1"/>
      <c r="BL412" s="1"/>
      <c r="BM412" s="1"/>
      <c r="BN412" s="4"/>
      <c r="BO412" s="4"/>
      <c r="BP412" s="126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4"/>
      <c r="CD412" s="4"/>
      <c r="CE412" s="4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</row>
    <row r="413" spans="1:101" ht="15.75" customHeight="1" x14ac:dyDescent="0.2">
      <c r="A413" s="1"/>
      <c r="B413" s="1"/>
      <c r="C413" s="1"/>
      <c r="D413" s="1"/>
      <c r="E413" s="1"/>
      <c r="F413" s="3"/>
      <c r="G413" s="3"/>
      <c r="H413" s="3"/>
      <c r="I413" s="1"/>
      <c r="J413" s="22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4"/>
      <c r="BI413" s="4"/>
      <c r="BJ413" s="1"/>
      <c r="BK413" s="1"/>
      <c r="BL413" s="1"/>
      <c r="BM413" s="1"/>
      <c r="BN413" s="4"/>
      <c r="BO413" s="4"/>
      <c r="BP413" s="126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4"/>
      <c r="CD413" s="4"/>
      <c r="CE413" s="4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</row>
    <row r="414" spans="1:101" ht="15.75" customHeight="1" x14ac:dyDescent="0.2">
      <c r="A414" s="1"/>
      <c r="B414" s="1"/>
      <c r="C414" s="1"/>
      <c r="D414" s="1"/>
      <c r="E414" s="1"/>
      <c r="F414" s="3"/>
      <c r="G414" s="3"/>
      <c r="H414" s="3"/>
      <c r="I414" s="1"/>
      <c r="J414" s="22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4"/>
      <c r="BI414" s="4"/>
      <c r="BJ414" s="1"/>
      <c r="BK414" s="1"/>
      <c r="BL414" s="1"/>
      <c r="BM414" s="1"/>
      <c r="BN414" s="4"/>
      <c r="BO414" s="4"/>
      <c r="BP414" s="126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4"/>
      <c r="CD414" s="4"/>
      <c r="CE414" s="4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</row>
    <row r="415" spans="1:101" ht="15.75" customHeight="1" x14ac:dyDescent="0.2">
      <c r="A415" s="1"/>
      <c r="B415" s="1"/>
      <c r="C415" s="1"/>
      <c r="D415" s="1"/>
      <c r="E415" s="1"/>
      <c r="F415" s="3"/>
      <c r="G415" s="3"/>
      <c r="H415" s="3"/>
      <c r="I415" s="1"/>
      <c r="J415" s="22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4"/>
      <c r="BI415" s="4"/>
      <c r="BJ415" s="1"/>
      <c r="BK415" s="1"/>
      <c r="BL415" s="1"/>
      <c r="BM415" s="1"/>
      <c r="BN415" s="4"/>
      <c r="BO415" s="4"/>
      <c r="BP415" s="126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4"/>
      <c r="CD415" s="4"/>
      <c r="CE415" s="4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</row>
    <row r="416" spans="1:101" ht="15.75" customHeight="1" x14ac:dyDescent="0.2">
      <c r="A416" s="1"/>
      <c r="B416" s="1"/>
      <c r="C416" s="1"/>
      <c r="D416" s="1"/>
      <c r="E416" s="1"/>
      <c r="F416" s="3"/>
      <c r="G416" s="3"/>
      <c r="H416" s="3"/>
      <c r="I416" s="1"/>
      <c r="J416" s="22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4"/>
      <c r="BI416" s="4"/>
      <c r="BJ416" s="1"/>
      <c r="BK416" s="1"/>
      <c r="BL416" s="1"/>
      <c r="BM416" s="1"/>
      <c r="BN416" s="4"/>
      <c r="BO416" s="4"/>
      <c r="BP416" s="126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4"/>
      <c r="CD416" s="4"/>
      <c r="CE416" s="4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</row>
    <row r="417" spans="1:101" ht="15.75" customHeight="1" x14ac:dyDescent="0.2">
      <c r="A417" s="1"/>
      <c r="B417" s="1"/>
      <c r="C417" s="1"/>
      <c r="D417" s="1"/>
      <c r="E417" s="1"/>
      <c r="F417" s="3"/>
      <c r="G417" s="3"/>
      <c r="H417" s="3"/>
      <c r="I417" s="1"/>
      <c r="J417" s="22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4"/>
      <c r="BI417" s="4"/>
      <c r="BJ417" s="1"/>
      <c r="BK417" s="1"/>
      <c r="BL417" s="1"/>
      <c r="BM417" s="1"/>
      <c r="BN417" s="4"/>
      <c r="BO417" s="4"/>
      <c r="BP417" s="126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4"/>
      <c r="CD417" s="4"/>
      <c r="CE417" s="4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</row>
    <row r="418" spans="1:101" ht="15.75" customHeight="1" x14ac:dyDescent="0.2">
      <c r="A418" s="1"/>
      <c r="B418" s="1"/>
      <c r="C418" s="1"/>
      <c r="D418" s="1"/>
      <c r="E418" s="1"/>
      <c r="F418" s="3"/>
      <c r="G418" s="3"/>
      <c r="H418" s="3"/>
      <c r="I418" s="1"/>
      <c r="J418" s="22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4"/>
      <c r="BI418" s="4"/>
      <c r="BJ418" s="1"/>
      <c r="BK418" s="1"/>
      <c r="BL418" s="1"/>
      <c r="BM418" s="1"/>
      <c r="BN418" s="4"/>
      <c r="BO418" s="4"/>
      <c r="BP418" s="126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4"/>
      <c r="CD418" s="4"/>
      <c r="CE418" s="4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</row>
    <row r="419" spans="1:101" ht="15.75" customHeight="1" x14ac:dyDescent="0.2">
      <c r="A419" s="1"/>
      <c r="B419" s="1"/>
      <c r="C419" s="1"/>
      <c r="D419" s="1"/>
      <c r="E419" s="1"/>
      <c r="F419" s="3"/>
      <c r="G419" s="3"/>
      <c r="H419" s="3"/>
      <c r="I419" s="1"/>
      <c r="J419" s="22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4"/>
      <c r="BI419" s="4"/>
      <c r="BJ419" s="1"/>
      <c r="BK419" s="1"/>
      <c r="BL419" s="1"/>
      <c r="BM419" s="1"/>
      <c r="BN419" s="4"/>
      <c r="BO419" s="4"/>
      <c r="BP419" s="126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4"/>
      <c r="CD419" s="4"/>
      <c r="CE419" s="4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</row>
    <row r="420" spans="1:101" ht="15.75" customHeight="1" x14ac:dyDescent="0.2">
      <c r="A420" s="1"/>
      <c r="B420" s="1"/>
      <c r="C420" s="1"/>
      <c r="D420" s="1"/>
      <c r="E420" s="1"/>
      <c r="F420" s="3"/>
      <c r="G420" s="3"/>
      <c r="H420" s="3"/>
      <c r="I420" s="1"/>
      <c r="J420" s="22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4"/>
      <c r="BI420" s="4"/>
      <c r="BJ420" s="1"/>
      <c r="BK420" s="1"/>
      <c r="BL420" s="1"/>
      <c r="BM420" s="1"/>
      <c r="BN420" s="4"/>
      <c r="BO420" s="4"/>
      <c r="BP420" s="126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4"/>
      <c r="CD420" s="4"/>
      <c r="CE420" s="4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</row>
    <row r="421" spans="1:101" ht="15.75" customHeight="1" x14ac:dyDescent="0.2">
      <c r="A421" s="1"/>
      <c r="B421" s="1"/>
      <c r="C421" s="1"/>
      <c r="D421" s="1"/>
      <c r="E421" s="1"/>
      <c r="F421" s="3"/>
      <c r="G421" s="3"/>
      <c r="H421" s="3"/>
      <c r="I421" s="1"/>
      <c r="J421" s="22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4"/>
      <c r="BI421" s="4"/>
      <c r="BJ421" s="1"/>
      <c r="BK421" s="1"/>
      <c r="BL421" s="1"/>
      <c r="BM421" s="1"/>
      <c r="BN421" s="4"/>
      <c r="BO421" s="4"/>
      <c r="BP421" s="126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4"/>
      <c r="CD421" s="4"/>
      <c r="CE421" s="4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</row>
    <row r="422" spans="1:101" ht="15.75" customHeight="1" x14ac:dyDescent="0.2">
      <c r="A422" s="1"/>
      <c r="B422" s="1"/>
      <c r="C422" s="1"/>
      <c r="D422" s="1"/>
      <c r="E422" s="1"/>
      <c r="F422" s="3"/>
      <c r="G422" s="3"/>
      <c r="H422" s="3"/>
      <c r="I422" s="1"/>
      <c r="J422" s="22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4"/>
      <c r="BI422" s="4"/>
      <c r="BJ422" s="1"/>
      <c r="BK422" s="1"/>
      <c r="BL422" s="1"/>
      <c r="BM422" s="1"/>
      <c r="BN422" s="4"/>
      <c r="BO422" s="4"/>
      <c r="BP422" s="126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4"/>
      <c r="CD422" s="4"/>
      <c r="CE422" s="4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</row>
    <row r="423" spans="1:101" ht="15.75" customHeight="1" x14ac:dyDescent="0.2">
      <c r="A423" s="1"/>
      <c r="B423" s="1"/>
      <c r="C423" s="1"/>
      <c r="D423" s="1"/>
      <c r="E423" s="1"/>
      <c r="F423" s="3"/>
      <c r="G423" s="3"/>
      <c r="H423" s="3"/>
      <c r="I423" s="1"/>
      <c r="J423" s="22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4"/>
      <c r="BI423" s="4"/>
      <c r="BJ423" s="1"/>
      <c r="BK423" s="1"/>
      <c r="BL423" s="1"/>
      <c r="BM423" s="1"/>
      <c r="BN423" s="4"/>
      <c r="BO423" s="4"/>
      <c r="BP423" s="126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4"/>
      <c r="CD423" s="4"/>
      <c r="CE423" s="4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</row>
    <row r="424" spans="1:101" ht="15.75" customHeight="1" x14ac:dyDescent="0.2">
      <c r="A424" s="1"/>
      <c r="B424" s="1"/>
      <c r="C424" s="1"/>
      <c r="D424" s="1"/>
      <c r="E424" s="1"/>
      <c r="F424" s="3"/>
      <c r="G424" s="3"/>
      <c r="H424" s="3"/>
      <c r="I424" s="1"/>
      <c r="J424" s="22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4"/>
      <c r="BI424" s="4"/>
      <c r="BJ424" s="1"/>
      <c r="BK424" s="1"/>
      <c r="BL424" s="1"/>
      <c r="BM424" s="1"/>
      <c r="BN424" s="4"/>
      <c r="BO424" s="4"/>
      <c r="BP424" s="126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4"/>
      <c r="CD424" s="4"/>
      <c r="CE424" s="4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</row>
    <row r="425" spans="1:101" ht="15.75" customHeight="1" x14ac:dyDescent="0.2">
      <c r="A425" s="1"/>
      <c r="B425" s="1"/>
      <c r="C425" s="1"/>
      <c r="D425" s="1"/>
      <c r="E425" s="1"/>
      <c r="F425" s="3"/>
      <c r="G425" s="3"/>
      <c r="H425" s="3"/>
      <c r="I425" s="1"/>
      <c r="J425" s="22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4"/>
      <c r="BI425" s="4"/>
      <c r="BJ425" s="1"/>
      <c r="BK425" s="1"/>
      <c r="BL425" s="1"/>
      <c r="BM425" s="1"/>
      <c r="BN425" s="4"/>
      <c r="BO425" s="4"/>
      <c r="BP425" s="126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4"/>
      <c r="CD425" s="4"/>
      <c r="CE425" s="4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</row>
    <row r="426" spans="1:101" ht="15.75" customHeight="1" x14ac:dyDescent="0.2">
      <c r="A426" s="1"/>
      <c r="B426" s="1"/>
      <c r="C426" s="1"/>
      <c r="D426" s="1"/>
      <c r="E426" s="1"/>
      <c r="F426" s="3"/>
      <c r="G426" s="3"/>
      <c r="H426" s="3"/>
      <c r="I426" s="1"/>
      <c r="J426" s="22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4"/>
      <c r="BI426" s="4"/>
      <c r="BJ426" s="1"/>
      <c r="BK426" s="1"/>
      <c r="BL426" s="1"/>
      <c r="BM426" s="1"/>
      <c r="BN426" s="4"/>
      <c r="BO426" s="4"/>
      <c r="BP426" s="126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4"/>
      <c r="CD426" s="4"/>
      <c r="CE426" s="4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</row>
    <row r="427" spans="1:101" ht="15.75" customHeight="1" x14ac:dyDescent="0.2">
      <c r="A427" s="1"/>
      <c r="B427" s="1"/>
      <c r="C427" s="1"/>
      <c r="D427" s="1"/>
      <c r="E427" s="1"/>
      <c r="F427" s="3"/>
      <c r="G427" s="3"/>
      <c r="H427" s="3"/>
      <c r="I427" s="1"/>
      <c r="J427" s="22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4"/>
      <c r="BI427" s="4"/>
      <c r="BJ427" s="1"/>
      <c r="BK427" s="1"/>
      <c r="BL427" s="1"/>
      <c r="BM427" s="1"/>
      <c r="BN427" s="4"/>
      <c r="BO427" s="4"/>
      <c r="BP427" s="126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4"/>
      <c r="CD427" s="4"/>
      <c r="CE427" s="4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</row>
    <row r="428" spans="1:101" ht="15.75" customHeight="1" x14ac:dyDescent="0.2">
      <c r="A428" s="1"/>
      <c r="B428" s="1"/>
      <c r="C428" s="1"/>
      <c r="D428" s="1"/>
      <c r="E428" s="1"/>
      <c r="F428" s="3"/>
      <c r="G428" s="3"/>
      <c r="H428" s="3"/>
      <c r="I428" s="1"/>
      <c r="J428" s="22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4"/>
      <c r="BI428" s="4"/>
      <c r="BJ428" s="1"/>
      <c r="BK428" s="1"/>
      <c r="BL428" s="1"/>
      <c r="BM428" s="1"/>
      <c r="BN428" s="4"/>
      <c r="BO428" s="4"/>
      <c r="BP428" s="126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4"/>
      <c r="CD428" s="4"/>
      <c r="CE428" s="4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</row>
    <row r="429" spans="1:101" ht="15.75" customHeight="1" x14ac:dyDescent="0.2">
      <c r="A429" s="1"/>
      <c r="B429" s="1"/>
      <c r="C429" s="1"/>
      <c r="D429" s="1"/>
      <c r="E429" s="1"/>
      <c r="F429" s="3"/>
      <c r="G429" s="3"/>
      <c r="H429" s="3"/>
      <c r="I429" s="1"/>
      <c r="J429" s="22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4"/>
      <c r="BI429" s="4"/>
      <c r="BJ429" s="1"/>
      <c r="BK429" s="1"/>
      <c r="BL429" s="1"/>
      <c r="BM429" s="1"/>
      <c r="BN429" s="4"/>
      <c r="BO429" s="4"/>
      <c r="BP429" s="126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4"/>
      <c r="CD429" s="4"/>
      <c r="CE429" s="4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</row>
    <row r="430" spans="1:101" ht="15.75" customHeight="1" x14ac:dyDescent="0.2">
      <c r="A430" s="1"/>
      <c r="B430" s="1"/>
      <c r="C430" s="1"/>
      <c r="D430" s="1"/>
      <c r="E430" s="1"/>
      <c r="F430" s="3"/>
      <c r="G430" s="3"/>
      <c r="H430" s="3"/>
      <c r="I430" s="1"/>
      <c r="J430" s="22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4"/>
      <c r="BI430" s="4"/>
      <c r="BJ430" s="1"/>
      <c r="BK430" s="1"/>
      <c r="BL430" s="1"/>
      <c r="BM430" s="1"/>
      <c r="BN430" s="4"/>
      <c r="BO430" s="4"/>
      <c r="BP430" s="126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4"/>
      <c r="CD430" s="4"/>
      <c r="CE430" s="4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</row>
    <row r="431" spans="1:101" ht="15.75" customHeight="1" x14ac:dyDescent="0.2">
      <c r="A431" s="1"/>
      <c r="B431" s="1"/>
      <c r="C431" s="1"/>
      <c r="D431" s="1"/>
      <c r="E431" s="1"/>
      <c r="F431" s="3"/>
      <c r="G431" s="3"/>
      <c r="H431" s="3"/>
      <c r="I431" s="1"/>
      <c r="J431" s="22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4"/>
      <c r="BI431" s="4"/>
      <c r="BJ431" s="1"/>
      <c r="BK431" s="1"/>
      <c r="BL431" s="1"/>
      <c r="BM431" s="1"/>
      <c r="BN431" s="4"/>
      <c r="BO431" s="4"/>
      <c r="BP431" s="126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4"/>
      <c r="CD431" s="4"/>
      <c r="CE431" s="4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</row>
    <row r="432" spans="1:101" ht="15.75" customHeight="1" x14ac:dyDescent="0.2">
      <c r="A432" s="1"/>
      <c r="B432" s="1"/>
      <c r="C432" s="1"/>
      <c r="D432" s="1"/>
      <c r="E432" s="1"/>
      <c r="F432" s="3"/>
      <c r="G432" s="3"/>
      <c r="H432" s="3"/>
      <c r="I432" s="1"/>
      <c r="J432" s="22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4"/>
      <c r="BI432" s="4"/>
      <c r="BJ432" s="1"/>
      <c r="BK432" s="1"/>
      <c r="BL432" s="1"/>
      <c r="BM432" s="1"/>
      <c r="BN432" s="4"/>
      <c r="BO432" s="4"/>
      <c r="BP432" s="126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4"/>
      <c r="CD432" s="4"/>
      <c r="CE432" s="4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</row>
    <row r="433" spans="1:101" ht="15.75" customHeight="1" x14ac:dyDescent="0.2">
      <c r="A433" s="1"/>
      <c r="B433" s="1"/>
      <c r="C433" s="1"/>
      <c r="D433" s="1"/>
      <c r="E433" s="1"/>
      <c r="F433" s="3"/>
      <c r="G433" s="3"/>
      <c r="H433" s="3"/>
      <c r="I433" s="1"/>
      <c r="J433" s="22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4"/>
      <c r="BI433" s="4"/>
      <c r="BJ433" s="1"/>
      <c r="BK433" s="1"/>
      <c r="BL433" s="1"/>
      <c r="BM433" s="1"/>
      <c r="BN433" s="4"/>
      <c r="BO433" s="4"/>
      <c r="BP433" s="126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4"/>
      <c r="CD433" s="4"/>
      <c r="CE433" s="4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</row>
    <row r="434" spans="1:101" ht="15.75" customHeight="1" x14ac:dyDescent="0.2">
      <c r="A434" s="1"/>
      <c r="B434" s="1"/>
      <c r="C434" s="1"/>
      <c r="D434" s="1"/>
      <c r="E434" s="1"/>
      <c r="F434" s="3"/>
      <c r="G434" s="3"/>
      <c r="H434" s="3"/>
      <c r="I434" s="1"/>
      <c r="J434" s="22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4"/>
      <c r="BI434" s="4"/>
      <c r="BJ434" s="1"/>
      <c r="BK434" s="1"/>
      <c r="BL434" s="1"/>
      <c r="BM434" s="1"/>
      <c r="BN434" s="4"/>
      <c r="BO434" s="4"/>
      <c r="BP434" s="126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4"/>
      <c r="CD434" s="4"/>
      <c r="CE434" s="4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</row>
    <row r="435" spans="1:101" ht="15.75" customHeight="1" x14ac:dyDescent="0.2">
      <c r="A435" s="1"/>
      <c r="B435" s="1"/>
      <c r="C435" s="1"/>
      <c r="D435" s="1"/>
      <c r="E435" s="1"/>
      <c r="F435" s="3"/>
      <c r="G435" s="3"/>
      <c r="H435" s="3"/>
      <c r="I435" s="1"/>
      <c r="J435" s="22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4"/>
      <c r="BI435" s="4"/>
      <c r="BJ435" s="1"/>
      <c r="BK435" s="1"/>
      <c r="BL435" s="1"/>
      <c r="BM435" s="1"/>
      <c r="BN435" s="4"/>
      <c r="BO435" s="4"/>
      <c r="BP435" s="126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4"/>
      <c r="CD435" s="4"/>
      <c r="CE435" s="4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</row>
    <row r="436" spans="1:101" ht="15.75" customHeight="1" x14ac:dyDescent="0.2">
      <c r="A436" s="1"/>
      <c r="B436" s="1"/>
      <c r="C436" s="1"/>
      <c r="D436" s="1"/>
      <c r="E436" s="1"/>
      <c r="F436" s="3"/>
      <c r="G436" s="3"/>
      <c r="H436" s="3"/>
      <c r="I436" s="1"/>
      <c r="J436" s="22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4"/>
      <c r="BI436" s="4"/>
      <c r="BJ436" s="1"/>
      <c r="BK436" s="1"/>
      <c r="BL436" s="1"/>
      <c r="BM436" s="1"/>
      <c r="BN436" s="4"/>
      <c r="BO436" s="4"/>
      <c r="BP436" s="126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4"/>
      <c r="CD436" s="4"/>
      <c r="CE436" s="4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</row>
    <row r="437" spans="1:101" ht="15.75" customHeight="1" x14ac:dyDescent="0.2">
      <c r="A437" s="1"/>
      <c r="B437" s="1"/>
      <c r="C437" s="1"/>
      <c r="D437" s="1"/>
      <c r="E437" s="1"/>
      <c r="F437" s="3"/>
      <c r="G437" s="3"/>
      <c r="H437" s="3"/>
      <c r="I437" s="1"/>
      <c r="J437" s="22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4"/>
      <c r="BI437" s="4"/>
      <c r="BJ437" s="1"/>
      <c r="BK437" s="1"/>
      <c r="BL437" s="1"/>
      <c r="BM437" s="1"/>
      <c r="BN437" s="4"/>
      <c r="BO437" s="4"/>
      <c r="BP437" s="126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4"/>
      <c r="CD437" s="4"/>
      <c r="CE437" s="4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</row>
    <row r="438" spans="1:101" ht="15.75" customHeight="1" x14ac:dyDescent="0.2">
      <c r="A438" s="1"/>
      <c r="B438" s="1"/>
      <c r="C438" s="1"/>
      <c r="D438" s="1"/>
      <c r="E438" s="1"/>
      <c r="F438" s="3"/>
      <c r="G438" s="3"/>
      <c r="H438" s="3"/>
      <c r="I438" s="1"/>
      <c r="J438" s="22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4"/>
      <c r="BI438" s="4"/>
      <c r="BJ438" s="1"/>
      <c r="BK438" s="1"/>
      <c r="BL438" s="1"/>
      <c r="BM438" s="1"/>
      <c r="BN438" s="4"/>
      <c r="BO438" s="4"/>
      <c r="BP438" s="126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4"/>
      <c r="CD438" s="4"/>
      <c r="CE438" s="4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</row>
    <row r="439" spans="1:101" ht="15.75" customHeight="1" x14ac:dyDescent="0.2">
      <c r="A439" s="1"/>
      <c r="B439" s="1"/>
      <c r="C439" s="1"/>
      <c r="D439" s="1"/>
      <c r="E439" s="1"/>
      <c r="F439" s="3"/>
      <c r="G439" s="3"/>
      <c r="H439" s="3"/>
      <c r="I439" s="1"/>
      <c r="J439" s="22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4"/>
      <c r="BI439" s="4"/>
      <c r="BJ439" s="1"/>
      <c r="BK439" s="1"/>
      <c r="BL439" s="1"/>
      <c r="BM439" s="1"/>
      <c r="BN439" s="4"/>
      <c r="BO439" s="4"/>
      <c r="BP439" s="126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4"/>
      <c r="CD439" s="4"/>
      <c r="CE439" s="4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</row>
    <row r="440" spans="1:101" ht="15.75" customHeight="1" x14ac:dyDescent="0.2">
      <c r="A440" s="1"/>
      <c r="B440" s="1"/>
      <c r="C440" s="1"/>
      <c r="D440" s="1"/>
      <c r="E440" s="1"/>
      <c r="F440" s="3"/>
      <c r="G440" s="3"/>
      <c r="H440" s="3"/>
      <c r="I440" s="1"/>
      <c r="J440" s="22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4"/>
      <c r="BI440" s="4"/>
      <c r="BJ440" s="1"/>
      <c r="BK440" s="1"/>
      <c r="BL440" s="1"/>
      <c r="BM440" s="1"/>
      <c r="BN440" s="4"/>
      <c r="BO440" s="4"/>
      <c r="BP440" s="126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4"/>
      <c r="CD440" s="4"/>
      <c r="CE440" s="4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</row>
    <row r="441" spans="1:101" ht="15.75" customHeight="1" x14ac:dyDescent="0.2">
      <c r="A441" s="1"/>
      <c r="B441" s="1"/>
      <c r="C441" s="1"/>
      <c r="D441" s="1"/>
      <c r="E441" s="1"/>
      <c r="F441" s="3"/>
      <c r="G441" s="3"/>
      <c r="H441" s="3"/>
      <c r="I441" s="1"/>
      <c r="J441" s="22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4"/>
      <c r="BI441" s="4"/>
      <c r="BJ441" s="1"/>
      <c r="BK441" s="1"/>
      <c r="BL441" s="1"/>
      <c r="BM441" s="1"/>
      <c r="BN441" s="4"/>
      <c r="BO441" s="4"/>
      <c r="BP441" s="126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4"/>
      <c r="CD441" s="4"/>
      <c r="CE441" s="4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</row>
    <row r="442" spans="1:101" ht="15.75" customHeight="1" x14ac:dyDescent="0.2">
      <c r="A442" s="1"/>
      <c r="B442" s="1"/>
      <c r="C442" s="1"/>
      <c r="D442" s="1"/>
      <c r="E442" s="1"/>
      <c r="F442" s="3"/>
      <c r="G442" s="3"/>
      <c r="H442" s="3"/>
      <c r="I442" s="1"/>
      <c r="J442" s="22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4"/>
      <c r="BI442" s="4"/>
      <c r="BJ442" s="1"/>
      <c r="BK442" s="1"/>
      <c r="BL442" s="1"/>
      <c r="BM442" s="1"/>
      <c r="BN442" s="4"/>
      <c r="BO442" s="4"/>
      <c r="BP442" s="126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4"/>
      <c r="CD442" s="4"/>
      <c r="CE442" s="4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</row>
    <row r="443" spans="1:101" ht="15.75" customHeight="1" x14ac:dyDescent="0.2">
      <c r="A443" s="1"/>
      <c r="B443" s="1"/>
      <c r="C443" s="1"/>
      <c r="D443" s="1"/>
      <c r="E443" s="1"/>
      <c r="F443" s="3"/>
      <c r="G443" s="3"/>
      <c r="H443" s="3"/>
      <c r="I443" s="1"/>
      <c r="J443" s="22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4"/>
      <c r="BI443" s="4"/>
      <c r="BJ443" s="1"/>
      <c r="BK443" s="1"/>
      <c r="BL443" s="1"/>
      <c r="BM443" s="1"/>
      <c r="BN443" s="4"/>
      <c r="BO443" s="4"/>
      <c r="BP443" s="126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4"/>
      <c r="CD443" s="4"/>
      <c r="CE443" s="4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</row>
    <row r="444" spans="1:101" ht="15.75" customHeight="1" x14ac:dyDescent="0.2">
      <c r="A444" s="1"/>
      <c r="B444" s="1"/>
      <c r="C444" s="1"/>
      <c r="D444" s="1"/>
      <c r="E444" s="1"/>
      <c r="F444" s="3"/>
      <c r="G444" s="3"/>
      <c r="H444" s="3"/>
      <c r="I444" s="1"/>
      <c r="J444" s="22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4"/>
      <c r="BI444" s="4"/>
      <c r="BJ444" s="1"/>
      <c r="BK444" s="1"/>
      <c r="BL444" s="1"/>
      <c r="BM444" s="1"/>
      <c r="BN444" s="4"/>
      <c r="BO444" s="4"/>
      <c r="BP444" s="126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4"/>
      <c r="CD444" s="4"/>
      <c r="CE444" s="4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</row>
    <row r="445" spans="1:101" ht="15.75" customHeight="1" x14ac:dyDescent="0.2">
      <c r="A445" s="1"/>
      <c r="B445" s="1"/>
      <c r="C445" s="1"/>
      <c r="D445" s="1"/>
      <c r="E445" s="1"/>
      <c r="F445" s="3"/>
      <c r="G445" s="3"/>
      <c r="H445" s="3"/>
      <c r="I445" s="1"/>
      <c r="J445" s="22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4"/>
      <c r="BI445" s="4"/>
      <c r="BJ445" s="1"/>
      <c r="BK445" s="1"/>
      <c r="BL445" s="1"/>
      <c r="BM445" s="1"/>
      <c r="BN445" s="4"/>
      <c r="BO445" s="4"/>
      <c r="BP445" s="126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4"/>
      <c r="CD445" s="4"/>
      <c r="CE445" s="4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</row>
    <row r="446" spans="1:101" ht="15.75" customHeight="1" x14ac:dyDescent="0.2">
      <c r="A446" s="1"/>
      <c r="B446" s="1"/>
      <c r="C446" s="1"/>
      <c r="D446" s="1"/>
      <c r="E446" s="1"/>
      <c r="F446" s="3"/>
      <c r="G446" s="3"/>
      <c r="H446" s="3"/>
      <c r="I446" s="1"/>
      <c r="J446" s="22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4"/>
      <c r="BI446" s="4"/>
      <c r="BJ446" s="1"/>
      <c r="BK446" s="1"/>
      <c r="BL446" s="1"/>
      <c r="BM446" s="1"/>
      <c r="BN446" s="4"/>
      <c r="BO446" s="4"/>
      <c r="BP446" s="126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4"/>
      <c r="CD446" s="4"/>
      <c r="CE446" s="4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</row>
    <row r="447" spans="1:101" ht="15.75" customHeight="1" x14ac:dyDescent="0.2">
      <c r="A447" s="1"/>
      <c r="B447" s="1"/>
      <c r="C447" s="1"/>
      <c r="D447" s="1"/>
      <c r="E447" s="1"/>
      <c r="F447" s="3"/>
      <c r="G447" s="3"/>
      <c r="H447" s="3"/>
      <c r="I447" s="1"/>
      <c r="J447" s="22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4"/>
      <c r="BI447" s="4"/>
      <c r="BJ447" s="1"/>
      <c r="BK447" s="1"/>
      <c r="BL447" s="1"/>
      <c r="BM447" s="1"/>
      <c r="BN447" s="4"/>
      <c r="BO447" s="4"/>
      <c r="BP447" s="126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4"/>
      <c r="CD447" s="4"/>
      <c r="CE447" s="4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</row>
    <row r="448" spans="1:101" ht="15.75" customHeight="1" x14ac:dyDescent="0.2">
      <c r="A448" s="1"/>
      <c r="B448" s="1"/>
      <c r="C448" s="1"/>
      <c r="D448" s="1"/>
      <c r="E448" s="1"/>
      <c r="F448" s="3"/>
      <c r="G448" s="3"/>
      <c r="H448" s="3"/>
      <c r="I448" s="1"/>
      <c r="J448" s="22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4"/>
      <c r="BI448" s="4"/>
      <c r="BJ448" s="1"/>
      <c r="BK448" s="1"/>
      <c r="BL448" s="1"/>
      <c r="BM448" s="1"/>
      <c r="BN448" s="4"/>
      <c r="BO448" s="4"/>
      <c r="BP448" s="126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4"/>
      <c r="CD448" s="4"/>
      <c r="CE448" s="4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</row>
    <row r="449" spans="1:101" ht="15.75" customHeight="1" x14ac:dyDescent="0.2">
      <c r="A449" s="1"/>
      <c r="B449" s="1"/>
      <c r="C449" s="1"/>
      <c r="D449" s="1"/>
      <c r="E449" s="1"/>
      <c r="F449" s="3"/>
      <c r="G449" s="3"/>
      <c r="H449" s="3"/>
      <c r="I449" s="1"/>
      <c r="J449" s="22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4"/>
      <c r="BI449" s="4"/>
      <c r="BJ449" s="1"/>
      <c r="BK449" s="1"/>
      <c r="BL449" s="1"/>
      <c r="BM449" s="1"/>
      <c r="BN449" s="4"/>
      <c r="BO449" s="4"/>
      <c r="BP449" s="126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4"/>
      <c r="CD449" s="4"/>
      <c r="CE449" s="4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</row>
    <row r="450" spans="1:101" ht="15.75" customHeight="1" x14ac:dyDescent="0.2">
      <c r="A450" s="1"/>
      <c r="B450" s="1"/>
      <c r="C450" s="1"/>
      <c r="D450" s="1"/>
      <c r="E450" s="1"/>
      <c r="F450" s="3"/>
      <c r="G450" s="3"/>
      <c r="H450" s="3"/>
      <c r="I450" s="1"/>
      <c r="J450" s="22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4"/>
      <c r="BI450" s="4"/>
      <c r="BJ450" s="1"/>
      <c r="BK450" s="1"/>
      <c r="BL450" s="1"/>
      <c r="BM450" s="1"/>
      <c r="BN450" s="4"/>
      <c r="BO450" s="4"/>
      <c r="BP450" s="126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4"/>
      <c r="CD450" s="4"/>
      <c r="CE450" s="4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</row>
    <row r="451" spans="1:101" ht="15.75" customHeight="1" x14ac:dyDescent="0.2">
      <c r="A451" s="1"/>
      <c r="B451" s="1"/>
      <c r="C451" s="1"/>
      <c r="D451" s="1"/>
      <c r="E451" s="1"/>
      <c r="F451" s="3"/>
      <c r="G451" s="3"/>
      <c r="H451" s="3"/>
      <c r="I451" s="1"/>
      <c r="J451" s="22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4"/>
      <c r="BI451" s="4"/>
      <c r="BJ451" s="1"/>
      <c r="BK451" s="1"/>
      <c r="BL451" s="1"/>
      <c r="BM451" s="1"/>
      <c r="BN451" s="4"/>
      <c r="BO451" s="4"/>
      <c r="BP451" s="126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4"/>
      <c r="CD451" s="4"/>
      <c r="CE451" s="4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</row>
  </sheetData>
  <autoFilter ref="A5:CW238" xr:uid="{00000000-0009-0000-0000-000000000000}"/>
  <mergeCells count="57">
    <mergeCell ref="CI4:CK4"/>
    <mergeCell ref="CL4:CN4"/>
    <mergeCell ref="CO4:CQ4"/>
    <mergeCell ref="CR4:CT4"/>
    <mergeCell ref="CU4:CW4"/>
    <mergeCell ref="AY4:BA4"/>
    <mergeCell ref="BB4:BD4"/>
    <mergeCell ref="BZ4:CB4"/>
    <mergeCell ref="CC4:CE4"/>
    <mergeCell ref="CF4:CH4"/>
    <mergeCell ref="BE4:BG4"/>
    <mergeCell ref="BH4:BJ4"/>
    <mergeCell ref="BK4:BM4"/>
    <mergeCell ref="BN4:BP4"/>
    <mergeCell ref="BQ4:BS4"/>
    <mergeCell ref="BT4:BV4"/>
    <mergeCell ref="BW4:BY4"/>
    <mergeCell ref="AJ4:AL4"/>
    <mergeCell ref="AM4:AO4"/>
    <mergeCell ref="AP4:AR4"/>
    <mergeCell ref="AS4:AU4"/>
    <mergeCell ref="AV4:AX4"/>
    <mergeCell ref="AD3:AF3"/>
    <mergeCell ref="AG3:AI3"/>
    <mergeCell ref="O4:Q4"/>
    <mergeCell ref="R4:T4"/>
    <mergeCell ref="U4:W4"/>
    <mergeCell ref="X4:Z4"/>
    <mergeCell ref="AA4:AC4"/>
    <mergeCell ref="AD4:AF4"/>
    <mergeCell ref="AG4:AI4"/>
    <mergeCell ref="O3:Q3"/>
    <mergeCell ref="R3:T3"/>
    <mergeCell ref="U3:W3"/>
    <mergeCell ref="X3:Z3"/>
    <mergeCell ref="AA3:AC3"/>
    <mergeCell ref="CL3:CN3"/>
    <mergeCell ref="CO3:CQ3"/>
    <mergeCell ref="CR3:CT3"/>
    <mergeCell ref="CU3:CW3"/>
    <mergeCell ref="BH3:BJ3"/>
    <mergeCell ref="BK3:BM3"/>
    <mergeCell ref="BN3:BP3"/>
    <mergeCell ref="BQ3:BS3"/>
    <mergeCell ref="BT3:BV3"/>
    <mergeCell ref="BW3:BY3"/>
    <mergeCell ref="BZ3:CB3"/>
    <mergeCell ref="BB3:BD3"/>
    <mergeCell ref="BE3:BG3"/>
    <mergeCell ref="CC3:CE3"/>
    <mergeCell ref="CF3:CH3"/>
    <mergeCell ref="CI3:CK3"/>
    <mergeCell ref="AJ3:AL3"/>
    <mergeCell ref="AM3:AO3"/>
    <mergeCell ref="AP3:AR3"/>
    <mergeCell ref="AS3:AU3"/>
    <mergeCell ref="AY3:BA3"/>
  </mergeCells>
  <phoneticPr fontId="17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T419"/>
  <sheetViews>
    <sheetView workbookViewId="0">
      <pane xSplit="14" ySplit="5" topLeftCell="O6" activePane="bottomRight" state="frozen"/>
      <selection pane="topRight" activeCell="O1" sqref="O1"/>
      <selection pane="bottomLeft" activeCell="A6" sqref="A6"/>
      <selection pane="bottomRight" activeCell="X35" sqref="X35"/>
    </sheetView>
  </sheetViews>
  <sheetFormatPr baseColWidth="10" defaultColWidth="11.1640625" defaultRowHeight="15" customHeight="1" x14ac:dyDescent="0.2"/>
  <cols>
    <col min="1" max="1" width="1.6640625" customWidth="1"/>
    <col min="2" max="2" width="5.6640625" customWidth="1"/>
    <col min="3" max="3" width="6.1640625" customWidth="1"/>
    <col min="4" max="4" width="3.6640625" customWidth="1"/>
    <col min="5" max="5" width="13.1640625" customWidth="1"/>
    <col min="6" max="6" width="14.1640625" customWidth="1"/>
    <col min="7" max="8" width="2.6640625" customWidth="1"/>
    <col min="9" max="10" width="4" customWidth="1"/>
    <col min="11" max="11" width="4.1640625" customWidth="1"/>
    <col min="12" max="12" width="3.33203125" customWidth="1"/>
    <col min="13" max="14" width="3.6640625" customWidth="1"/>
    <col min="15" max="16" width="2.1640625" customWidth="1"/>
    <col min="17" max="17" width="4" customWidth="1"/>
    <col min="18" max="19" width="2.1640625" customWidth="1"/>
    <col min="20" max="20" width="4.6640625" customWidth="1"/>
    <col min="21" max="22" width="2.1640625" customWidth="1"/>
    <col min="23" max="23" width="4" customWidth="1"/>
    <col min="24" max="25" width="2.1640625" customWidth="1"/>
    <col min="26" max="26" width="4" customWidth="1"/>
    <col min="27" max="40" width="2.1640625" customWidth="1"/>
    <col min="41" max="41" width="2.33203125" customWidth="1"/>
    <col min="42" max="70" width="2.1640625" customWidth="1"/>
    <col min="71" max="71" width="4" customWidth="1"/>
    <col min="72" max="82" width="2.1640625" customWidth="1"/>
    <col min="83" max="83" width="5.6640625" customWidth="1"/>
    <col min="84" max="89" width="2.1640625" customWidth="1"/>
    <col min="90" max="92" width="2.6640625" customWidth="1"/>
    <col min="93" max="97" width="2.1640625" customWidth="1"/>
    <col min="98" max="98" width="2.6640625" customWidth="1"/>
  </cols>
  <sheetData>
    <row r="1" spans="1:98" ht="21" x14ac:dyDescent="0.25">
      <c r="A1" s="1"/>
      <c r="B1" s="2" t="s">
        <v>0</v>
      </c>
      <c r="C1" s="2"/>
      <c r="D1" s="1"/>
      <c r="E1" s="3"/>
      <c r="F1" s="3"/>
      <c r="G1" s="3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4"/>
      <c r="BF1" s="4"/>
      <c r="BG1" s="4"/>
      <c r="BH1" s="4"/>
      <c r="BI1" s="4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4"/>
      <c r="BX1" s="4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</row>
    <row r="2" spans="1:98" ht="21" x14ac:dyDescent="0.25">
      <c r="A2" s="1"/>
      <c r="B2" s="2" t="s">
        <v>2</v>
      </c>
      <c r="C2" s="2"/>
      <c r="D2" s="2" t="s">
        <v>363</v>
      </c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4"/>
      <c r="BF2" s="4"/>
      <c r="BG2" s="4"/>
      <c r="BH2" s="4"/>
      <c r="BI2" s="4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4"/>
      <c r="BX2" s="4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</row>
    <row r="3" spans="1:98" ht="16" x14ac:dyDescent="0.2">
      <c r="A3" s="165"/>
      <c r="B3" s="166"/>
      <c r="C3" s="167"/>
      <c r="D3" s="168"/>
      <c r="E3" s="169"/>
      <c r="F3" s="170"/>
      <c r="G3" s="171"/>
      <c r="H3" s="172"/>
      <c r="I3" s="173"/>
      <c r="J3" s="174"/>
      <c r="K3" s="174"/>
      <c r="L3" s="175"/>
      <c r="M3" s="173"/>
      <c r="N3" s="176"/>
      <c r="O3" s="407" t="s">
        <v>364</v>
      </c>
      <c r="P3" s="366"/>
      <c r="Q3" s="369"/>
      <c r="R3" s="407" t="s">
        <v>365</v>
      </c>
      <c r="S3" s="366"/>
      <c r="T3" s="369"/>
      <c r="U3" s="407" t="s">
        <v>366</v>
      </c>
      <c r="V3" s="366"/>
      <c r="W3" s="369"/>
      <c r="X3" s="412" t="s">
        <v>367</v>
      </c>
      <c r="Y3" s="366"/>
      <c r="Z3" s="367"/>
      <c r="AA3" s="404" t="s">
        <v>368</v>
      </c>
      <c r="AB3" s="366"/>
      <c r="AC3" s="367"/>
      <c r="AD3" s="404" t="s">
        <v>5</v>
      </c>
      <c r="AE3" s="366"/>
      <c r="AF3" s="367"/>
      <c r="AG3" s="399" t="s">
        <v>5</v>
      </c>
      <c r="AH3" s="366"/>
      <c r="AI3" s="367"/>
      <c r="AJ3" s="398" t="s">
        <v>6</v>
      </c>
      <c r="AK3" s="366"/>
      <c r="AL3" s="367"/>
      <c r="AM3" s="399" t="s">
        <v>6</v>
      </c>
      <c r="AN3" s="366"/>
      <c r="AO3" s="367"/>
      <c r="AP3" s="400" t="s">
        <v>12</v>
      </c>
      <c r="AQ3" s="366"/>
      <c r="AR3" s="367"/>
      <c r="AS3" s="401" t="s">
        <v>369</v>
      </c>
      <c r="AT3" s="366"/>
      <c r="AU3" s="367"/>
      <c r="AV3" s="402" t="s">
        <v>11</v>
      </c>
      <c r="AW3" s="366"/>
      <c r="AX3" s="369"/>
      <c r="AY3" s="401" t="s">
        <v>10</v>
      </c>
      <c r="AZ3" s="366"/>
      <c r="BA3" s="367"/>
      <c r="BB3" s="402" t="s">
        <v>370</v>
      </c>
      <c r="BC3" s="366"/>
      <c r="BD3" s="369"/>
      <c r="BE3" s="400" t="s">
        <v>17</v>
      </c>
      <c r="BF3" s="366"/>
      <c r="BG3" s="367"/>
      <c r="BH3" s="398" t="s">
        <v>13</v>
      </c>
      <c r="BI3" s="366"/>
      <c r="BJ3" s="367"/>
      <c r="BK3" s="406" t="s">
        <v>13</v>
      </c>
      <c r="BL3" s="366"/>
      <c r="BM3" s="367"/>
      <c r="BN3" s="407" t="s">
        <v>371</v>
      </c>
      <c r="BO3" s="366"/>
      <c r="BP3" s="369"/>
      <c r="BQ3" s="400" t="s">
        <v>18</v>
      </c>
      <c r="BR3" s="366"/>
      <c r="BS3" s="367"/>
      <c r="BT3" s="400" t="s">
        <v>19</v>
      </c>
      <c r="BU3" s="366"/>
      <c r="BV3" s="367"/>
      <c r="BW3" s="404" t="s">
        <v>14</v>
      </c>
      <c r="BX3" s="366"/>
      <c r="BY3" s="381"/>
      <c r="BZ3" s="399" t="s">
        <v>14</v>
      </c>
      <c r="CA3" s="366"/>
      <c r="CB3" s="367"/>
      <c r="CC3" s="403" t="s">
        <v>20</v>
      </c>
      <c r="CD3" s="366"/>
      <c r="CE3" s="367"/>
      <c r="CF3" s="404" t="s">
        <v>15</v>
      </c>
      <c r="CG3" s="366"/>
      <c r="CH3" s="367"/>
      <c r="CI3" s="399" t="s">
        <v>15</v>
      </c>
      <c r="CJ3" s="366"/>
      <c r="CK3" s="367"/>
      <c r="CL3" s="401" t="s">
        <v>21</v>
      </c>
      <c r="CM3" s="366"/>
      <c r="CN3" s="367"/>
      <c r="CO3" s="405" t="s">
        <v>22</v>
      </c>
      <c r="CP3" s="366"/>
      <c r="CQ3" s="369"/>
      <c r="CR3" s="401" t="s">
        <v>23</v>
      </c>
      <c r="CS3" s="366"/>
      <c r="CT3" s="367"/>
    </row>
    <row r="4" spans="1:98" ht="16" x14ac:dyDescent="0.2">
      <c r="A4" s="177"/>
      <c r="B4" s="178" t="s">
        <v>24</v>
      </c>
      <c r="C4" s="178" t="s">
        <v>24</v>
      </c>
      <c r="D4" s="179" t="s">
        <v>26</v>
      </c>
      <c r="E4" s="180" t="s">
        <v>28</v>
      </c>
      <c r="F4" s="181" t="s">
        <v>29</v>
      </c>
      <c r="G4" s="182" t="s">
        <v>30</v>
      </c>
      <c r="H4" s="183" t="s">
        <v>31</v>
      </c>
      <c r="I4" s="184" t="s">
        <v>34</v>
      </c>
      <c r="J4" s="178" t="s">
        <v>32</v>
      </c>
      <c r="K4" s="178" t="s">
        <v>33</v>
      </c>
      <c r="L4" s="178" t="s">
        <v>34</v>
      </c>
      <c r="M4" s="184" t="s">
        <v>32</v>
      </c>
      <c r="N4" s="185" t="s">
        <v>372</v>
      </c>
      <c r="O4" s="408">
        <v>45702</v>
      </c>
      <c r="P4" s="384"/>
      <c r="Q4" s="389"/>
      <c r="R4" s="408">
        <v>45719</v>
      </c>
      <c r="S4" s="384"/>
      <c r="T4" s="389"/>
      <c r="U4" s="408">
        <v>45763</v>
      </c>
      <c r="V4" s="384"/>
      <c r="W4" s="389"/>
      <c r="X4" s="409">
        <v>45836</v>
      </c>
      <c r="Y4" s="384"/>
      <c r="Z4" s="385"/>
      <c r="AA4" s="410">
        <v>45704</v>
      </c>
      <c r="AB4" s="384"/>
      <c r="AC4" s="385"/>
      <c r="AD4" s="410">
        <v>45780</v>
      </c>
      <c r="AE4" s="384"/>
      <c r="AF4" s="385"/>
      <c r="AG4" s="411" t="s">
        <v>35</v>
      </c>
      <c r="AH4" s="384"/>
      <c r="AI4" s="385"/>
      <c r="AJ4" s="413">
        <v>45815</v>
      </c>
      <c r="AK4" s="384"/>
      <c r="AL4" s="385"/>
      <c r="AM4" s="411" t="s">
        <v>35</v>
      </c>
      <c r="AN4" s="384"/>
      <c r="AO4" s="385"/>
      <c r="AP4" s="414">
        <v>45738</v>
      </c>
      <c r="AQ4" s="384"/>
      <c r="AR4" s="385"/>
      <c r="AS4" s="414">
        <v>45759</v>
      </c>
      <c r="AT4" s="384"/>
      <c r="AU4" s="385"/>
      <c r="AV4" s="415">
        <v>45801</v>
      </c>
      <c r="AW4" s="384"/>
      <c r="AX4" s="389"/>
      <c r="AY4" s="414">
        <v>45801</v>
      </c>
      <c r="AZ4" s="384"/>
      <c r="BA4" s="385"/>
      <c r="BB4" s="415">
        <v>45801</v>
      </c>
      <c r="BC4" s="384"/>
      <c r="BD4" s="389"/>
      <c r="BE4" s="414">
        <v>45892</v>
      </c>
      <c r="BF4" s="384"/>
      <c r="BG4" s="385"/>
      <c r="BH4" s="413">
        <v>45927</v>
      </c>
      <c r="BI4" s="384"/>
      <c r="BJ4" s="385"/>
      <c r="BK4" s="411" t="s">
        <v>35</v>
      </c>
      <c r="BL4" s="384"/>
      <c r="BM4" s="385"/>
      <c r="BN4" s="408">
        <v>45941</v>
      </c>
      <c r="BO4" s="384"/>
      <c r="BP4" s="389"/>
      <c r="BQ4" s="414">
        <v>45955</v>
      </c>
      <c r="BR4" s="384"/>
      <c r="BS4" s="385"/>
      <c r="BT4" s="414">
        <v>45962</v>
      </c>
      <c r="BU4" s="384"/>
      <c r="BV4" s="385"/>
      <c r="BW4" s="410">
        <v>45970</v>
      </c>
      <c r="BX4" s="384"/>
      <c r="BY4" s="397"/>
      <c r="BZ4" s="411" t="s">
        <v>35</v>
      </c>
      <c r="CA4" s="384"/>
      <c r="CB4" s="385"/>
      <c r="CC4" s="415">
        <v>45983</v>
      </c>
      <c r="CD4" s="384"/>
      <c r="CE4" s="385"/>
      <c r="CF4" s="410">
        <v>45997</v>
      </c>
      <c r="CG4" s="384"/>
      <c r="CH4" s="385"/>
      <c r="CI4" s="411" t="s">
        <v>35</v>
      </c>
      <c r="CJ4" s="384"/>
      <c r="CK4" s="385"/>
      <c r="CL4" s="414"/>
      <c r="CM4" s="384"/>
      <c r="CN4" s="385"/>
      <c r="CO4" s="415">
        <v>45997</v>
      </c>
      <c r="CP4" s="384"/>
      <c r="CQ4" s="389"/>
      <c r="CR4" s="414">
        <v>46004</v>
      </c>
      <c r="CS4" s="384"/>
      <c r="CT4" s="385"/>
    </row>
    <row r="5" spans="1:98" ht="16" x14ac:dyDescent="0.2">
      <c r="A5" s="186" t="s">
        <v>36</v>
      </c>
      <c r="B5" s="187">
        <v>2025</v>
      </c>
      <c r="C5" s="187">
        <v>2026</v>
      </c>
      <c r="D5" s="188">
        <v>2025</v>
      </c>
      <c r="E5" s="189"/>
      <c r="F5" s="190" t="s">
        <v>38</v>
      </c>
      <c r="G5" s="191"/>
      <c r="H5" s="192" t="s">
        <v>39</v>
      </c>
      <c r="I5" s="193">
        <v>2024</v>
      </c>
      <c r="J5" s="194">
        <v>2024</v>
      </c>
      <c r="K5" s="194">
        <v>2024</v>
      </c>
      <c r="L5" s="194">
        <v>2025</v>
      </c>
      <c r="M5" s="193">
        <v>2025</v>
      </c>
      <c r="N5" s="195" t="s">
        <v>37</v>
      </c>
      <c r="O5" s="196" t="s">
        <v>40</v>
      </c>
      <c r="P5" s="197" t="s">
        <v>34</v>
      </c>
      <c r="Q5" s="198" t="s">
        <v>41</v>
      </c>
      <c r="R5" s="199" t="s">
        <v>40</v>
      </c>
      <c r="S5" s="197" t="s">
        <v>34</v>
      </c>
      <c r="T5" s="198" t="s">
        <v>41</v>
      </c>
      <c r="U5" s="196" t="s">
        <v>40</v>
      </c>
      <c r="V5" s="197" t="s">
        <v>34</v>
      </c>
      <c r="W5" s="200" t="s">
        <v>41</v>
      </c>
      <c r="X5" s="199" t="s">
        <v>40</v>
      </c>
      <c r="Y5" s="197" t="s">
        <v>34</v>
      </c>
      <c r="Z5" s="200" t="s">
        <v>41</v>
      </c>
      <c r="AA5" s="201" t="s">
        <v>40</v>
      </c>
      <c r="AB5" s="202" t="s">
        <v>34</v>
      </c>
      <c r="AC5" s="203" t="s">
        <v>41</v>
      </c>
      <c r="AD5" s="199" t="s">
        <v>40</v>
      </c>
      <c r="AE5" s="197" t="s">
        <v>34</v>
      </c>
      <c r="AF5" s="204" t="s">
        <v>41</v>
      </c>
      <c r="AG5" s="199" t="s">
        <v>40</v>
      </c>
      <c r="AH5" s="197" t="s">
        <v>34</v>
      </c>
      <c r="AI5" s="204" t="s">
        <v>41</v>
      </c>
      <c r="AJ5" s="196" t="s">
        <v>40</v>
      </c>
      <c r="AK5" s="197" t="s">
        <v>34</v>
      </c>
      <c r="AL5" s="200" t="s">
        <v>41</v>
      </c>
      <c r="AM5" s="205" t="s">
        <v>40</v>
      </c>
      <c r="AN5" s="206" t="s">
        <v>34</v>
      </c>
      <c r="AO5" s="207" t="s">
        <v>41</v>
      </c>
      <c r="AP5" s="199" t="s">
        <v>40</v>
      </c>
      <c r="AQ5" s="197" t="s">
        <v>34</v>
      </c>
      <c r="AR5" s="198" t="s">
        <v>41</v>
      </c>
      <c r="AS5" s="199" t="s">
        <v>40</v>
      </c>
      <c r="AT5" s="197" t="s">
        <v>34</v>
      </c>
      <c r="AU5" s="198" t="s">
        <v>41</v>
      </c>
      <c r="AV5" s="196" t="s">
        <v>40</v>
      </c>
      <c r="AW5" s="197" t="s">
        <v>34</v>
      </c>
      <c r="AX5" s="200" t="s">
        <v>41</v>
      </c>
      <c r="AY5" s="199" t="s">
        <v>40</v>
      </c>
      <c r="AZ5" s="197" t="s">
        <v>34</v>
      </c>
      <c r="BA5" s="208" t="s">
        <v>41</v>
      </c>
      <c r="BB5" s="196" t="s">
        <v>40</v>
      </c>
      <c r="BC5" s="197" t="s">
        <v>34</v>
      </c>
      <c r="BD5" s="208" t="s">
        <v>41</v>
      </c>
      <c r="BE5" s="209" t="s">
        <v>40</v>
      </c>
      <c r="BF5" s="210" t="s">
        <v>34</v>
      </c>
      <c r="BG5" s="207" t="s">
        <v>41</v>
      </c>
      <c r="BH5" s="201" t="s">
        <v>40</v>
      </c>
      <c r="BI5" s="202" t="s">
        <v>34</v>
      </c>
      <c r="BJ5" s="211" t="s">
        <v>41</v>
      </c>
      <c r="BK5" s="205" t="s">
        <v>40</v>
      </c>
      <c r="BL5" s="206" t="s">
        <v>34</v>
      </c>
      <c r="BM5" s="207" t="s">
        <v>41</v>
      </c>
      <c r="BN5" s="196" t="s">
        <v>40</v>
      </c>
      <c r="BO5" s="197" t="s">
        <v>34</v>
      </c>
      <c r="BP5" s="200" t="s">
        <v>41</v>
      </c>
      <c r="BQ5" s="199" t="s">
        <v>40</v>
      </c>
      <c r="BR5" s="197" t="s">
        <v>34</v>
      </c>
      <c r="BS5" s="208" t="s">
        <v>41</v>
      </c>
      <c r="BT5" s="199" t="s">
        <v>40</v>
      </c>
      <c r="BU5" s="197" t="s">
        <v>34</v>
      </c>
      <c r="BV5" s="208" t="s">
        <v>41</v>
      </c>
      <c r="BW5" s="199" t="s">
        <v>40</v>
      </c>
      <c r="BX5" s="197" t="s">
        <v>34</v>
      </c>
      <c r="BY5" s="200" t="s">
        <v>41</v>
      </c>
      <c r="BZ5" s="205" t="s">
        <v>40</v>
      </c>
      <c r="CA5" s="206" t="s">
        <v>34</v>
      </c>
      <c r="CB5" s="207" t="s">
        <v>41</v>
      </c>
      <c r="CC5" s="196" t="s">
        <v>40</v>
      </c>
      <c r="CD5" s="197" t="s">
        <v>34</v>
      </c>
      <c r="CE5" s="208" t="s">
        <v>41</v>
      </c>
      <c r="CF5" s="199" t="s">
        <v>40</v>
      </c>
      <c r="CG5" s="197" t="s">
        <v>34</v>
      </c>
      <c r="CH5" s="208" t="s">
        <v>41</v>
      </c>
      <c r="CI5" s="205" t="s">
        <v>40</v>
      </c>
      <c r="CJ5" s="206" t="s">
        <v>34</v>
      </c>
      <c r="CK5" s="207" t="s">
        <v>41</v>
      </c>
      <c r="CL5" s="199"/>
      <c r="CM5" s="197"/>
      <c r="CN5" s="198"/>
      <c r="CO5" s="199" t="s">
        <v>40</v>
      </c>
      <c r="CP5" s="197" t="s">
        <v>34</v>
      </c>
      <c r="CQ5" s="208" t="s">
        <v>41</v>
      </c>
      <c r="CR5" s="199" t="s">
        <v>40</v>
      </c>
      <c r="CS5" s="197" t="s">
        <v>34</v>
      </c>
      <c r="CT5" s="208" t="s">
        <v>41</v>
      </c>
    </row>
    <row r="6" spans="1:98" ht="16" x14ac:dyDescent="0.2">
      <c r="A6" s="50">
        <v>1</v>
      </c>
      <c r="B6" s="50" t="s">
        <v>42</v>
      </c>
      <c r="C6" s="50" t="s">
        <v>42</v>
      </c>
      <c r="D6" s="51" t="s">
        <v>44</v>
      </c>
      <c r="E6" s="52" t="s">
        <v>45</v>
      </c>
      <c r="F6" s="52" t="s">
        <v>46</v>
      </c>
      <c r="G6" s="52">
        <v>2018</v>
      </c>
      <c r="H6" s="53" t="s">
        <v>47</v>
      </c>
      <c r="I6" s="54">
        <v>0</v>
      </c>
      <c r="J6" s="212">
        <v>0</v>
      </c>
      <c r="K6" s="54">
        <v>0</v>
      </c>
      <c r="L6" s="213">
        <f t="shared" ref="L6:L207" si="0">SUM(O6:CT6)</f>
        <v>7</v>
      </c>
      <c r="M6" s="54">
        <f t="shared" ref="M6:M207" si="1">K6+L6</f>
        <v>7</v>
      </c>
      <c r="N6" s="56" t="s">
        <v>373</v>
      </c>
      <c r="O6" s="63"/>
      <c r="P6" s="64"/>
      <c r="Q6" s="214"/>
      <c r="R6" s="215"/>
      <c r="S6" s="64"/>
      <c r="T6" s="214"/>
      <c r="U6" s="78"/>
      <c r="V6" s="61"/>
      <c r="W6" s="62"/>
      <c r="X6" s="60"/>
      <c r="Y6" s="61"/>
      <c r="Z6" s="216"/>
      <c r="AA6" s="57"/>
      <c r="AB6" s="58"/>
      <c r="AC6" s="59"/>
      <c r="AD6" s="60"/>
      <c r="AE6" s="61"/>
      <c r="AF6" s="62"/>
      <c r="AG6" s="57"/>
      <c r="AH6" s="58"/>
      <c r="AI6" s="59"/>
      <c r="AJ6" s="63"/>
      <c r="AK6" s="64"/>
      <c r="AL6" s="65"/>
      <c r="AM6" s="66"/>
      <c r="AN6" s="67"/>
      <c r="AO6" s="68"/>
      <c r="AP6" s="79"/>
      <c r="AQ6" s="80"/>
      <c r="AR6" s="81"/>
      <c r="AS6" s="69"/>
      <c r="AT6" s="70"/>
      <c r="AU6" s="105"/>
      <c r="AV6" s="78"/>
      <c r="AW6" s="76"/>
      <c r="AX6" s="62"/>
      <c r="AY6" s="60"/>
      <c r="AZ6" s="61"/>
      <c r="BA6" s="77"/>
      <c r="BB6" s="78"/>
      <c r="BC6" s="61"/>
      <c r="BD6" s="105"/>
      <c r="BE6" s="91"/>
      <c r="BF6" s="91"/>
      <c r="BG6" s="91"/>
      <c r="BH6" s="82"/>
      <c r="BI6" s="83"/>
      <c r="BJ6" s="84"/>
      <c r="BK6" s="53"/>
      <c r="BL6" s="76"/>
      <c r="BM6" s="85"/>
      <c r="BN6" s="217"/>
      <c r="BO6" s="87"/>
      <c r="BP6" s="216"/>
      <c r="BQ6" s="60"/>
      <c r="BR6" s="61"/>
      <c r="BS6" s="77"/>
      <c r="BT6" s="88"/>
      <c r="BU6" s="76"/>
      <c r="BV6" s="89"/>
      <c r="BW6" s="86" t="s">
        <v>52</v>
      </c>
      <c r="BX6" s="87">
        <v>7</v>
      </c>
      <c r="BY6" s="85"/>
      <c r="BZ6" s="88"/>
      <c r="CA6" s="76"/>
      <c r="CB6" s="89"/>
      <c r="CC6" s="91"/>
      <c r="CD6" s="91"/>
      <c r="CE6" s="91"/>
      <c r="CF6" s="86"/>
      <c r="CG6" s="87"/>
      <c r="CH6" s="90"/>
      <c r="CI6" s="88"/>
      <c r="CJ6" s="76"/>
      <c r="CK6" s="89"/>
      <c r="CL6" s="86"/>
      <c r="CM6" s="87"/>
      <c r="CN6" s="90"/>
      <c r="CO6" s="86"/>
      <c r="CP6" s="87"/>
      <c r="CQ6" s="90"/>
      <c r="CR6" s="88"/>
      <c r="CS6" s="76"/>
      <c r="CT6" s="90"/>
    </row>
    <row r="7" spans="1:98" ht="16" x14ac:dyDescent="0.2">
      <c r="A7" s="92">
        <f t="shared" ref="A7:A75" si="2">A6+1</f>
        <v>2</v>
      </c>
      <c r="B7" s="92" t="s">
        <v>42</v>
      </c>
      <c r="C7" s="92" t="s">
        <v>42</v>
      </c>
      <c r="D7" s="93" t="s">
        <v>44</v>
      </c>
      <c r="E7" s="94" t="s">
        <v>50</v>
      </c>
      <c r="F7" s="94" t="s">
        <v>51</v>
      </c>
      <c r="G7" s="94">
        <v>2018</v>
      </c>
      <c r="H7" s="3" t="s">
        <v>47</v>
      </c>
      <c r="I7" s="55">
        <v>0</v>
      </c>
      <c r="J7" s="218">
        <v>0</v>
      </c>
      <c r="K7" s="55">
        <v>0</v>
      </c>
      <c r="L7" s="219">
        <f t="shared" si="0"/>
        <v>6</v>
      </c>
      <c r="M7" s="55">
        <f t="shared" si="1"/>
        <v>6</v>
      </c>
      <c r="N7" s="220" t="s">
        <v>373</v>
      </c>
      <c r="O7" s="96"/>
      <c r="P7" s="58"/>
      <c r="Q7" s="59"/>
      <c r="R7" s="57"/>
      <c r="S7" s="58"/>
      <c r="T7" s="59"/>
      <c r="U7" s="106"/>
      <c r="V7" s="70"/>
      <c r="W7" s="71"/>
      <c r="X7" s="69"/>
      <c r="Y7" s="70"/>
      <c r="Z7" s="221"/>
      <c r="AA7" s="57"/>
      <c r="AB7" s="58"/>
      <c r="AC7" s="59"/>
      <c r="AD7" s="69"/>
      <c r="AE7" s="70"/>
      <c r="AF7" s="71"/>
      <c r="AG7" s="57"/>
      <c r="AH7" s="58"/>
      <c r="AI7" s="59"/>
      <c r="AJ7" s="96"/>
      <c r="AK7" s="58"/>
      <c r="AL7" s="97"/>
      <c r="AM7" s="98"/>
      <c r="AN7" s="99"/>
      <c r="AO7" s="100"/>
      <c r="AP7" s="107"/>
      <c r="AQ7" s="108"/>
      <c r="AR7" s="109"/>
      <c r="AS7" s="69"/>
      <c r="AT7" s="70"/>
      <c r="AU7" s="105"/>
      <c r="AV7" s="106"/>
      <c r="AW7" s="70"/>
      <c r="AX7" s="62"/>
      <c r="AY7" s="69"/>
      <c r="AZ7" s="70"/>
      <c r="BA7" s="105"/>
      <c r="BB7" s="106"/>
      <c r="BC7" s="70"/>
      <c r="BD7" s="105"/>
      <c r="BE7" s="118"/>
      <c r="BF7" s="118"/>
      <c r="BG7" s="118"/>
      <c r="BH7" s="110" t="s">
        <v>49</v>
      </c>
      <c r="BI7" s="111">
        <v>3</v>
      </c>
      <c r="BJ7" s="112"/>
      <c r="BK7" s="113"/>
      <c r="BL7" s="114"/>
      <c r="BM7" s="115"/>
      <c r="BN7" s="222"/>
      <c r="BO7" s="111"/>
      <c r="BP7" s="221"/>
      <c r="BQ7" s="69"/>
      <c r="BR7" s="70"/>
      <c r="BS7" s="105"/>
      <c r="BT7" s="88"/>
      <c r="BU7" s="114"/>
      <c r="BV7" s="112"/>
      <c r="BW7" s="110" t="s">
        <v>49</v>
      </c>
      <c r="BX7" s="111">
        <v>3</v>
      </c>
      <c r="BY7" s="115"/>
      <c r="BZ7" s="116"/>
      <c r="CA7" s="114"/>
      <c r="CB7" s="112"/>
      <c r="CC7" s="118"/>
      <c r="CD7" s="118"/>
      <c r="CE7" s="118"/>
      <c r="CF7" s="110"/>
      <c r="CG7" s="111"/>
      <c r="CH7" s="117"/>
      <c r="CI7" s="116"/>
      <c r="CJ7" s="114"/>
      <c r="CK7" s="112"/>
      <c r="CL7" s="110"/>
      <c r="CM7" s="111"/>
      <c r="CN7" s="117"/>
      <c r="CO7" s="110"/>
      <c r="CP7" s="111"/>
      <c r="CQ7" s="117"/>
      <c r="CR7" s="116"/>
      <c r="CS7" s="114"/>
      <c r="CT7" s="117"/>
    </row>
    <row r="8" spans="1:98" ht="16" x14ac:dyDescent="0.2">
      <c r="A8" s="92">
        <f t="shared" si="2"/>
        <v>3</v>
      </c>
      <c r="B8" s="92" t="s">
        <v>42</v>
      </c>
      <c r="C8" s="92" t="s">
        <v>42</v>
      </c>
      <c r="D8" s="93" t="s">
        <v>44</v>
      </c>
      <c r="E8" s="94" t="s">
        <v>45</v>
      </c>
      <c r="F8" s="94" t="s">
        <v>53</v>
      </c>
      <c r="G8" s="94">
        <v>2019</v>
      </c>
      <c r="H8" s="113" t="s">
        <v>54</v>
      </c>
      <c r="I8" s="55">
        <v>0</v>
      </c>
      <c r="J8" s="218">
        <v>0</v>
      </c>
      <c r="K8" s="55">
        <f t="shared" ref="K8:K17" si="3">J8/4</f>
        <v>0</v>
      </c>
      <c r="L8" s="219">
        <f t="shared" si="0"/>
        <v>13.5</v>
      </c>
      <c r="M8" s="55">
        <f t="shared" si="1"/>
        <v>13.5</v>
      </c>
      <c r="N8" s="220" t="s">
        <v>373</v>
      </c>
      <c r="O8" s="96"/>
      <c r="P8" s="58"/>
      <c r="Q8" s="59"/>
      <c r="R8" s="57"/>
      <c r="S8" s="58"/>
      <c r="T8" s="59"/>
      <c r="U8" s="106"/>
      <c r="V8" s="70"/>
      <c r="W8" s="71"/>
      <c r="X8" s="69"/>
      <c r="Y8" s="70"/>
      <c r="Z8" s="221"/>
      <c r="AA8" s="57"/>
      <c r="AB8" s="58"/>
      <c r="AC8" s="59"/>
      <c r="AD8" s="69"/>
      <c r="AE8" s="119"/>
      <c r="AF8" s="71"/>
      <c r="AG8" s="57"/>
      <c r="AH8" s="58"/>
      <c r="AI8" s="59"/>
      <c r="AJ8" s="96" t="s">
        <v>48</v>
      </c>
      <c r="AK8" s="58">
        <v>5</v>
      </c>
      <c r="AL8" s="97"/>
      <c r="AM8" s="98"/>
      <c r="AN8" s="99"/>
      <c r="AO8" s="100"/>
      <c r="AP8" s="107"/>
      <c r="AQ8" s="108"/>
      <c r="AR8" s="109"/>
      <c r="AS8" s="69"/>
      <c r="AT8" s="70"/>
      <c r="AU8" s="105"/>
      <c r="AV8" s="106"/>
      <c r="AW8" s="114"/>
      <c r="AX8" s="62"/>
      <c r="AY8" s="69"/>
      <c r="AZ8" s="70"/>
      <c r="BA8" s="105"/>
      <c r="BB8" s="106"/>
      <c r="BC8" s="70"/>
      <c r="BD8" s="105"/>
      <c r="BE8" s="118"/>
      <c r="BF8" s="118"/>
      <c r="BG8" s="118"/>
      <c r="BH8" s="110" t="s">
        <v>52</v>
      </c>
      <c r="BI8" s="111">
        <v>3.5</v>
      </c>
      <c r="BJ8" s="112"/>
      <c r="BK8" s="113"/>
      <c r="BL8" s="114"/>
      <c r="BM8" s="115"/>
      <c r="BN8" s="222"/>
      <c r="BO8" s="111"/>
      <c r="BP8" s="221"/>
      <c r="BQ8" s="69"/>
      <c r="BR8" s="70"/>
      <c r="BS8" s="105"/>
      <c r="BT8" s="88"/>
      <c r="BU8" s="114"/>
      <c r="BV8" s="112"/>
      <c r="BW8" s="110" t="s">
        <v>48</v>
      </c>
      <c r="BX8" s="111">
        <v>5</v>
      </c>
      <c r="BY8" s="115"/>
      <c r="BZ8" s="116"/>
      <c r="CA8" s="114"/>
      <c r="CB8" s="112"/>
      <c r="CC8" s="118"/>
      <c r="CD8" s="118"/>
      <c r="CE8" s="118"/>
      <c r="CF8" s="110"/>
      <c r="CG8" s="111"/>
      <c r="CH8" s="117"/>
      <c r="CI8" s="116"/>
      <c r="CJ8" s="114"/>
      <c r="CK8" s="112"/>
      <c r="CL8" s="110"/>
      <c r="CM8" s="111"/>
      <c r="CN8" s="117"/>
      <c r="CO8" s="110"/>
      <c r="CP8" s="111"/>
      <c r="CQ8" s="117"/>
      <c r="CR8" s="116"/>
      <c r="CS8" s="114"/>
      <c r="CT8" s="117"/>
    </row>
    <row r="9" spans="1:98" ht="16" x14ac:dyDescent="0.2">
      <c r="A9" s="92">
        <f t="shared" si="2"/>
        <v>4</v>
      </c>
      <c r="B9" s="92" t="s">
        <v>42</v>
      </c>
      <c r="C9" s="127" t="s">
        <v>65</v>
      </c>
      <c r="D9" s="93" t="s">
        <v>44</v>
      </c>
      <c r="E9" s="128" t="s">
        <v>68</v>
      </c>
      <c r="F9" s="128" t="s">
        <v>78</v>
      </c>
      <c r="G9" s="128">
        <v>2017</v>
      </c>
      <c r="H9" s="120" t="s">
        <v>47</v>
      </c>
      <c r="I9" s="55">
        <v>0</v>
      </c>
      <c r="J9" s="218">
        <v>0</v>
      </c>
      <c r="K9" s="55">
        <f t="shared" si="3"/>
        <v>0</v>
      </c>
      <c r="L9" s="219">
        <f t="shared" si="0"/>
        <v>22</v>
      </c>
      <c r="M9" s="55">
        <f t="shared" si="1"/>
        <v>22</v>
      </c>
      <c r="N9" s="220" t="s">
        <v>373</v>
      </c>
      <c r="O9" s="96"/>
      <c r="P9" s="58"/>
      <c r="Q9" s="59"/>
      <c r="R9" s="57"/>
      <c r="S9" s="58"/>
      <c r="T9" s="59"/>
      <c r="U9" s="106"/>
      <c r="V9" s="70"/>
      <c r="W9" s="71"/>
      <c r="X9" s="69"/>
      <c r="Y9" s="70"/>
      <c r="Z9" s="221"/>
      <c r="AA9" s="57" t="s">
        <v>48</v>
      </c>
      <c r="AB9" s="58">
        <v>5</v>
      </c>
      <c r="AC9" s="59"/>
      <c r="AD9" s="69" t="s">
        <v>52</v>
      </c>
      <c r="AE9" s="70">
        <v>7</v>
      </c>
      <c r="AF9" s="71"/>
      <c r="AG9" s="57"/>
      <c r="AH9" s="58"/>
      <c r="AI9" s="59"/>
      <c r="AJ9" s="96"/>
      <c r="AK9" s="58"/>
      <c r="AL9" s="97"/>
      <c r="AM9" s="98"/>
      <c r="AN9" s="99"/>
      <c r="AO9" s="100"/>
      <c r="AP9" s="107"/>
      <c r="AQ9" s="108"/>
      <c r="AR9" s="109"/>
      <c r="AS9" s="69"/>
      <c r="AT9" s="70"/>
      <c r="AU9" s="105"/>
      <c r="AV9" s="106"/>
      <c r="AW9" s="70"/>
      <c r="AX9" s="62"/>
      <c r="AY9" s="69"/>
      <c r="AZ9" s="70"/>
      <c r="BA9" s="105"/>
      <c r="BB9" s="106"/>
      <c r="BC9" s="70"/>
      <c r="BD9" s="105"/>
      <c r="BE9" s="118"/>
      <c r="BF9" s="118"/>
      <c r="BG9" s="118"/>
      <c r="BH9" s="110" t="s">
        <v>48</v>
      </c>
      <c r="BI9" s="111">
        <v>5</v>
      </c>
      <c r="BJ9" s="112"/>
      <c r="BK9" s="113"/>
      <c r="BL9" s="114"/>
      <c r="BM9" s="115"/>
      <c r="BN9" s="222"/>
      <c r="BO9" s="111"/>
      <c r="BP9" s="221"/>
      <c r="BQ9" s="69"/>
      <c r="BR9" s="70"/>
      <c r="BS9" s="105"/>
      <c r="BT9" s="88"/>
      <c r="BU9" s="114"/>
      <c r="BV9" s="112"/>
      <c r="BW9" s="110" t="s">
        <v>48</v>
      </c>
      <c r="BX9" s="111">
        <v>5</v>
      </c>
      <c r="BY9" s="115"/>
      <c r="BZ9" s="116"/>
      <c r="CA9" s="114"/>
      <c r="CB9" s="112"/>
      <c r="CC9" s="118"/>
      <c r="CD9" s="118"/>
      <c r="CE9" s="118"/>
      <c r="CF9" s="110"/>
      <c r="CG9" s="111"/>
      <c r="CH9" s="117"/>
      <c r="CI9" s="116"/>
      <c r="CJ9" s="114"/>
      <c r="CK9" s="112"/>
      <c r="CL9" s="110"/>
      <c r="CM9" s="111"/>
      <c r="CN9" s="117"/>
      <c r="CO9" s="110"/>
      <c r="CP9" s="111"/>
      <c r="CQ9" s="117"/>
      <c r="CR9" s="116"/>
      <c r="CS9" s="114"/>
      <c r="CT9" s="117"/>
    </row>
    <row r="10" spans="1:98" ht="16" x14ac:dyDescent="0.2">
      <c r="A10" s="92">
        <f t="shared" si="2"/>
        <v>5</v>
      </c>
      <c r="B10" s="92" t="s">
        <v>42</v>
      </c>
      <c r="C10" s="92" t="s">
        <v>42</v>
      </c>
      <c r="D10" s="121" t="s">
        <v>44</v>
      </c>
      <c r="E10" s="94" t="s">
        <v>55</v>
      </c>
      <c r="F10" s="94" t="s">
        <v>63</v>
      </c>
      <c r="G10" s="94">
        <v>2018</v>
      </c>
      <c r="H10" s="94" t="s">
        <v>64</v>
      </c>
      <c r="I10" s="55">
        <v>0</v>
      </c>
      <c r="J10" s="218">
        <v>0</v>
      </c>
      <c r="K10" s="55">
        <f t="shared" si="3"/>
        <v>0</v>
      </c>
      <c r="L10" s="219">
        <f t="shared" si="0"/>
        <v>7</v>
      </c>
      <c r="M10" s="55">
        <f t="shared" si="1"/>
        <v>7</v>
      </c>
      <c r="N10" s="220" t="s">
        <v>373</v>
      </c>
      <c r="O10" s="96"/>
      <c r="P10" s="58"/>
      <c r="Q10" s="59"/>
      <c r="R10" s="57"/>
      <c r="S10" s="58"/>
      <c r="T10" s="59"/>
      <c r="U10" s="106"/>
      <c r="V10" s="70"/>
      <c r="W10" s="71"/>
      <c r="X10" s="69"/>
      <c r="Y10" s="70"/>
      <c r="Z10" s="221"/>
      <c r="AA10" s="57"/>
      <c r="AB10" s="58"/>
      <c r="AC10" s="59"/>
      <c r="AD10" s="69"/>
      <c r="AE10" s="70"/>
      <c r="AF10" s="71"/>
      <c r="AG10" s="57"/>
      <c r="AH10" s="58"/>
      <c r="AI10" s="59"/>
      <c r="AJ10" s="96" t="s">
        <v>52</v>
      </c>
      <c r="AK10" s="58">
        <v>7</v>
      </c>
      <c r="AL10" s="97"/>
      <c r="AM10" s="98"/>
      <c r="AN10" s="99"/>
      <c r="AO10" s="100"/>
      <c r="AP10" s="107"/>
      <c r="AQ10" s="108"/>
      <c r="AR10" s="109"/>
      <c r="AS10" s="69"/>
      <c r="AT10" s="70"/>
      <c r="AU10" s="105"/>
      <c r="AV10" s="106"/>
      <c r="AW10" s="70"/>
      <c r="AX10" s="62"/>
      <c r="AY10" s="69"/>
      <c r="AZ10" s="70"/>
      <c r="BA10" s="105"/>
      <c r="BB10" s="106"/>
      <c r="BC10" s="70"/>
      <c r="BD10" s="105"/>
      <c r="BE10" s="118"/>
      <c r="BF10" s="118"/>
      <c r="BG10" s="118"/>
      <c r="BH10" s="110"/>
      <c r="BI10" s="111"/>
      <c r="BJ10" s="112"/>
      <c r="BK10" s="113"/>
      <c r="BL10" s="114"/>
      <c r="BM10" s="115"/>
      <c r="BN10" s="222"/>
      <c r="BO10" s="111"/>
      <c r="BP10" s="221"/>
      <c r="BQ10" s="69"/>
      <c r="BR10" s="70"/>
      <c r="BS10" s="105"/>
      <c r="BT10" s="88"/>
      <c r="BU10" s="114"/>
      <c r="BV10" s="112"/>
      <c r="BW10" s="110"/>
      <c r="BX10" s="111"/>
      <c r="BY10" s="115"/>
      <c r="BZ10" s="116"/>
      <c r="CA10" s="114"/>
      <c r="CB10" s="112"/>
      <c r="CC10" s="118"/>
      <c r="CD10" s="118"/>
      <c r="CE10" s="118"/>
      <c r="CF10" s="110"/>
      <c r="CG10" s="111"/>
      <c r="CH10" s="117"/>
      <c r="CI10" s="116"/>
      <c r="CJ10" s="114"/>
      <c r="CK10" s="112"/>
      <c r="CL10" s="110"/>
      <c r="CM10" s="111"/>
      <c r="CN10" s="117"/>
      <c r="CO10" s="110"/>
      <c r="CP10" s="111"/>
      <c r="CQ10" s="117"/>
      <c r="CR10" s="116"/>
      <c r="CS10" s="114"/>
      <c r="CT10" s="117"/>
    </row>
    <row r="11" spans="1:98" ht="16" x14ac:dyDescent="0.2">
      <c r="A11" s="92">
        <f t="shared" si="2"/>
        <v>6</v>
      </c>
      <c r="B11" s="92" t="s">
        <v>42</v>
      </c>
      <c r="C11" s="127" t="s">
        <v>65</v>
      </c>
      <c r="D11" s="121" t="s">
        <v>44</v>
      </c>
      <c r="E11" s="94" t="s">
        <v>68</v>
      </c>
      <c r="F11" s="94" t="s">
        <v>88</v>
      </c>
      <c r="G11" s="94">
        <v>2017</v>
      </c>
      <c r="H11" s="114" t="s">
        <v>47</v>
      </c>
      <c r="I11" s="55">
        <v>0</v>
      </c>
      <c r="J11" s="218">
        <v>0</v>
      </c>
      <c r="K11" s="55">
        <f t="shared" si="3"/>
        <v>0</v>
      </c>
      <c r="L11" s="219">
        <f t="shared" si="0"/>
        <v>26</v>
      </c>
      <c r="M11" s="55">
        <f t="shared" si="1"/>
        <v>26</v>
      </c>
      <c r="N11" s="220" t="s">
        <v>373</v>
      </c>
      <c r="O11" s="96"/>
      <c r="P11" s="58"/>
      <c r="Q11" s="59"/>
      <c r="R11" s="57"/>
      <c r="S11" s="58"/>
      <c r="T11" s="59"/>
      <c r="U11" s="106"/>
      <c r="V11" s="70"/>
      <c r="W11" s="71"/>
      <c r="X11" s="69"/>
      <c r="Y11" s="70"/>
      <c r="Z11" s="221"/>
      <c r="AA11" s="57" t="s">
        <v>52</v>
      </c>
      <c r="AB11" s="58">
        <v>7</v>
      </c>
      <c r="AC11" s="59"/>
      <c r="AD11" s="69" t="s">
        <v>48</v>
      </c>
      <c r="AE11" s="70">
        <v>5</v>
      </c>
      <c r="AF11" s="71"/>
      <c r="AG11" s="57"/>
      <c r="AH11" s="58"/>
      <c r="AI11" s="59"/>
      <c r="AJ11" s="96"/>
      <c r="AK11" s="58"/>
      <c r="AL11" s="97"/>
      <c r="AM11" s="98"/>
      <c r="AN11" s="99"/>
      <c r="AO11" s="100"/>
      <c r="AP11" s="107"/>
      <c r="AQ11" s="108"/>
      <c r="AR11" s="109"/>
      <c r="AS11" s="69"/>
      <c r="AT11" s="70"/>
      <c r="AU11" s="105"/>
      <c r="AV11" s="106"/>
      <c r="AW11" s="70"/>
      <c r="AX11" s="62"/>
      <c r="AY11" s="69"/>
      <c r="AZ11" s="70"/>
      <c r="BA11" s="105"/>
      <c r="BB11" s="106"/>
      <c r="BC11" s="70"/>
      <c r="BD11" s="105"/>
      <c r="BE11" s="118"/>
      <c r="BF11" s="118"/>
      <c r="BG11" s="118"/>
      <c r="BH11" s="110" t="s">
        <v>52</v>
      </c>
      <c r="BI11" s="111">
        <v>7</v>
      </c>
      <c r="BJ11" s="112"/>
      <c r="BK11" s="113"/>
      <c r="BL11" s="114"/>
      <c r="BM11" s="115"/>
      <c r="BN11" s="222"/>
      <c r="BO11" s="111"/>
      <c r="BP11" s="221"/>
      <c r="BQ11" s="69"/>
      <c r="BR11" s="70"/>
      <c r="BS11" s="105"/>
      <c r="BT11" s="88"/>
      <c r="BU11" s="114"/>
      <c r="BV11" s="112"/>
      <c r="BW11" s="110" t="s">
        <v>52</v>
      </c>
      <c r="BX11" s="111">
        <v>7</v>
      </c>
      <c r="BY11" s="115"/>
      <c r="BZ11" s="116"/>
      <c r="CA11" s="114"/>
      <c r="CB11" s="112"/>
      <c r="CC11" s="118"/>
      <c r="CD11" s="118"/>
      <c r="CE11" s="118"/>
      <c r="CF11" s="110"/>
      <c r="CG11" s="111"/>
      <c r="CH11" s="117"/>
      <c r="CI11" s="116"/>
      <c r="CJ11" s="114"/>
      <c r="CK11" s="112"/>
      <c r="CL11" s="110"/>
      <c r="CM11" s="111"/>
      <c r="CN11" s="117"/>
      <c r="CO11" s="110"/>
      <c r="CP11" s="111"/>
      <c r="CQ11" s="117"/>
      <c r="CR11" s="116"/>
      <c r="CS11" s="114"/>
      <c r="CT11" s="117"/>
    </row>
    <row r="12" spans="1:98" ht="16" x14ac:dyDescent="0.2">
      <c r="A12" s="92">
        <f t="shared" si="2"/>
        <v>7</v>
      </c>
      <c r="B12" s="92" t="s">
        <v>42</v>
      </c>
      <c r="C12" s="127" t="s">
        <v>65</v>
      </c>
      <c r="D12" s="121" t="s">
        <v>59</v>
      </c>
      <c r="E12" s="94" t="s">
        <v>55</v>
      </c>
      <c r="F12" s="94" t="s">
        <v>97</v>
      </c>
      <c r="G12" s="94">
        <v>2017</v>
      </c>
      <c r="H12" s="94" t="s">
        <v>61</v>
      </c>
      <c r="I12" s="220">
        <v>0</v>
      </c>
      <c r="J12" s="218">
        <v>0</v>
      </c>
      <c r="K12" s="55">
        <f t="shared" si="3"/>
        <v>0</v>
      </c>
      <c r="L12" s="219">
        <f t="shared" si="0"/>
        <v>5</v>
      </c>
      <c r="M12" s="55">
        <f t="shared" si="1"/>
        <v>5</v>
      </c>
      <c r="N12" s="220" t="s">
        <v>373</v>
      </c>
      <c r="O12" s="96"/>
      <c r="P12" s="58"/>
      <c r="Q12" s="59"/>
      <c r="R12" s="57"/>
      <c r="S12" s="58"/>
      <c r="T12" s="59"/>
      <c r="U12" s="106"/>
      <c r="V12" s="70"/>
      <c r="W12" s="71"/>
      <c r="X12" s="69"/>
      <c r="Y12" s="70"/>
      <c r="Z12" s="221"/>
      <c r="AA12" s="57"/>
      <c r="AB12" s="58"/>
      <c r="AC12" s="59"/>
      <c r="AD12" s="69"/>
      <c r="AE12" s="70"/>
      <c r="AF12" s="71"/>
      <c r="AG12" s="57"/>
      <c r="AH12" s="58"/>
      <c r="AI12" s="59"/>
      <c r="AJ12" s="96" t="s">
        <v>48</v>
      </c>
      <c r="AK12" s="58">
        <v>5</v>
      </c>
      <c r="AL12" s="97"/>
      <c r="AM12" s="98"/>
      <c r="AN12" s="99"/>
      <c r="AO12" s="100"/>
      <c r="AP12" s="107"/>
      <c r="AQ12" s="108"/>
      <c r="AR12" s="109"/>
      <c r="AS12" s="69"/>
      <c r="AT12" s="70"/>
      <c r="AU12" s="105"/>
      <c r="AV12" s="106"/>
      <c r="AW12" s="70"/>
      <c r="AX12" s="62"/>
      <c r="AY12" s="69"/>
      <c r="AZ12" s="70"/>
      <c r="BA12" s="105"/>
      <c r="BB12" s="106"/>
      <c r="BC12" s="70"/>
      <c r="BD12" s="105"/>
      <c r="BE12" s="118"/>
      <c r="BF12" s="118"/>
      <c r="BG12" s="118"/>
      <c r="BH12" s="110"/>
      <c r="BI12" s="111"/>
      <c r="BJ12" s="112"/>
      <c r="BK12" s="113"/>
      <c r="BL12" s="114"/>
      <c r="BM12" s="115"/>
      <c r="BN12" s="222"/>
      <c r="BO12" s="111"/>
      <c r="BP12" s="221"/>
      <c r="BQ12" s="69"/>
      <c r="BR12" s="70"/>
      <c r="BS12" s="105"/>
      <c r="BT12" s="88"/>
      <c r="BU12" s="114"/>
      <c r="BV12" s="112"/>
      <c r="BW12" s="110"/>
      <c r="BX12" s="111"/>
      <c r="BY12" s="115"/>
      <c r="BZ12" s="116"/>
      <c r="CA12" s="114"/>
      <c r="CB12" s="112"/>
      <c r="CC12" s="118"/>
      <c r="CD12" s="118"/>
      <c r="CE12" s="118"/>
      <c r="CF12" s="110"/>
      <c r="CG12" s="111"/>
      <c r="CH12" s="117"/>
      <c r="CI12" s="116"/>
      <c r="CJ12" s="114"/>
      <c r="CK12" s="112"/>
      <c r="CL12" s="110"/>
      <c r="CM12" s="111"/>
      <c r="CN12" s="117"/>
      <c r="CO12" s="110"/>
      <c r="CP12" s="111"/>
      <c r="CQ12" s="117"/>
      <c r="CR12" s="116"/>
      <c r="CS12" s="114"/>
      <c r="CT12" s="117"/>
    </row>
    <row r="13" spans="1:98" ht="16" x14ac:dyDescent="0.2">
      <c r="A13" s="92">
        <f t="shared" si="2"/>
        <v>8</v>
      </c>
      <c r="B13" s="92" t="s">
        <v>42</v>
      </c>
      <c r="C13" s="127" t="s">
        <v>65</v>
      </c>
      <c r="D13" s="121" t="s">
        <v>59</v>
      </c>
      <c r="E13" s="94" t="s">
        <v>55</v>
      </c>
      <c r="F13" s="94" t="s">
        <v>104</v>
      </c>
      <c r="G13" s="94">
        <v>2017</v>
      </c>
      <c r="H13" s="94" t="s">
        <v>94</v>
      </c>
      <c r="I13" s="220">
        <v>20</v>
      </c>
      <c r="J13" s="218">
        <v>20</v>
      </c>
      <c r="K13" s="55">
        <f t="shared" si="3"/>
        <v>5</v>
      </c>
      <c r="L13" s="219">
        <f t="shared" si="0"/>
        <v>13.5</v>
      </c>
      <c r="M13" s="55">
        <f t="shared" si="1"/>
        <v>18.5</v>
      </c>
      <c r="N13" s="220" t="s">
        <v>373</v>
      </c>
      <c r="O13" s="96"/>
      <c r="P13" s="58"/>
      <c r="Q13" s="59"/>
      <c r="R13" s="57"/>
      <c r="S13" s="58"/>
      <c r="T13" s="59"/>
      <c r="U13" s="106"/>
      <c r="V13" s="70"/>
      <c r="W13" s="71"/>
      <c r="X13" s="69"/>
      <c r="Y13" s="70"/>
      <c r="Z13" s="221"/>
      <c r="AA13" s="57" t="s">
        <v>52</v>
      </c>
      <c r="AB13" s="58">
        <v>3.5</v>
      </c>
      <c r="AC13" s="59"/>
      <c r="AD13" s="69"/>
      <c r="AE13" s="70"/>
      <c r="AF13" s="71"/>
      <c r="AG13" s="57"/>
      <c r="AH13" s="58"/>
      <c r="AI13" s="59"/>
      <c r="AJ13" s="96" t="s">
        <v>49</v>
      </c>
      <c r="AK13" s="58">
        <v>3</v>
      </c>
      <c r="AL13" s="97"/>
      <c r="AM13" s="98"/>
      <c r="AN13" s="99"/>
      <c r="AO13" s="100"/>
      <c r="AP13" s="107"/>
      <c r="AQ13" s="108"/>
      <c r="AR13" s="109"/>
      <c r="AS13" s="69"/>
      <c r="AT13" s="70"/>
      <c r="AU13" s="105"/>
      <c r="AV13" s="106"/>
      <c r="AW13" s="70"/>
      <c r="AX13" s="62"/>
      <c r="AY13" s="69"/>
      <c r="AZ13" s="70"/>
      <c r="BA13" s="105"/>
      <c r="BB13" s="106"/>
      <c r="BC13" s="70"/>
      <c r="BD13" s="105"/>
      <c r="BE13" s="118"/>
      <c r="BF13" s="118"/>
      <c r="BG13" s="118"/>
      <c r="BH13" s="110" t="s">
        <v>52</v>
      </c>
      <c r="BI13" s="111">
        <v>3.5</v>
      </c>
      <c r="BJ13" s="112"/>
      <c r="BK13" s="113"/>
      <c r="BL13" s="114"/>
      <c r="BM13" s="115"/>
      <c r="BN13" s="222"/>
      <c r="BO13" s="111"/>
      <c r="BP13" s="221"/>
      <c r="BQ13" s="69"/>
      <c r="BR13" s="70"/>
      <c r="BS13" s="105"/>
      <c r="BT13" s="88"/>
      <c r="BU13" s="114"/>
      <c r="BV13" s="112"/>
      <c r="BW13" s="110" t="s">
        <v>52</v>
      </c>
      <c r="BX13" s="111">
        <v>3.5</v>
      </c>
      <c r="BY13" s="115"/>
      <c r="BZ13" s="116"/>
      <c r="CA13" s="114"/>
      <c r="CB13" s="112"/>
      <c r="CC13" s="118"/>
      <c r="CD13" s="118"/>
      <c r="CE13" s="118"/>
      <c r="CF13" s="110"/>
      <c r="CG13" s="111"/>
      <c r="CH13" s="117"/>
      <c r="CI13" s="116"/>
      <c r="CJ13" s="114"/>
      <c r="CK13" s="112"/>
      <c r="CL13" s="110"/>
      <c r="CM13" s="111"/>
      <c r="CN13" s="117"/>
      <c r="CO13" s="110"/>
      <c r="CP13" s="111"/>
      <c r="CQ13" s="117"/>
      <c r="CR13" s="116"/>
      <c r="CS13" s="114"/>
      <c r="CT13" s="117"/>
    </row>
    <row r="14" spans="1:98" ht="16" x14ac:dyDescent="0.2">
      <c r="A14" s="92">
        <f t="shared" si="2"/>
        <v>9</v>
      </c>
      <c r="B14" s="92" t="s">
        <v>42</v>
      </c>
      <c r="C14" s="92" t="s">
        <v>42</v>
      </c>
      <c r="D14" s="121" t="s">
        <v>59</v>
      </c>
      <c r="E14" s="94" t="s">
        <v>55</v>
      </c>
      <c r="F14" s="94" t="s">
        <v>60</v>
      </c>
      <c r="G14" s="94">
        <v>2018</v>
      </c>
      <c r="H14" s="94" t="s">
        <v>61</v>
      </c>
      <c r="I14" s="220">
        <v>0</v>
      </c>
      <c r="J14" s="218">
        <v>0</v>
      </c>
      <c r="K14" s="55">
        <f t="shared" si="3"/>
        <v>0</v>
      </c>
      <c r="L14" s="219">
        <f t="shared" si="0"/>
        <v>12</v>
      </c>
      <c r="M14" s="55">
        <f t="shared" si="1"/>
        <v>12</v>
      </c>
      <c r="N14" s="220" t="s">
        <v>373</v>
      </c>
      <c r="O14" s="96"/>
      <c r="P14" s="58"/>
      <c r="Q14" s="59"/>
      <c r="R14" s="57"/>
      <c r="S14" s="58"/>
      <c r="T14" s="59"/>
      <c r="U14" s="106"/>
      <c r="V14" s="70"/>
      <c r="W14" s="71"/>
      <c r="X14" s="69"/>
      <c r="Y14" s="70"/>
      <c r="Z14" s="221"/>
      <c r="AA14" s="57"/>
      <c r="AB14" s="58"/>
      <c r="AC14" s="59"/>
      <c r="AD14" s="69"/>
      <c r="AE14" s="70"/>
      <c r="AF14" s="71"/>
      <c r="AG14" s="57"/>
      <c r="AH14" s="58"/>
      <c r="AI14" s="59"/>
      <c r="AJ14" s="96" t="s">
        <v>52</v>
      </c>
      <c r="AK14" s="58">
        <v>7</v>
      </c>
      <c r="AL14" s="97"/>
      <c r="AM14" s="98"/>
      <c r="AN14" s="99"/>
      <c r="AO14" s="100"/>
      <c r="AP14" s="107"/>
      <c r="AQ14" s="108"/>
      <c r="AR14" s="109"/>
      <c r="AS14" s="69"/>
      <c r="AT14" s="70"/>
      <c r="AU14" s="105"/>
      <c r="AV14" s="106"/>
      <c r="AW14" s="70"/>
      <c r="AX14" s="62"/>
      <c r="AY14" s="69"/>
      <c r="AZ14" s="70"/>
      <c r="BA14" s="105"/>
      <c r="BB14" s="106"/>
      <c r="BC14" s="70"/>
      <c r="BD14" s="105"/>
      <c r="BE14" s="118"/>
      <c r="BF14" s="118"/>
      <c r="BG14" s="118"/>
      <c r="BH14" s="110"/>
      <c r="BI14" s="111"/>
      <c r="BJ14" s="112"/>
      <c r="BK14" s="113"/>
      <c r="BL14" s="114"/>
      <c r="BM14" s="115"/>
      <c r="BN14" s="222"/>
      <c r="BO14" s="111"/>
      <c r="BP14" s="221"/>
      <c r="BQ14" s="69"/>
      <c r="BR14" s="70"/>
      <c r="BS14" s="105"/>
      <c r="BT14" s="88"/>
      <c r="BU14" s="114"/>
      <c r="BV14" s="112"/>
      <c r="BW14" s="110"/>
      <c r="BX14" s="111"/>
      <c r="BY14" s="115"/>
      <c r="BZ14" s="116"/>
      <c r="CA14" s="114"/>
      <c r="CB14" s="112"/>
      <c r="CC14" s="118"/>
      <c r="CD14" s="118"/>
      <c r="CE14" s="118"/>
      <c r="CF14" s="110" t="s">
        <v>52</v>
      </c>
      <c r="CG14" s="111">
        <v>5</v>
      </c>
      <c r="CH14" s="117">
        <v>0</v>
      </c>
      <c r="CI14" s="116"/>
      <c r="CJ14" s="114"/>
      <c r="CK14" s="112"/>
      <c r="CL14" s="110"/>
      <c r="CM14" s="111"/>
      <c r="CN14" s="117"/>
      <c r="CO14" s="110"/>
      <c r="CP14" s="111"/>
      <c r="CQ14" s="117"/>
      <c r="CR14" s="116"/>
      <c r="CS14" s="114"/>
      <c r="CT14" s="117"/>
    </row>
    <row r="15" spans="1:98" ht="16" x14ac:dyDescent="0.2">
      <c r="A15" s="92">
        <f t="shared" si="2"/>
        <v>10</v>
      </c>
      <c r="B15" s="92" t="s">
        <v>42</v>
      </c>
      <c r="C15" s="92" t="s">
        <v>42</v>
      </c>
      <c r="D15" s="121" t="s">
        <v>59</v>
      </c>
      <c r="E15" s="94" t="s">
        <v>55</v>
      </c>
      <c r="F15" s="94" t="s">
        <v>62</v>
      </c>
      <c r="G15" s="94">
        <v>2018</v>
      </c>
      <c r="H15" s="114" t="s">
        <v>61</v>
      </c>
      <c r="I15" s="55">
        <v>0</v>
      </c>
      <c r="J15" s="218">
        <v>0</v>
      </c>
      <c r="K15" s="55">
        <f t="shared" si="3"/>
        <v>0</v>
      </c>
      <c r="L15" s="219">
        <f t="shared" si="0"/>
        <v>5</v>
      </c>
      <c r="M15" s="55">
        <f t="shared" si="1"/>
        <v>5</v>
      </c>
      <c r="N15" s="220" t="s">
        <v>373</v>
      </c>
      <c r="O15" s="96"/>
      <c r="P15" s="58"/>
      <c r="Q15" s="59"/>
      <c r="R15" s="57"/>
      <c r="S15" s="58"/>
      <c r="T15" s="59"/>
      <c r="U15" s="106"/>
      <c r="V15" s="70"/>
      <c r="W15" s="71"/>
      <c r="X15" s="69"/>
      <c r="Y15" s="70"/>
      <c r="Z15" s="221"/>
      <c r="AA15" s="57"/>
      <c r="AB15" s="58"/>
      <c r="AC15" s="59"/>
      <c r="AD15" s="69"/>
      <c r="AE15" s="70"/>
      <c r="AF15" s="71"/>
      <c r="AG15" s="57"/>
      <c r="AH15" s="58"/>
      <c r="AI15" s="59"/>
      <c r="AJ15" s="96" t="s">
        <v>48</v>
      </c>
      <c r="AK15" s="58">
        <v>5</v>
      </c>
      <c r="AL15" s="97"/>
      <c r="AM15" s="98"/>
      <c r="AN15" s="99"/>
      <c r="AO15" s="100"/>
      <c r="AP15" s="107"/>
      <c r="AQ15" s="108"/>
      <c r="AR15" s="109"/>
      <c r="AS15" s="69"/>
      <c r="AT15" s="70"/>
      <c r="AU15" s="105"/>
      <c r="AV15" s="106"/>
      <c r="AW15" s="70"/>
      <c r="AX15" s="62"/>
      <c r="AY15" s="69"/>
      <c r="AZ15" s="70"/>
      <c r="BA15" s="105"/>
      <c r="BB15" s="106"/>
      <c r="BC15" s="70"/>
      <c r="BD15" s="105"/>
      <c r="BE15" s="118"/>
      <c r="BF15" s="118"/>
      <c r="BG15" s="118"/>
      <c r="BH15" s="110"/>
      <c r="BI15" s="111"/>
      <c r="BJ15" s="112"/>
      <c r="BK15" s="113"/>
      <c r="BL15" s="114"/>
      <c r="BM15" s="115"/>
      <c r="BN15" s="222"/>
      <c r="BO15" s="111"/>
      <c r="BP15" s="221"/>
      <c r="BQ15" s="69"/>
      <c r="BR15" s="70"/>
      <c r="BS15" s="105"/>
      <c r="BT15" s="88"/>
      <c r="BU15" s="114"/>
      <c r="BV15" s="112"/>
      <c r="BW15" s="110"/>
      <c r="BX15" s="111"/>
      <c r="BY15" s="115"/>
      <c r="BZ15" s="116"/>
      <c r="CA15" s="114"/>
      <c r="CB15" s="112"/>
      <c r="CC15" s="118"/>
      <c r="CD15" s="118"/>
      <c r="CE15" s="118"/>
      <c r="CF15" s="110"/>
      <c r="CG15" s="111"/>
      <c r="CH15" s="117"/>
      <c r="CI15" s="116"/>
      <c r="CJ15" s="114"/>
      <c r="CK15" s="112"/>
      <c r="CL15" s="110"/>
      <c r="CM15" s="111"/>
      <c r="CN15" s="117"/>
      <c r="CO15" s="110"/>
      <c r="CP15" s="111"/>
      <c r="CQ15" s="117"/>
      <c r="CR15" s="116"/>
      <c r="CS15" s="114"/>
      <c r="CT15" s="117"/>
    </row>
    <row r="16" spans="1:98" ht="16" x14ac:dyDescent="0.2">
      <c r="A16" s="92">
        <f t="shared" si="2"/>
        <v>11</v>
      </c>
      <c r="B16" s="92" t="s">
        <v>42</v>
      </c>
      <c r="C16" s="127" t="s">
        <v>65</v>
      </c>
      <c r="D16" s="93" t="s">
        <v>59</v>
      </c>
      <c r="E16" s="52" t="s">
        <v>85</v>
      </c>
      <c r="F16" s="52" t="s">
        <v>118</v>
      </c>
      <c r="G16" s="52">
        <v>2017</v>
      </c>
      <c r="H16" s="53" t="s">
        <v>61</v>
      </c>
      <c r="I16" s="55">
        <v>0</v>
      </c>
      <c r="J16" s="218">
        <v>0</v>
      </c>
      <c r="K16" s="55">
        <f t="shared" si="3"/>
        <v>0</v>
      </c>
      <c r="L16" s="213">
        <f t="shared" si="0"/>
        <v>7</v>
      </c>
      <c r="M16" s="55">
        <f t="shared" si="1"/>
        <v>7</v>
      </c>
      <c r="N16" s="220" t="s">
        <v>373</v>
      </c>
      <c r="O16" s="63"/>
      <c r="P16" s="64"/>
      <c r="Q16" s="214"/>
      <c r="R16" s="215"/>
      <c r="S16" s="64"/>
      <c r="T16" s="214"/>
      <c r="U16" s="78"/>
      <c r="V16" s="61"/>
      <c r="W16" s="62"/>
      <c r="X16" s="60"/>
      <c r="Y16" s="61"/>
      <c r="Z16" s="216"/>
      <c r="AA16" s="57" t="s">
        <v>52</v>
      </c>
      <c r="AB16" s="58">
        <v>3.5</v>
      </c>
      <c r="AC16" s="59"/>
      <c r="AD16" s="60" t="s">
        <v>52</v>
      </c>
      <c r="AE16" s="64">
        <v>3.5</v>
      </c>
      <c r="AF16" s="62"/>
      <c r="AG16" s="57"/>
      <c r="AH16" s="58"/>
      <c r="AI16" s="59"/>
      <c r="AJ16" s="63"/>
      <c r="AK16" s="64"/>
      <c r="AL16" s="65"/>
      <c r="AM16" s="66"/>
      <c r="AN16" s="67"/>
      <c r="AO16" s="68"/>
      <c r="AP16" s="79"/>
      <c r="AQ16" s="80"/>
      <c r="AR16" s="81"/>
      <c r="AS16" s="69"/>
      <c r="AT16" s="70"/>
      <c r="AU16" s="105"/>
      <c r="AV16" s="78"/>
      <c r="AW16" s="122"/>
      <c r="AX16" s="62"/>
      <c r="AY16" s="60"/>
      <c r="AZ16" s="61"/>
      <c r="BA16" s="77"/>
      <c r="BB16" s="78"/>
      <c r="BC16" s="61"/>
      <c r="BD16" s="105"/>
      <c r="BE16" s="91"/>
      <c r="BF16" s="91"/>
      <c r="BG16" s="91"/>
      <c r="BH16" s="86"/>
      <c r="BI16" s="87"/>
      <c r="BJ16" s="89"/>
      <c r="BK16" s="53"/>
      <c r="BL16" s="76"/>
      <c r="BM16" s="85"/>
      <c r="BN16" s="217"/>
      <c r="BO16" s="87"/>
      <c r="BP16" s="216"/>
      <c r="BQ16" s="60"/>
      <c r="BR16" s="61"/>
      <c r="BS16" s="77"/>
      <c r="BT16" s="88"/>
      <c r="BU16" s="76"/>
      <c r="BV16" s="89"/>
      <c r="BW16" s="86"/>
      <c r="BX16" s="87"/>
      <c r="BY16" s="85"/>
      <c r="BZ16" s="88"/>
      <c r="CA16" s="76"/>
      <c r="CB16" s="89"/>
      <c r="CC16" s="91"/>
      <c r="CD16" s="91"/>
      <c r="CE16" s="91"/>
      <c r="CF16" s="86"/>
      <c r="CG16" s="87"/>
      <c r="CH16" s="90"/>
      <c r="CI16" s="88"/>
      <c r="CJ16" s="76"/>
      <c r="CK16" s="89"/>
      <c r="CL16" s="86"/>
      <c r="CM16" s="87"/>
      <c r="CN16" s="90"/>
      <c r="CO16" s="86"/>
      <c r="CP16" s="87"/>
      <c r="CQ16" s="90"/>
      <c r="CR16" s="88"/>
      <c r="CS16" s="76"/>
      <c r="CT16" s="90"/>
    </row>
    <row r="17" spans="1:98" ht="16" x14ac:dyDescent="0.2">
      <c r="A17" s="92">
        <f t="shared" si="2"/>
        <v>12</v>
      </c>
      <c r="B17" s="92" t="s">
        <v>42</v>
      </c>
      <c r="C17" s="127" t="s">
        <v>65</v>
      </c>
      <c r="D17" s="93" t="s">
        <v>374</v>
      </c>
      <c r="E17" s="94" t="s">
        <v>79</v>
      </c>
      <c r="F17" s="94" t="s">
        <v>132</v>
      </c>
      <c r="G17" s="94">
        <v>2017</v>
      </c>
      <c r="H17" s="133" t="s">
        <v>128</v>
      </c>
      <c r="I17" s="54">
        <v>5</v>
      </c>
      <c r="J17" s="212">
        <v>5</v>
      </c>
      <c r="K17" s="55">
        <f t="shared" si="3"/>
        <v>1.25</v>
      </c>
      <c r="L17" s="213">
        <f t="shared" si="0"/>
        <v>3.5</v>
      </c>
      <c r="M17" s="55">
        <f t="shared" si="1"/>
        <v>4.75</v>
      </c>
      <c r="N17" s="56" t="s">
        <v>375</v>
      </c>
      <c r="O17" s="63"/>
      <c r="P17" s="64"/>
      <c r="Q17" s="214"/>
      <c r="R17" s="215"/>
      <c r="S17" s="64"/>
      <c r="T17" s="214"/>
      <c r="U17" s="78"/>
      <c r="V17" s="61"/>
      <c r="W17" s="62"/>
      <c r="X17" s="60"/>
      <c r="Y17" s="61"/>
      <c r="Z17" s="216"/>
      <c r="AA17" s="57" t="s">
        <v>52</v>
      </c>
      <c r="AB17" s="58">
        <v>3.5</v>
      </c>
      <c r="AC17" s="59"/>
      <c r="AD17" s="60"/>
      <c r="AE17" s="61"/>
      <c r="AF17" s="62"/>
      <c r="AG17" s="57"/>
      <c r="AH17" s="58"/>
      <c r="AI17" s="59"/>
      <c r="AJ17" s="63"/>
      <c r="AK17" s="64"/>
      <c r="AL17" s="65"/>
      <c r="AM17" s="66"/>
      <c r="AN17" s="67"/>
      <c r="AO17" s="68"/>
      <c r="AP17" s="79"/>
      <c r="AQ17" s="80"/>
      <c r="AR17" s="81"/>
      <c r="AS17" s="69"/>
      <c r="AT17" s="70"/>
      <c r="AU17" s="105"/>
      <c r="AV17" s="78"/>
      <c r="AW17" s="122"/>
      <c r="AX17" s="62"/>
      <c r="AY17" s="60"/>
      <c r="AZ17" s="61"/>
      <c r="BA17" s="77"/>
      <c r="BB17" s="78"/>
      <c r="BC17" s="61"/>
      <c r="BD17" s="105"/>
      <c r="BE17" s="91"/>
      <c r="BF17" s="91"/>
      <c r="BG17" s="91"/>
      <c r="BH17" s="86"/>
      <c r="BI17" s="87"/>
      <c r="BJ17" s="89"/>
      <c r="BK17" s="53"/>
      <c r="BL17" s="76"/>
      <c r="BM17" s="85"/>
      <c r="BN17" s="217"/>
      <c r="BO17" s="87"/>
      <c r="BP17" s="216"/>
      <c r="BQ17" s="60"/>
      <c r="BR17" s="61"/>
      <c r="BS17" s="77"/>
      <c r="BT17" s="88"/>
      <c r="BU17" s="76"/>
      <c r="BV17" s="89"/>
      <c r="BW17" s="86"/>
      <c r="BX17" s="87"/>
      <c r="BY17" s="85"/>
      <c r="BZ17" s="88"/>
      <c r="CA17" s="76"/>
      <c r="CB17" s="89"/>
      <c r="CC17" s="91"/>
      <c r="CD17" s="91"/>
      <c r="CE17" s="91"/>
      <c r="CF17" s="86"/>
      <c r="CG17" s="87"/>
      <c r="CH17" s="90"/>
      <c r="CI17" s="88"/>
      <c r="CJ17" s="76"/>
      <c r="CK17" s="89"/>
      <c r="CL17" s="86"/>
      <c r="CM17" s="87"/>
      <c r="CN17" s="90"/>
      <c r="CO17" s="86"/>
      <c r="CP17" s="87"/>
      <c r="CQ17" s="90"/>
      <c r="CR17" s="88"/>
      <c r="CS17" s="76"/>
      <c r="CT17" s="90"/>
    </row>
    <row r="18" spans="1:98" ht="16" x14ac:dyDescent="0.2">
      <c r="A18" s="92">
        <f t="shared" si="2"/>
        <v>13</v>
      </c>
      <c r="B18" s="92" t="s">
        <v>65</v>
      </c>
      <c r="C18" s="92" t="s">
        <v>65</v>
      </c>
      <c r="D18" s="93" t="s">
        <v>66</v>
      </c>
      <c r="E18" s="94" t="s">
        <v>68</v>
      </c>
      <c r="F18" s="94" t="s">
        <v>69</v>
      </c>
      <c r="G18" s="94">
        <v>2015</v>
      </c>
      <c r="H18" s="120" t="s">
        <v>47</v>
      </c>
      <c r="I18" s="54">
        <v>0</v>
      </c>
      <c r="J18" s="212">
        <v>0</v>
      </c>
      <c r="K18" s="55">
        <v>0</v>
      </c>
      <c r="L18" s="213">
        <f t="shared" si="0"/>
        <v>5</v>
      </c>
      <c r="M18" s="55">
        <f t="shared" si="1"/>
        <v>5</v>
      </c>
      <c r="N18" s="220" t="s">
        <v>373</v>
      </c>
      <c r="O18" s="63"/>
      <c r="P18" s="64"/>
      <c r="Q18" s="214"/>
      <c r="R18" s="215"/>
      <c r="S18" s="64"/>
      <c r="T18" s="214"/>
      <c r="U18" s="78"/>
      <c r="V18" s="61"/>
      <c r="W18" s="62"/>
      <c r="X18" s="60"/>
      <c r="Y18" s="61"/>
      <c r="Z18" s="216"/>
      <c r="AA18" s="57"/>
      <c r="AB18" s="58"/>
      <c r="AC18" s="59"/>
      <c r="AD18" s="60"/>
      <c r="AE18" s="61"/>
      <c r="AF18" s="62"/>
      <c r="AG18" s="57"/>
      <c r="AH18" s="58"/>
      <c r="AI18" s="59"/>
      <c r="AJ18" s="63"/>
      <c r="AK18" s="64"/>
      <c r="AL18" s="65"/>
      <c r="AM18" s="66"/>
      <c r="AN18" s="67"/>
      <c r="AO18" s="68"/>
      <c r="AP18" s="79"/>
      <c r="AQ18" s="80"/>
      <c r="AR18" s="81"/>
      <c r="AS18" s="69"/>
      <c r="AT18" s="70"/>
      <c r="AU18" s="105"/>
      <c r="AV18" s="78"/>
      <c r="AW18" s="122"/>
      <c r="AX18" s="62"/>
      <c r="AY18" s="60"/>
      <c r="AZ18" s="61"/>
      <c r="BA18" s="77"/>
      <c r="BB18" s="78"/>
      <c r="BC18" s="61"/>
      <c r="BD18" s="105"/>
      <c r="BE18" s="91"/>
      <c r="BF18" s="91"/>
      <c r="BG18" s="91"/>
      <c r="BH18" s="86"/>
      <c r="BI18" s="87"/>
      <c r="BJ18" s="89"/>
      <c r="BK18" s="53"/>
      <c r="BL18" s="76"/>
      <c r="BM18" s="85"/>
      <c r="BN18" s="217"/>
      <c r="BO18" s="87"/>
      <c r="BP18" s="216"/>
      <c r="BQ18" s="60"/>
      <c r="BR18" s="61"/>
      <c r="BS18" s="77"/>
      <c r="BT18" s="88"/>
      <c r="BU18" s="76"/>
      <c r="BV18" s="89"/>
      <c r="BW18" s="86" t="s">
        <v>48</v>
      </c>
      <c r="BX18" s="87">
        <v>5</v>
      </c>
      <c r="BY18" s="85"/>
      <c r="BZ18" s="88"/>
      <c r="CA18" s="76"/>
      <c r="CB18" s="89"/>
      <c r="CC18" s="91"/>
      <c r="CD18" s="91"/>
      <c r="CE18" s="91"/>
      <c r="CF18" s="86"/>
      <c r="CG18" s="87"/>
      <c r="CH18" s="90"/>
      <c r="CI18" s="88"/>
      <c r="CJ18" s="76"/>
      <c r="CK18" s="89"/>
      <c r="CL18" s="86"/>
      <c r="CM18" s="87"/>
      <c r="CN18" s="90"/>
      <c r="CO18" s="86"/>
      <c r="CP18" s="87"/>
      <c r="CQ18" s="90"/>
      <c r="CR18" s="88"/>
      <c r="CS18" s="76"/>
      <c r="CT18" s="90"/>
    </row>
    <row r="19" spans="1:98" ht="16" x14ac:dyDescent="0.2">
      <c r="A19" s="92">
        <f t="shared" si="2"/>
        <v>14</v>
      </c>
      <c r="B19" s="92" t="s">
        <v>65</v>
      </c>
      <c r="C19" s="92" t="s">
        <v>65</v>
      </c>
      <c r="D19" s="93" t="s">
        <v>66</v>
      </c>
      <c r="E19" s="94" t="s">
        <v>71</v>
      </c>
      <c r="F19" s="94" t="s">
        <v>72</v>
      </c>
      <c r="G19" s="94">
        <v>2015</v>
      </c>
      <c r="H19" s="120" t="s">
        <v>47</v>
      </c>
      <c r="I19" s="55">
        <v>3</v>
      </c>
      <c r="J19" s="218">
        <v>4.25</v>
      </c>
      <c r="K19" s="55">
        <f>J19/4</f>
        <v>1.0625</v>
      </c>
      <c r="L19" s="219">
        <f t="shared" si="0"/>
        <v>0</v>
      </c>
      <c r="M19" s="55">
        <f t="shared" si="1"/>
        <v>1.0625</v>
      </c>
      <c r="N19" s="220" t="s">
        <v>43</v>
      </c>
      <c r="O19" s="96"/>
      <c r="P19" s="58"/>
      <c r="Q19" s="59"/>
      <c r="R19" s="57"/>
      <c r="S19" s="58"/>
      <c r="T19" s="59"/>
      <c r="U19" s="106"/>
      <c r="V19" s="70"/>
      <c r="W19" s="71"/>
      <c r="X19" s="69"/>
      <c r="Y19" s="70"/>
      <c r="Z19" s="221"/>
      <c r="AA19" s="57"/>
      <c r="AB19" s="58"/>
      <c r="AC19" s="59"/>
      <c r="AD19" s="69"/>
      <c r="AE19" s="70"/>
      <c r="AF19" s="71"/>
      <c r="AG19" s="57"/>
      <c r="AH19" s="58"/>
      <c r="AI19" s="59"/>
      <c r="AJ19" s="96"/>
      <c r="AK19" s="58"/>
      <c r="AL19" s="97"/>
      <c r="AM19" s="98"/>
      <c r="AN19" s="99"/>
      <c r="AO19" s="100"/>
      <c r="AP19" s="107"/>
      <c r="AQ19" s="108"/>
      <c r="AR19" s="109"/>
      <c r="AS19" s="69"/>
      <c r="AT19" s="70"/>
      <c r="AU19" s="105"/>
      <c r="AV19" s="106"/>
      <c r="AW19" s="70"/>
      <c r="AX19" s="62"/>
      <c r="AY19" s="69"/>
      <c r="AZ19" s="70"/>
      <c r="BA19" s="105"/>
      <c r="BB19" s="106"/>
      <c r="BC19" s="70"/>
      <c r="BD19" s="105"/>
      <c r="BE19" s="118"/>
      <c r="BF19" s="118"/>
      <c r="BG19" s="118"/>
      <c r="BH19" s="110"/>
      <c r="BI19" s="111"/>
      <c r="BJ19" s="112"/>
      <c r="BK19" s="113"/>
      <c r="BL19" s="114"/>
      <c r="BM19" s="115"/>
      <c r="BN19" s="222"/>
      <c r="BO19" s="111"/>
      <c r="BP19" s="221"/>
      <c r="BQ19" s="69"/>
      <c r="BR19" s="70"/>
      <c r="BS19" s="105"/>
      <c r="BT19" s="88"/>
      <c r="BU19" s="114"/>
      <c r="BV19" s="112"/>
      <c r="BW19" s="110"/>
      <c r="BX19" s="111"/>
      <c r="BY19" s="115"/>
      <c r="BZ19" s="116"/>
      <c r="CA19" s="114"/>
      <c r="CB19" s="112"/>
      <c r="CC19" s="118"/>
      <c r="CD19" s="118"/>
      <c r="CE19" s="118"/>
      <c r="CF19" s="110"/>
      <c r="CG19" s="111"/>
      <c r="CH19" s="117"/>
      <c r="CI19" s="116"/>
      <c r="CJ19" s="114"/>
      <c r="CK19" s="112"/>
      <c r="CL19" s="110"/>
      <c r="CM19" s="111"/>
      <c r="CN19" s="117"/>
      <c r="CO19" s="110"/>
      <c r="CP19" s="111"/>
      <c r="CQ19" s="117"/>
      <c r="CR19" s="116"/>
      <c r="CS19" s="114"/>
      <c r="CT19" s="117"/>
    </row>
    <row r="20" spans="1:98" ht="16" x14ac:dyDescent="0.2">
      <c r="A20" s="92">
        <f t="shared" si="2"/>
        <v>15</v>
      </c>
      <c r="B20" s="123" t="s">
        <v>65</v>
      </c>
      <c r="C20" s="123" t="s">
        <v>65</v>
      </c>
      <c r="D20" s="124" t="s">
        <v>66</v>
      </c>
      <c r="E20" s="114" t="s">
        <v>50</v>
      </c>
      <c r="F20" s="114" t="s">
        <v>73</v>
      </c>
      <c r="G20" s="125">
        <v>2015</v>
      </c>
      <c r="H20" s="120" t="s">
        <v>47</v>
      </c>
      <c r="I20" s="55">
        <v>0</v>
      </c>
      <c r="J20" s="218">
        <v>0</v>
      </c>
      <c r="K20" s="55">
        <v>0</v>
      </c>
      <c r="L20" s="219">
        <f t="shared" si="0"/>
        <v>3</v>
      </c>
      <c r="M20" s="55">
        <f t="shared" si="1"/>
        <v>3</v>
      </c>
      <c r="N20" s="220" t="s">
        <v>373</v>
      </c>
      <c r="O20" s="96"/>
      <c r="P20" s="58"/>
      <c r="Q20" s="59"/>
      <c r="R20" s="57"/>
      <c r="S20" s="58"/>
      <c r="T20" s="59"/>
      <c r="U20" s="106"/>
      <c r="V20" s="70"/>
      <c r="W20" s="71"/>
      <c r="X20" s="69"/>
      <c r="Y20" s="70"/>
      <c r="Z20" s="221"/>
      <c r="AA20" s="57"/>
      <c r="AB20" s="58"/>
      <c r="AC20" s="59"/>
      <c r="AD20" s="69"/>
      <c r="AE20" s="70"/>
      <c r="AF20" s="71"/>
      <c r="AG20" s="57"/>
      <c r="AH20" s="58"/>
      <c r="AI20" s="59"/>
      <c r="AJ20" s="96"/>
      <c r="AK20" s="58"/>
      <c r="AL20" s="97"/>
      <c r="AM20" s="98"/>
      <c r="AN20" s="99"/>
      <c r="AO20" s="100"/>
      <c r="AP20" s="107"/>
      <c r="AQ20" s="108"/>
      <c r="AR20" s="109"/>
      <c r="AS20" s="69"/>
      <c r="AT20" s="70"/>
      <c r="AU20" s="105"/>
      <c r="AV20" s="106"/>
      <c r="AW20" s="70"/>
      <c r="AX20" s="62"/>
      <c r="AY20" s="69"/>
      <c r="AZ20" s="70"/>
      <c r="BA20" s="105"/>
      <c r="BB20" s="106"/>
      <c r="BC20" s="70"/>
      <c r="BD20" s="105"/>
      <c r="BE20" s="118" t="s">
        <v>376</v>
      </c>
      <c r="BF20" s="118">
        <v>0</v>
      </c>
      <c r="BG20" s="118"/>
      <c r="BH20" s="110" t="s">
        <v>49</v>
      </c>
      <c r="BI20" s="111">
        <v>3</v>
      </c>
      <c r="BJ20" s="112"/>
      <c r="BK20" s="113"/>
      <c r="BL20" s="114"/>
      <c r="BM20" s="115"/>
      <c r="BN20" s="222"/>
      <c r="BO20" s="111"/>
      <c r="BP20" s="221"/>
      <c r="BQ20" s="69"/>
      <c r="BR20" s="70"/>
      <c r="BS20" s="105"/>
      <c r="BT20" s="88"/>
      <c r="BU20" s="114"/>
      <c r="BV20" s="112"/>
      <c r="BW20" s="110" t="s">
        <v>57</v>
      </c>
      <c r="BX20" s="111">
        <v>0</v>
      </c>
      <c r="BY20" s="115"/>
      <c r="BZ20" s="116"/>
      <c r="CA20" s="114"/>
      <c r="CB20" s="112"/>
      <c r="CC20" s="118" t="s">
        <v>377</v>
      </c>
      <c r="CD20" s="118">
        <v>0</v>
      </c>
      <c r="CE20" s="118"/>
      <c r="CF20" s="110"/>
      <c r="CG20" s="111"/>
      <c r="CH20" s="117"/>
      <c r="CI20" s="116"/>
      <c r="CJ20" s="114"/>
      <c r="CK20" s="112"/>
      <c r="CL20" s="110"/>
      <c r="CM20" s="111"/>
      <c r="CN20" s="117"/>
      <c r="CO20" s="110"/>
      <c r="CP20" s="111"/>
      <c r="CQ20" s="117"/>
      <c r="CR20" s="116"/>
      <c r="CS20" s="114"/>
      <c r="CT20" s="117"/>
    </row>
    <row r="21" spans="1:98" ht="15.75" customHeight="1" x14ac:dyDescent="0.2">
      <c r="A21" s="92">
        <f t="shared" si="2"/>
        <v>16</v>
      </c>
      <c r="B21" s="92" t="s">
        <v>65</v>
      </c>
      <c r="C21" s="92" t="s">
        <v>65</v>
      </c>
      <c r="D21" s="93" t="s">
        <v>66</v>
      </c>
      <c r="E21" s="94" t="s">
        <v>85</v>
      </c>
      <c r="F21" s="94" t="s">
        <v>103</v>
      </c>
      <c r="G21" s="94">
        <v>2015</v>
      </c>
      <c r="H21" s="53" t="s">
        <v>64</v>
      </c>
      <c r="I21" s="55">
        <v>0</v>
      </c>
      <c r="J21" s="218">
        <v>0</v>
      </c>
      <c r="K21" s="55">
        <f t="shared" ref="K21:K22" si="4">J21/4</f>
        <v>0</v>
      </c>
      <c r="L21" s="219">
        <f t="shared" si="0"/>
        <v>0</v>
      </c>
      <c r="M21" s="55">
        <f t="shared" si="1"/>
        <v>0</v>
      </c>
      <c r="N21" s="220" t="s">
        <v>43</v>
      </c>
      <c r="O21" s="96"/>
      <c r="P21" s="58"/>
      <c r="Q21" s="59"/>
      <c r="R21" s="57"/>
      <c r="S21" s="58"/>
      <c r="T21" s="59"/>
      <c r="U21" s="106"/>
      <c r="V21" s="70"/>
      <c r="W21" s="71"/>
      <c r="X21" s="69"/>
      <c r="Y21" s="70"/>
      <c r="Z21" s="221"/>
      <c r="AA21" s="57"/>
      <c r="AB21" s="58"/>
      <c r="AC21" s="59"/>
      <c r="AD21" s="69"/>
      <c r="AE21" s="70"/>
      <c r="AF21" s="71"/>
      <c r="AG21" s="57"/>
      <c r="AH21" s="58"/>
      <c r="AI21" s="59"/>
      <c r="AJ21" s="96"/>
      <c r="AK21" s="58"/>
      <c r="AL21" s="97"/>
      <c r="AM21" s="98"/>
      <c r="AN21" s="99"/>
      <c r="AO21" s="100"/>
      <c r="AP21" s="107"/>
      <c r="AQ21" s="108"/>
      <c r="AR21" s="109"/>
      <c r="AS21" s="69"/>
      <c r="AT21" s="70"/>
      <c r="AU21" s="105"/>
      <c r="AV21" s="106"/>
      <c r="AW21" s="70"/>
      <c r="AX21" s="62"/>
      <c r="AY21" s="69"/>
      <c r="AZ21" s="70"/>
      <c r="BA21" s="105"/>
      <c r="BB21" s="106"/>
      <c r="BC21" s="70"/>
      <c r="BD21" s="105"/>
      <c r="BE21" s="118"/>
      <c r="BF21" s="118"/>
      <c r="BG21" s="118"/>
      <c r="BH21" s="110"/>
      <c r="BI21" s="111"/>
      <c r="BJ21" s="112"/>
      <c r="BK21" s="113"/>
      <c r="BL21" s="114"/>
      <c r="BM21" s="115"/>
      <c r="BN21" s="222"/>
      <c r="BO21" s="111"/>
      <c r="BP21" s="221"/>
      <c r="BQ21" s="69"/>
      <c r="BR21" s="70"/>
      <c r="BS21" s="105"/>
      <c r="BT21" s="88"/>
      <c r="BU21" s="114"/>
      <c r="BV21" s="112"/>
      <c r="BW21" s="110"/>
      <c r="BX21" s="111"/>
      <c r="BY21" s="115"/>
      <c r="BZ21" s="116"/>
      <c r="CA21" s="114"/>
      <c r="CB21" s="112"/>
      <c r="CC21" s="118"/>
      <c r="CD21" s="118"/>
      <c r="CE21" s="118"/>
      <c r="CF21" s="110"/>
      <c r="CG21" s="111"/>
      <c r="CH21" s="117"/>
      <c r="CI21" s="116"/>
      <c r="CJ21" s="114"/>
      <c r="CK21" s="112"/>
      <c r="CL21" s="110"/>
      <c r="CM21" s="111"/>
      <c r="CN21" s="117"/>
      <c r="CO21" s="110"/>
      <c r="CP21" s="111"/>
      <c r="CQ21" s="117"/>
      <c r="CR21" s="116"/>
      <c r="CS21" s="114"/>
      <c r="CT21" s="117"/>
    </row>
    <row r="22" spans="1:98" ht="15.75" customHeight="1" x14ac:dyDescent="0.2">
      <c r="A22" s="92">
        <f t="shared" si="2"/>
        <v>17</v>
      </c>
      <c r="B22" s="92" t="s">
        <v>65</v>
      </c>
      <c r="C22" s="92" t="s">
        <v>65</v>
      </c>
      <c r="D22" s="93" t="s">
        <v>66</v>
      </c>
      <c r="E22" s="94" t="s">
        <v>55</v>
      </c>
      <c r="F22" s="94" t="s">
        <v>76</v>
      </c>
      <c r="G22" s="94">
        <v>2015</v>
      </c>
      <c r="H22" s="126" t="s">
        <v>64</v>
      </c>
      <c r="I22" s="55">
        <v>6</v>
      </c>
      <c r="J22" s="218">
        <v>8.5</v>
      </c>
      <c r="K22" s="55">
        <f t="shared" si="4"/>
        <v>2.125</v>
      </c>
      <c r="L22" s="219">
        <f t="shared" si="0"/>
        <v>0</v>
      </c>
      <c r="M22" s="55">
        <f t="shared" si="1"/>
        <v>2.125</v>
      </c>
      <c r="N22" s="220" t="s">
        <v>43</v>
      </c>
      <c r="O22" s="96"/>
      <c r="P22" s="58"/>
      <c r="Q22" s="59"/>
      <c r="R22" s="57"/>
      <c r="S22" s="58"/>
      <c r="T22" s="59"/>
      <c r="U22" s="106"/>
      <c r="V22" s="70"/>
      <c r="W22" s="71"/>
      <c r="X22" s="69"/>
      <c r="Y22" s="70"/>
      <c r="Z22" s="221"/>
      <c r="AA22" s="57"/>
      <c r="AB22" s="58"/>
      <c r="AC22" s="59"/>
      <c r="AD22" s="69"/>
      <c r="AE22" s="70"/>
      <c r="AF22" s="71"/>
      <c r="AG22" s="57"/>
      <c r="AH22" s="58"/>
      <c r="AI22" s="59"/>
      <c r="AJ22" s="96"/>
      <c r="AK22" s="58"/>
      <c r="AL22" s="97"/>
      <c r="AM22" s="98"/>
      <c r="AN22" s="99"/>
      <c r="AO22" s="100"/>
      <c r="AP22" s="107"/>
      <c r="AQ22" s="108"/>
      <c r="AR22" s="109"/>
      <c r="AS22" s="69"/>
      <c r="AT22" s="70"/>
      <c r="AU22" s="105"/>
      <c r="AV22" s="106"/>
      <c r="AW22" s="70"/>
      <c r="AX22" s="62"/>
      <c r="AY22" s="69"/>
      <c r="AZ22" s="70"/>
      <c r="BA22" s="105"/>
      <c r="BB22" s="106"/>
      <c r="BC22" s="70"/>
      <c r="BD22" s="105"/>
      <c r="BE22" s="118"/>
      <c r="BF22" s="118"/>
      <c r="BG22" s="118"/>
      <c r="BH22" s="110"/>
      <c r="BI22" s="111"/>
      <c r="BJ22" s="112"/>
      <c r="BK22" s="113"/>
      <c r="BL22" s="114"/>
      <c r="BM22" s="115"/>
      <c r="BN22" s="222"/>
      <c r="BO22" s="111"/>
      <c r="BP22" s="221"/>
      <c r="BQ22" s="69"/>
      <c r="BR22" s="70"/>
      <c r="BS22" s="105"/>
      <c r="BT22" s="88"/>
      <c r="BU22" s="114"/>
      <c r="BV22" s="112"/>
      <c r="BW22" s="110"/>
      <c r="BX22" s="111"/>
      <c r="BY22" s="115"/>
      <c r="BZ22" s="116"/>
      <c r="CA22" s="114"/>
      <c r="CB22" s="112"/>
      <c r="CC22" s="118"/>
      <c r="CD22" s="118"/>
      <c r="CE22" s="118"/>
      <c r="CF22" s="110"/>
      <c r="CG22" s="111"/>
      <c r="CH22" s="117"/>
      <c r="CI22" s="116"/>
      <c r="CJ22" s="114"/>
      <c r="CK22" s="112"/>
      <c r="CL22" s="110"/>
      <c r="CM22" s="111"/>
      <c r="CN22" s="117"/>
      <c r="CO22" s="110"/>
      <c r="CP22" s="111"/>
      <c r="CQ22" s="117"/>
      <c r="CR22" s="116"/>
      <c r="CS22" s="114"/>
      <c r="CT22" s="117"/>
    </row>
    <row r="23" spans="1:98" ht="15.75" customHeight="1" x14ac:dyDescent="0.2">
      <c r="A23" s="92">
        <f t="shared" si="2"/>
        <v>18</v>
      </c>
      <c r="B23" s="92" t="s">
        <v>65</v>
      </c>
      <c r="C23" s="127" t="s">
        <v>137</v>
      </c>
      <c r="D23" s="93" t="s">
        <v>66</v>
      </c>
      <c r="E23" s="94" t="s">
        <v>50</v>
      </c>
      <c r="F23" s="94" t="s">
        <v>148</v>
      </c>
      <c r="G23" s="94">
        <v>2014</v>
      </c>
      <c r="H23" s="113" t="s">
        <v>54</v>
      </c>
      <c r="I23" s="55">
        <v>0</v>
      </c>
      <c r="J23" s="218">
        <v>0</v>
      </c>
      <c r="K23" s="55">
        <v>0</v>
      </c>
      <c r="L23" s="219">
        <f t="shared" si="0"/>
        <v>0</v>
      </c>
      <c r="M23" s="55">
        <f t="shared" si="1"/>
        <v>0</v>
      </c>
      <c r="N23" s="220" t="s">
        <v>373</v>
      </c>
      <c r="O23" s="96"/>
      <c r="P23" s="58"/>
      <c r="Q23" s="59"/>
      <c r="R23" s="57"/>
      <c r="S23" s="58"/>
      <c r="T23" s="59"/>
      <c r="U23" s="106"/>
      <c r="V23" s="70"/>
      <c r="W23" s="71"/>
      <c r="X23" s="69"/>
      <c r="Y23" s="70"/>
      <c r="Z23" s="221"/>
      <c r="AA23" s="57"/>
      <c r="AB23" s="58"/>
      <c r="AC23" s="59"/>
      <c r="AD23" s="69"/>
      <c r="AE23" s="70"/>
      <c r="AF23" s="71"/>
      <c r="AG23" s="57"/>
      <c r="AH23" s="58"/>
      <c r="AI23" s="59"/>
      <c r="AJ23" s="96"/>
      <c r="AK23" s="58"/>
      <c r="AL23" s="97"/>
      <c r="AM23" s="98"/>
      <c r="AN23" s="99"/>
      <c r="AO23" s="100"/>
      <c r="AP23" s="107"/>
      <c r="AQ23" s="108"/>
      <c r="AR23" s="109"/>
      <c r="AS23" s="69"/>
      <c r="AT23" s="70"/>
      <c r="AU23" s="105"/>
      <c r="AV23" s="106"/>
      <c r="AW23" s="70"/>
      <c r="AX23" s="62"/>
      <c r="AY23" s="69"/>
      <c r="AZ23" s="70"/>
      <c r="BA23" s="105"/>
      <c r="BB23" s="106"/>
      <c r="BC23" s="70"/>
      <c r="BD23" s="105"/>
      <c r="BE23" s="118" t="s">
        <v>376</v>
      </c>
      <c r="BF23" s="118">
        <v>0</v>
      </c>
      <c r="BG23" s="118"/>
      <c r="BH23" s="110"/>
      <c r="BI23" s="111"/>
      <c r="BJ23" s="112"/>
      <c r="BK23" s="113"/>
      <c r="BL23" s="114"/>
      <c r="BM23" s="115"/>
      <c r="BN23" s="222"/>
      <c r="BO23" s="111"/>
      <c r="BP23" s="221"/>
      <c r="BQ23" s="69"/>
      <c r="BR23" s="70"/>
      <c r="BS23" s="105"/>
      <c r="BT23" s="88"/>
      <c r="BU23" s="114"/>
      <c r="BV23" s="112"/>
      <c r="BW23" s="110"/>
      <c r="BX23" s="111"/>
      <c r="BY23" s="115"/>
      <c r="BZ23" s="116"/>
      <c r="CA23" s="114"/>
      <c r="CB23" s="112"/>
      <c r="CC23" s="118"/>
      <c r="CD23" s="118"/>
      <c r="CE23" s="118"/>
      <c r="CF23" s="110"/>
      <c r="CG23" s="111"/>
      <c r="CH23" s="117"/>
      <c r="CI23" s="116"/>
      <c r="CJ23" s="114"/>
      <c r="CK23" s="112"/>
      <c r="CL23" s="110"/>
      <c r="CM23" s="111"/>
      <c r="CN23" s="117"/>
      <c r="CO23" s="110"/>
      <c r="CP23" s="111"/>
      <c r="CQ23" s="117"/>
      <c r="CR23" s="116"/>
      <c r="CS23" s="114"/>
      <c r="CT23" s="117"/>
    </row>
    <row r="24" spans="1:98" ht="15.75" customHeight="1" x14ac:dyDescent="0.2">
      <c r="A24" s="92">
        <f t="shared" si="2"/>
        <v>19</v>
      </c>
      <c r="B24" s="92" t="s">
        <v>65</v>
      </c>
      <c r="C24" s="92" t="s">
        <v>65</v>
      </c>
      <c r="D24" s="93" t="s">
        <v>66</v>
      </c>
      <c r="E24" s="94" t="s">
        <v>58</v>
      </c>
      <c r="F24" s="94" t="s">
        <v>87</v>
      </c>
      <c r="G24" s="94">
        <v>2015</v>
      </c>
      <c r="H24" s="113" t="s">
        <v>47</v>
      </c>
      <c r="I24" s="55">
        <v>0</v>
      </c>
      <c r="J24" s="218">
        <v>0</v>
      </c>
      <c r="K24" s="55">
        <f t="shared" ref="K24:K26" si="5">J24/4</f>
        <v>0</v>
      </c>
      <c r="L24" s="219">
        <f t="shared" si="0"/>
        <v>0</v>
      </c>
      <c r="M24" s="55">
        <f t="shared" si="1"/>
        <v>0</v>
      </c>
      <c r="N24" s="220" t="s">
        <v>373</v>
      </c>
      <c r="O24" s="96"/>
      <c r="P24" s="58"/>
      <c r="Q24" s="59"/>
      <c r="R24" s="57"/>
      <c r="S24" s="58"/>
      <c r="T24" s="59"/>
      <c r="U24" s="106"/>
      <c r="V24" s="70"/>
      <c r="W24" s="71"/>
      <c r="X24" s="69"/>
      <c r="Y24" s="70"/>
      <c r="Z24" s="221"/>
      <c r="AA24" s="57" t="s">
        <v>74</v>
      </c>
      <c r="AB24" s="58">
        <v>0</v>
      </c>
      <c r="AC24" s="59"/>
      <c r="AD24" s="69" t="s">
        <v>74</v>
      </c>
      <c r="AE24" s="70">
        <v>0</v>
      </c>
      <c r="AF24" s="71"/>
      <c r="AG24" s="57"/>
      <c r="AH24" s="58"/>
      <c r="AI24" s="59"/>
      <c r="AJ24" s="96"/>
      <c r="AK24" s="58"/>
      <c r="AL24" s="97"/>
      <c r="AM24" s="98"/>
      <c r="AN24" s="99"/>
      <c r="AO24" s="100"/>
      <c r="AP24" s="107"/>
      <c r="AQ24" s="108"/>
      <c r="AR24" s="109"/>
      <c r="AS24" s="69"/>
      <c r="AT24" s="70"/>
      <c r="AU24" s="105"/>
      <c r="AV24" s="106"/>
      <c r="AW24" s="70"/>
      <c r="AX24" s="62"/>
      <c r="AY24" s="69"/>
      <c r="AZ24" s="70"/>
      <c r="BA24" s="105"/>
      <c r="BB24" s="106"/>
      <c r="BC24" s="70"/>
      <c r="BD24" s="105"/>
      <c r="BE24" s="118"/>
      <c r="BF24" s="118"/>
      <c r="BG24" s="118"/>
      <c r="BH24" s="110"/>
      <c r="BI24" s="111"/>
      <c r="BJ24" s="112"/>
      <c r="BK24" s="113"/>
      <c r="BL24" s="114"/>
      <c r="BM24" s="115"/>
      <c r="BN24" s="222"/>
      <c r="BO24" s="111"/>
      <c r="BP24" s="221"/>
      <c r="BQ24" s="69"/>
      <c r="BR24" s="70"/>
      <c r="BS24" s="105"/>
      <c r="BT24" s="88"/>
      <c r="BU24" s="114"/>
      <c r="BV24" s="112"/>
      <c r="BW24" s="110"/>
      <c r="BX24" s="111"/>
      <c r="BY24" s="115"/>
      <c r="BZ24" s="116"/>
      <c r="CA24" s="114"/>
      <c r="CB24" s="112"/>
      <c r="CC24" s="118"/>
      <c r="CD24" s="118"/>
      <c r="CE24" s="118"/>
      <c r="CF24" s="110"/>
      <c r="CG24" s="111"/>
      <c r="CH24" s="117"/>
      <c r="CI24" s="116"/>
      <c r="CJ24" s="114"/>
      <c r="CK24" s="112"/>
      <c r="CL24" s="110"/>
      <c r="CM24" s="111"/>
      <c r="CN24" s="117"/>
      <c r="CO24" s="110"/>
      <c r="CP24" s="111"/>
      <c r="CQ24" s="117"/>
      <c r="CR24" s="116"/>
      <c r="CS24" s="114"/>
      <c r="CT24" s="117"/>
    </row>
    <row r="25" spans="1:98" ht="15.75" customHeight="1" x14ac:dyDescent="0.2">
      <c r="A25" s="92">
        <f t="shared" si="2"/>
        <v>20</v>
      </c>
      <c r="B25" s="92" t="s">
        <v>65</v>
      </c>
      <c r="C25" s="127" t="s">
        <v>137</v>
      </c>
      <c r="D25" s="93" t="s">
        <v>66</v>
      </c>
      <c r="E25" s="94" t="s">
        <v>68</v>
      </c>
      <c r="F25" s="94" t="s">
        <v>150</v>
      </c>
      <c r="G25" s="94">
        <v>2014</v>
      </c>
      <c r="H25" s="130" t="s">
        <v>47</v>
      </c>
      <c r="I25" s="220">
        <v>17</v>
      </c>
      <c r="J25" s="218">
        <v>17</v>
      </c>
      <c r="K25" s="55">
        <f t="shared" si="5"/>
        <v>4.25</v>
      </c>
      <c r="L25" s="219">
        <f t="shared" si="0"/>
        <v>42</v>
      </c>
      <c r="M25" s="55">
        <f t="shared" si="1"/>
        <v>46.25</v>
      </c>
      <c r="N25" s="220" t="s">
        <v>373</v>
      </c>
      <c r="O25" s="96"/>
      <c r="P25" s="58"/>
      <c r="Q25" s="59"/>
      <c r="R25" s="57"/>
      <c r="S25" s="58"/>
      <c r="T25" s="59"/>
      <c r="U25" s="106"/>
      <c r="V25" s="70"/>
      <c r="W25" s="71"/>
      <c r="X25" s="69"/>
      <c r="Y25" s="70"/>
      <c r="Z25" s="221"/>
      <c r="AA25" s="57" t="s">
        <v>49</v>
      </c>
      <c r="AB25" s="58">
        <v>3</v>
      </c>
      <c r="AC25" s="59"/>
      <c r="AD25" s="69" t="s">
        <v>52</v>
      </c>
      <c r="AE25" s="70">
        <v>7</v>
      </c>
      <c r="AF25" s="71"/>
      <c r="AG25" s="57"/>
      <c r="AH25" s="58"/>
      <c r="AI25" s="59"/>
      <c r="AJ25" s="96" t="s">
        <v>52</v>
      </c>
      <c r="AK25" s="58">
        <v>7</v>
      </c>
      <c r="AL25" s="97">
        <v>1</v>
      </c>
      <c r="AM25" s="98"/>
      <c r="AN25" s="99"/>
      <c r="AO25" s="100"/>
      <c r="AP25" s="107"/>
      <c r="AQ25" s="108"/>
      <c r="AR25" s="109"/>
      <c r="AS25" s="69" t="s">
        <v>48</v>
      </c>
      <c r="AT25" s="70">
        <v>8</v>
      </c>
      <c r="AU25" s="105"/>
      <c r="AV25" s="106" t="s">
        <v>75</v>
      </c>
      <c r="AW25" s="70">
        <v>0</v>
      </c>
      <c r="AX25" s="62">
        <v>1</v>
      </c>
      <c r="AY25" s="69"/>
      <c r="AZ25" s="70"/>
      <c r="BA25" s="105"/>
      <c r="BB25" s="106"/>
      <c r="BC25" s="70"/>
      <c r="BD25" s="105"/>
      <c r="BE25" s="118"/>
      <c r="BF25" s="118"/>
      <c r="BG25" s="118"/>
      <c r="BH25" s="110" t="s">
        <v>52</v>
      </c>
      <c r="BI25" s="111">
        <v>7</v>
      </c>
      <c r="BJ25" s="112"/>
      <c r="BK25" s="113"/>
      <c r="BL25" s="114"/>
      <c r="BM25" s="115"/>
      <c r="BN25" s="222"/>
      <c r="BO25" s="111"/>
      <c r="BP25" s="221"/>
      <c r="BQ25" s="69"/>
      <c r="BR25" s="70"/>
      <c r="BS25" s="105"/>
      <c r="BT25" s="88"/>
      <c r="BU25" s="114"/>
      <c r="BV25" s="112"/>
      <c r="BW25" s="110" t="s">
        <v>52</v>
      </c>
      <c r="BX25" s="111">
        <v>7</v>
      </c>
      <c r="BY25" s="115"/>
      <c r="BZ25" s="116"/>
      <c r="CA25" s="114"/>
      <c r="CB25" s="112"/>
      <c r="CC25" s="118" t="s">
        <v>75</v>
      </c>
      <c r="CD25" s="118">
        <v>0</v>
      </c>
      <c r="CE25" s="118">
        <v>1</v>
      </c>
      <c r="CF25" s="110"/>
      <c r="CG25" s="111"/>
      <c r="CH25" s="117"/>
      <c r="CI25" s="116"/>
      <c r="CJ25" s="114"/>
      <c r="CK25" s="112"/>
      <c r="CL25" s="110"/>
      <c r="CM25" s="111"/>
      <c r="CN25" s="117"/>
      <c r="CO25" s="110"/>
      <c r="CP25" s="111"/>
      <c r="CQ25" s="117"/>
      <c r="CR25" s="116"/>
      <c r="CS25" s="114"/>
      <c r="CT25" s="117"/>
    </row>
    <row r="26" spans="1:98" ht="15.75" customHeight="1" x14ac:dyDescent="0.2">
      <c r="A26" s="92">
        <f t="shared" si="2"/>
        <v>21</v>
      </c>
      <c r="B26" s="92" t="s">
        <v>65</v>
      </c>
      <c r="C26" s="92" t="s">
        <v>65</v>
      </c>
      <c r="D26" s="93" t="s">
        <v>66</v>
      </c>
      <c r="E26" s="94" t="s">
        <v>85</v>
      </c>
      <c r="F26" s="94" t="s">
        <v>89</v>
      </c>
      <c r="G26" s="94">
        <v>2015</v>
      </c>
      <c r="H26" s="113" t="s">
        <v>64</v>
      </c>
      <c r="I26" s="55">
        <v>0</v>
      </c>
      <c r="J26" s="218">
        <v>0</v>
      </c>
      <c r="K26" s="55">
        <f t="shared" si="5"/>
        <v>0</v>
      </c>
      <c r="L26" s="219">
        <f t="shared" si="0"/>
        <v>0</v>
      </c>
      <c r="M26" s="55">
        <f t="shared" si="1"/>
        <v>0</v>
      </c>
      <c r="N26" s="220" t="s">
        <v>373</v>
      </c>
      <c r="O26" s="96"/>
      <c r="P26" s="58"/>
      <c r="Q26" s="59"/>
      <c r="R26" s="57"/>
      <c r="S26" s="58"/>
      <c r="T26" s="59"/>
      <c r="U26" s="106"/>
      <c r="V26" s="70"/>
      <c r="W26" s="71"/>
      <c r="X26" s="69"/>
      <c r="Y26" s="70"/>
      <c r="Z26" s="221"/>
      <c r="AA26" s="57"/>
      <c r="AB26" s="58"/>
      <c r="AC26" s="59"/>
      <c r="AD26" s="69" t="s">
        <v>57</v>
      </c>
      <c r="AE26" s="70">
        <v>0</v>
      </c>
      <c r="AF26" s="71"/>
      <c r="AG26" s="57"/>
      <c r="AH26" s="58"/>
      <c r="AI26" s="59"/>
      <c r="AJ26" s="96"/>
      <c r="AK26" s="58"/>
      <c r="AL26" s="97"/>
      <c r="AM26" s="98"/>
      <c r="AN26" s="99"/>
      <c r="AO26" s="100"/>
      <c r="AP26" s="107"/>
      <c r="AQ26" s="108"/>
      <c r="AR26" s="109"/>
      <c r="AS26" s="69"/>
      <c r="AT26" s="70"/>
      <c r="AU26" s="105"/>
      <c r="AV26" s="106"/>
      <c r="AW26" s="70"/>
      <c r="AX26" s="62"/>
      <c r="AY26" s="69"/>
      <c r="AZ26" s="70"/>
      <c r="BA26" s="105"/>
      <c r="BB26" s="106"/>
      <c r="BC26" s="70"/>
      <c r="BD26" s="105"/>
      <c r="BE26" s="118"/>
      <c r="BF26" s="118"/>
      <c r="BG26" s="118"/>
      <c r="BH26" s="110"/>
      <c r="BI26" s="111"/>
      <c r="BJ26" s="112"/>
      <c r="BK26" s="113"/>
      <c r="BL26" s="114"/>
      <c r="BM26" s="115"/>
      <c r="BN26" s="222"/>
      <c r="BO26" s="111"/>
      <c r="BP26" s="221"/>
      <c r="BQ26" s="69"/>
      <c r="BR26" s="70"/>
      <c r="BS26" s="105"/>
      <c r="BT26" s="88"/>
      <c r="BU26" s="114"/>
      <c r="BV26" s="112"/>
      <c r="BW26" s="110"/>
      <c r="BX26" s="111"/>
      <c r="BY26" s="115"/>
      <c r="BZ26" s="116"/>
      <c r="CA26" s="114"/>
      <c r="CB26" s="112"/>
      <c r="CC26" s="118"/>
      <c r="CD26" s="118"/>
      <c r="CE26" s="118"/>
      <c r="CF26" s="110"/>
      <c r="CG26" s="111"/>
      <c r="CH26" s="117"/>
      <c r="CI26" s="116"/>
      <c r="CJ26" s="114"/>
      <c r="CK26" s="112"/>
      <c r="CL26" s="110"/>
      <c r="CM26" s="111"/>
      <c r="CN26" s="117"/>
      <c r="CO26" s="110"/>
      <c r="CP26" s="111"/>
      <c r="CQ26" s="117"/>
      <c r="CR26" s="116"/>
      <c r="CS26" s="114"/>
      <c r="CT26" s="117"/>
    </row>
    <row r="27" spans="1:98" ht="15.75" customHeight="1" x14ac:dyDescent="0.2">
      <c r="A27" s="92">
        <f t="shared" si="2"/>
        <v>22</v>
      </c>
      <c r="B27" s="92" t="s">
        <v>65</v>
      </c>
      <c r="C27" s="92" t="s">
        <v>65</v>
      </c>
      <c r="D27" s="93" t="s">
        <v>66</v>
      </c>
      <c r="E27" s="94" t="s">
        <v>50</v>
      </c>
      <c r="F27" s="94" t="s">
        <v>90</v>
      </c>
      <c r="G27" s="94">
        <v>2016</v>
      </c>
      <c r="H27" s="113" t="s">
        <v>54</v>
      </c>
      <c r="I27" s="55">
        <v>0</v>
      </c>
      <c r="J27" s="218">
        <v>0</v>
      </c>
      <c r="K27" s="55">
        <v>0</v>
      </c>
      <c r="L27" s="219">
        <f t="shared" si="0"/>
        <v>3.5</v>
      </c>
      <c r="M27" s="55">
        <f t="shared" si="1"/>
        <v>3.5</v>
      </c>
      <c r="N27" s="220" t="s">
        <v>373</v>
      </c>
      <c r="O27" s="96"/>
      <c r="P27" s="58"/>
      <c r="Q27" s="59"/>
      <c r="R27" s="57"/>
      <c r="S27" s="58"/>
      <c r="T27" s="59"/>
      <c r="U27" s="106"/>
      <c r="V27" s="70"/>
      <c r="W27" s="71"/>
      <c r="X27" s="69"/>
      <c r="Y27" s="70"/>
      <c r="Z27" s="221"/>
      <c r="AA27" s="57"/>
      <c r="AB27" s="58"/>
      <c r="AC27" s="59"/>
      <c r="AD27" s="69"/>
      <c r="AE27" s="70"/>
      <c r="AF27" s="71"/>
      <c r="AG27" s="57"/>
      <c r="AH27" s="58"/>
      <c r="AI27" s="59"/>
      <c r="AJ27" s="96"/>
      <c r="AK27" s="58"/>
      <c r="AL27" s="97"/>
      <c r="AM27" s="98"/>
      <c r="AN27" s="99"/>
      <c r="AO27" s="100"/>
      <c r="AP27" s="107"/>
      <c r="AQ27" s="108"/>
      <c r="AR27" s="109"/>
      <c r="AS27" s="69"/>
      <c r="AT27" s="70"/>
      <c r="AU27" s="105"/>
      <c r="AV27" s="106"/>
      <c r="AW27" s="70"/>
      <c r="AX27" s="62"/>
      <c r="AY27" s="69"/>
      <c r="AZ27" s="70"/>
      <c r="BA27" s="105"/>
      <c r="BB27" s="106"/>
      <c r="BC27" s="70"/>
      <c r="BD27" s="105"/>
      <c r="BE27" s="118"/>
      <c r="BF27" s="118"/>
      <c r="BG27" s="118"/>
      <c r="BH27" s="110"/>
      <c r="BI27" s="111"/>
      <c r="BJ27" s="112"/>
      <c r="BK27" s="113"/>
      <c r="BL27" s="114"/>
      <c r="BM27" s="115"/>
      <c r="BN27" s="222"/>
      <c r="BO27" s="111"/>
      <c r="BP27" s="221"/>
      <c r="BQ27" s="69"/>
      <c r="BR27" s="70"/>
      <c r="BS27" s="105"/>
      <c r="BT27" s="88"/>
      <c r="BU27" s="114"/>
      <c r="BV27" s="112"/>
      <c r="BW27" s="110" t="s">
        <v>52</v>
      </c>
      <c r="BX27" s="111">
        <v>3.5</v>
      </c>
      <c r="BY27" s="115"/>
      <c r="BZ27" s="116"/>
      <c r="CA27" s="114"/>
      <c r="CB27" s="112"/>
      <c r="CC27" s="118"/>
      <c r="CD27" s="118"/>
      <c r="CE27" s="118"/>
      <c r="CF27" s="110"/>
      <c r="CG27" s="111"/>
      <c r="CH27" s="117"/>
      <c r="CI27" s="116"/>
      <c r="CJ27" s="114"/>
      <c r="CK27" s="112"/>
      <c r="CL27" s="110"/>
      <c r="CM27" s="111"/>
      <c r="CN27" s="117"/>
      <c r="CO27" s="110"/>
      <c r="CP27" s="111"/>
      <c r="CQ27" s="117"/>
      <c r="CR27" s="116"/>
      <c r="CS27" s="114"/>
      <c r="CT27" s="117"/>
    </row>
    <row r="28" spans="1:98" ht="15.75" customHeight="1" x14ac:dyDescent="0.2">
      <c r="A28" s="92">
        <f t="shared" si="2"/>
        <v>23</v>
      </c>
      <c r="B28" s="92" t="s">
        <v>65</v>
      </c>
      <c r="C28" s="127" t="s">
        <v>137</v>
      </c>
      <c r="D28" s="93" t="s">
        <v>66</v>
      </c>
      <c r="E28" s="94" t="s">
        <v>58</v>
      </c>
      <c r="F28" s="94" t="s">
        <v>153</v>
      </c>
      <c r="G28" s="94">
        <v>2014</v>
      </c>
      <c r="H28" s="113" t="s">
        <v>47</v>
      </c>
      <c r="I28" s="55">
        <v>0</v>
      </c>
      <c r="J28" s="218">
        <v>0</v>
      </c>
      <c r="K28" s="55">
        <f t="shared" ref="K28:K66" si="6">J28/4</f>
        <v>0</v>
      </c>
      <c r="L28" s="219">
        <f t="shared" si="0"/>
        <v>0</v>
      </c>
      <c r="M28" s="55">
        <f t="shared" si="1"/>
        <v>0</v>
      </c>
      <c r="N28" s="220" t="s">
        <v>43</v>
      </c>
      <c r="O28" s="96"/>
      <c r="P28" s="58"/>
      <c r="Q28" s="59"/>
      <c r="R28" s="57"/>
      <c r="S28" s="58"/>
      <c r="T28" s="59"/>
      <c r="U28" s="106"/>
      <c r="V28" s="70"/>
      <c r="W28" s="71"/>
      <c r="X28" s="69"/>
      <c r="Y28" s="70"/>
      <c r="Z28" s="221"/>
      <c r="AA28" s="57"/>
      <c r="AB28" s="58"/>
      <c r="AC28" s="59"/>
      <c r="AD28" s="69"/>
      <c r="AE28" s="70"/>
      <c r="AF28" s="71"/>
      <c r="AG28" s="57"/>
      <c r="AH28" s="58"/>
      <c r="AI28" s="59"/>
      <c r="AJ28" s="96"/>
      <c r="AK28" s="58"/>
      <c r="AL28" s="97"/>
      <c r="AM28" s="98"/>
      <c r="AN28" s="99"/>
      <c r="AO28" s="100"/>
      <c r="AP28" s="107"/>
      <c r="AQ28" s="108"/>
      <c r="AR28" s="109"/>
      <c r="AS28" s="69"/>
      <c r="AT28" s="70"/>
      <c r="AU28" s="105"/>
      <c r="AV28" s="106"/>
      <c r="AW28" s="70"/>
      <c r="AX28" s="62"/>
      <c r="AY28" s="69"/>
      <c r="AZ28" s="70"/>
      <c r="BA28" s="105"/>
      <c r="BB28" s="106"/>
      <c r="BC28" s="70"/>
      <c r="BD28" s="105"/>
      <c r="BE28" s="118"/>
      <c r="BF28" s="118"/>
      <c r="BG28" s="118"/>
      <c r="BH28" s="110"/>
      <c r="BI28" s="111"/>
      <c r="BJ28" s="112"/>
      <c r="BK28" s="113"/>
      <c r="BL28" s="114"/>
      <c r="BM28" s="115"/>
      <c r="BN28" s="222"/>
      <c r="BO28" s="111"/>
      <c r="BP28" s="221"/>
      <c r="BQ28" s="69"/>
      <c r="BR28" s="70"/>
      <c r="BS28" s="105"/>
      <c r="BT28" s="88"/>
      <c r="BU28" s="114"/>
      <c r="BV28" s="112"/>
      <c r="BW28" s="110"/>
      <c r="BX28" s="111"/>
      <c r="BY28" s="115"/>
      <c r="BZ28" s="116"/>
      <c r="CA28" s="114"/>
      <c r="CB28" s="112"/>
      <c r="CC28" s="118"/>
      <c r="CD28" s="118"/>
      <c r="CE28" s="118"/>
      <c r="CF28" s="110"/>
      <c r="CG28" s="111"/>
      <c r="CH28" s="117"/>
      <c r="CI28" s="116"/>
      <c r="CJ28" s="114"/>
      <c r="CK28" s="112"/>
      <c r="CL28" s="110"/>
      <c r="CM28" s="111"/>
      <c r="CN28" s="117"/>
      <c r="CO28" s="110"/>
      <c r="CP28" s="111"/>
      <c r="CQ28" s="117"/>
      <c r="CR28" s="116"/>
      <c r="CS28" s="114"/>
      <c r="CT28" s="117"/>
    </row>
    <row r="29" spans="1:98" ht="15.75" customHeight="1" x14ac:dyDescent="0.2">
      <c r="A29" s="92">
        <f t="shared" si="2"/>
        <v>24</v>
      </c>
      <c r="B29" s="92" t="s">
        <v>65</v>
      </c>
      <c r="C29" s="92" t="s">
        <v>65</v>
      </c>
      <c r="D29" s="93" t="s">
        <v>66</v>
      </c>
      <c r="E29" s="94" t="s">
        <v>45</v>
      </c>
      <c r="F29" s="94" t="s">
        <v>91</v>
      </c>
      <c r="G29" s="94">
        <v>2016</v>
      </c>
      <c r="H29" s="113" t="s">
        <v>64</v>
      </c>
      <c r="I29" s="55">
        <v>20.5</v>
      </c>
      <c r="J29" s="218">
        <v>20.5</v>
      </c>
      <c r="K29" s="55">
        <f t="shared" si="6"/>
        <v>5.125</v>
      </c>
      <c r="L29" s="219">
        <f t="shared" si="0"/>
        <v>9</v>
      </c>
      <c r="M29" s="55">
        <f t="shared" si="1"/>
        <v>14.125</v>
      </c>
      <c r="N29" s="220" t="s">
        <v>373</v>
      </c>
      <c r="O29" s="96"/>
      <c r="P29" s="58"/>
      <c r="Q29" s="59"/>
      <c r="R29" s="57"/>
      <c r="S29" s="58"/>
      <c r="T29" s="59"/>
      <c r="U29" s="106"/>
      <c r="V29" s="70"/>
      <c r="W29" s="71"/>
      <c r="X29" s="69"/>
      <c r="Y29" s="70"/>
      <c r="Z29" s="221"/>
      <c r="AA29" s="57" t="s">
        <v>57</v>
      </c>
      <c r="AB29" s="58">
        <v>0</v>
      </c>
      <c r="AC29" s="59"/>
      <c r="AD29" s="69" t="s">
        <v>49</v>
      </c>
      <c r="AE29" s="70">
        <v>3</v>
      </c>
      <c r="AF29" s="71"/>
      <c r="AG29" s="57"/>
      <c r="AH29" s="58"/>
      <c r="AI29" s="59"/>
      <c r="AJ29" s="96" t="s">
        <v>74</v>
      </c>
      <c r="AK29" s="58">
        <v>0</v>
      </c>
      <c r="AL29" s="97">
        <v>1</v>
      </c>
      <c r="AM29" s="98"/>
      <c r="AN29" s="99"/>
      <c r="AO29" s="100"/>
      <c r="AP29" s="107"/>
      <c r="AQ29" s="108"/>
      <c r="AR29" s="109"/>
      <c r="AS29" s="69"/>
      <c r="AT29" s="70"/>
      <c r="AU29" s="105"/>
      <c r="AV29" s="106"/>
      <c r="AW29" s="70"/>
      <c r="AX29" s="62"/>
      <c r="AY29" s="69"/>
      <c r="AZ29" s="70"/>
      <c r="BA29" s="105"/>
      <c r="BB29" s="106"/>
      <c r="BC29" s="70"/>
      <c r="BD29" s="105"/>
      <c r="BE29" s="118"/>
      <c r="BF29" s="118"/>
      <c r="BG29" s="118"/>
      <c r="BH29" s="110" t="s">
        <v>48</v>
      </c>
      <c r="BI29" s="111">
        <v>5</v>
      </c>
      <c r="BJ29" s="112"/>
      <c r="BK29" s="113"/>
      <c r="BL29" s="114"/>
      <c r="BM29" s="115"/>
      <c r="BN29" s="222"/>
      <c r="BO29" s="111"/>
      <c r="BP29" s="221"/>
      <c r="BQ29" s="69"/>
      <c r="BR29" s="70"/>
      <c r="BS29" s="105"/>
      <c r="BT29" s="88"/>
      <c r="BU29" s="114"/>
      <c r="BV29" s="112"/>
      <c r="BW29" s="110"/>
      <c r="BX29" s="111"/>
      <c r="BY29" s="115"/>
      <c r="BZ29" s="116"/>
      <c r="CA29" s="114"/>
      <c r="CB29" s="112"/>
      <c r="CC29" s="118"/>
      <c r="CD29" s="118"/>
      <c r="CE29" s="118"/>
      <c r="CF29" s="110"/>
      <c r="CG29" s="111"/>
      <c r="CH29" s="117"/>
      <c r="CI29" s="116"/>
      <c r="CJ29" s="114"/>
      <c r="CK29" s="112"/>
      <c r="CL29" s="110"/>
      <c r="CM29" s="111"/>
      <c r="CN29" s="117"/>
      <c r="CO29" s="110"/>
      <c r="CP29" s="111"/>
      <c r="CQ29" s="117"/>
      <c r="CR29" s="116"/>
      <c r="CS29" s="114"/>
      <c r="CT29" s="117"/>
    </row>
    <row r="30" spans="1:98" ht="15.75" customHeight="1" x14ac:dyDescent="0.2">
      <c r="A30" s="92">
        <f t="shared" si="2"/>
        <v>25</v>
      </c>
      <c r="B30" s="92" t="s">
        <v>65</v>
      </c>
      <c r="C30" s="92" t="s">
        <v>65</v>
      </c>
      <c r="D30" s="93" t="s">
        <v>66</v>
      </c>
      <c r="E30" s="94" t="s">
        <v>58</v>
      </c>
      <c r="F30" s="94" t="s">
        <v>93</v>
      </c>
      <c r="G30" s="94">
        <v>2015</v>
      </c>
      <c r="H30" s="120" t="s">
        <v>47</v>
      </c>
      <c r="I30" s="55">
        <v>0</v>
      </c>
      <c r="J30" s="218">
        <v>0</v>
      </c>
      <c r="K30" s="55">
        <f t="shared" si="6"/>
        <v>0</v>
      </c>
      <c r="L30" s="219">
        <f t="shared" si="0"/>
        <v>0</v>
      </c>
      <c r="M30" s="55">
        <f t="shared" si="1"/>
        <v>0</v>
      </c>
      <c r="N30" s="220" t="s">
        <v>373</v>
      </c>
      <c r="O30" s="96"/>
      <c r="P30" s="58"/>
      <c r="Q30" s="59"/>
      <c r="R30" s="57"/>
      <c r="S30" s="58"/>
      <c r="T30" s="59"/>
      <c r="U30" s="106"/>
      <c r="V30" s="70"/>
      <c r="W30" s="71"/>
      <c r="X30" s="69"/>
      <c r="Y30" s="70"/>
      <c r="Z30" s="221"/>
      <c r="AA30" s="57" t="s">
        <v>75</v>
      </c>
      <c r="AB30" s="58">
        <v>0</v>
      </c>
      <c r="AC30" s="59"/>
      <c r="AD30" s="69" t="s">
        <v>84</v>
      </c>
      <c r="AE30" s="70">
        <v>0</v>
      </c>
      <c r="AF30" s="71"/>
      <c r="AG30" s="57"/>
      <c r="AH30" s="58"/>
      <c r="AI30" s="59"/>
      <c r="AJ30" s="96"/>
      <c r="AK30" s="58"/>
      <c r="AL30" s="97"/>
      <c r="AM30" s="98"/>
      <c r="AN30" s="99"/>
      <c r="AO30" s="100"/>
      <c r="AP30" s="107"/>
      <c r="AQ30" s="108"/>
      <c r="AR30" s="109"/>
      <c r="AS30" s="69"/>
      <c r="AT30" s="70"/>
      <c r="AU30" s="105"/>
      <c r="AV30" s="106"/>
      <c r="AW30" s="70"/>
      <c r="AX30" s="62"/>
      <c r="AY30" s="69"/>
      <c r="AZ30" s="70"/>
      <c r="BA30" s="105"/>
      <c r="BB30" s="106"/>
      <c r="BC30" s="70"/>
      <c r="BD30" s="105"/>
      <c r="BE30" s="118"/>
      <c r="BF30" s="118"/>
      <c r="BG30" s="118"/>
      <c r="BH30" s="110"/>
      <c r="BI30" s="111"/>
      <c r="BJ30" s="112"/>
      <c r="BK30" s="113"/>
      <c r="BL30" s="114"/>
      <c r="BM30" s="115"/>
      <c r="BN30" s="222"/>
      <c r="BO30" s="111"/>
      <c r="BP30" s="221"/>
      <c r="BQ30" s="69"/>
      <c r="BR30" s="70"/>
      <c r="BS30" s="105"/>
      <c r="BT30" s="88"/>
      <c r="BU30" s="114"/>
      <c r="BV30" s="112"/>
      <c r="BW30" s="110"/>
      <c r="BX30" s="111"/>
      <c r="BY30" s="115"/>
      <c r="BZ30" s="116"/>
      <c r="CA30" s="114"/>
      <c r="CB30" s="112"/>
      <c r="CC30" s="118"/>
      <c r="CD30" s="118"/>
      <c r="CE30" s="118"/>
      <c r="CF30" s="110"/>
      <c r="CG30" s="111"/>
      <c r="CH30" s="117"/>
      <c r="CI30" s="116"/>
      <c r="CJ30" s="114"/>
      <c r="CK30" s="112"/>
      <c r="CL30" s="110"/>
      <c r="CM30" s="111"/>
      <c r="CN30" s="117"/>
      <c r="CO30" s="110"/>
      <c r="CP30" s="111"/>
      <c r="CQ30" s="117"/>
      <c r="CR30" s="116"/>
      <c r="CS30" s="114"/>
      <c r="CT30" s="117"/>
    </row>
    <row r="31" spans="1:98" ht="15.75" customHeight="1" x14ac:dyDescent="0.2">
      <c r="A31" s="92">
        <f t="shared" si="2"/>
        <v>26</v>
      </c>
      <c r="B31" s="92" t="s">
        <v>65</v>
      </c>
      <c r="C31" s="127" t="s">
        <v>137</v>
      </c>
      <c r="D31" s="93" t="s">
        <v>92</v>
      </c>
      <c r="E31" s="94" t="s">
        <v>79</v>
      </c>
      <c r="F31" s="94" t="s">
        <v>156</v>
      </c>
      <c r="G31" s="94">
        <v>2014</v>
      </c>
      <c r="H31" s="113" t="s">
        <v>94</v>
      </c>
      <c r="I31" s="55">
        <v>0</v>
      </c>
      <c r="J31" s="218">
        <v>0</v>
      </c>
      <c r="K31" s="55">
        <f t="shared" si="6"/>
        <v>0</v>
      </c>
      <c r="L31" s="219">
        <f t="shared" si="0"/>
        <v>0</v>
      </c>
      <c r="M31" s="55">
        <f t="shared" si="1"/>
        <v>0</v>
      </c>
      <c r="N31" s="220" t="s">
        <v>373</v>
      </c>
      <c r="O31" s="96"/>
      <c r="P31" s="58"/>
      <c r="Q31" s="59"/>
      <c r="R31" s="57"/>
      <c r="S31" s="58"/>
      <c r="T31" s="59"/>
      <c r="U31" s="106"/>
      <c r="V31" s="70"/>
      <c r="W31" s="71"/>
      <c r="X31" s="69"/>
      <c r="Y31" s="70"/>
      <c r="Z31" s="221"/>
      <c r="AA31" s="57"/>
      <c r="AB31" s="58"/>
      <c r="AC31" s="59"/>
      <c r="AD31" s="69" t="s">
        <v>74</v>
      </c>
      <c r="AE31" s="70">
        <v>0</v>
      </c>
      <c r="AF31" s="71"/>
      <c r="AG31" s="57"/>
      <c r="AH31" s="58"/>
      <c r="AI31" s="59"/>
      <c r="AJ31" s="96"/>
      <c r="AK31" s="58"/>
      <c r="AL31" s="97"/>
      <c r="AM31" s="98"/>
      <c r="AN31" s="99"/>
      <c r="AO31" s="100"/>
      <c r="AP31" s="107"/>
      <c r="AQ31" s="108"/>
      <c r="AR31" s="109"/>
      <c r="AS31" s="69"/>
      <c r="AT31" s="70"/>
      <c r="AU31" s="105"/>
      <c r="AV31" s="106"/>
      <c r="AW31" s="70"/>
      <c r="AX31" s="62"/>
      <c r="AY31" s="69"/>
      <c r="AZ31" s="70"/>
      <c r="BA31" s="105"/>
      <c r="BB31" s="106"/>
      <c r="BC31" s="70"/>
      <c r="BD31" s="105"/>
      <c r="BE31" s="118"/>
      <c r="BF31" s="118"/>
      <c r="BG31" s="118"/>
      <c r="BH31" s="110"/>
      <c r="BI31" s="111"/>
      <c r="BJ31" s="112"/>
      <c r="BK31" s="113"/>
      <c r="BL31" s="114"/>
      <c r="BM31" s="115"/>
      <c r="BN31" s="222"/>
      <c r="BO31" s="111"/>
      <c r="BP31" s="221"/>
      <c r="BQ31" s="69"/>
      <c r="BR31" s="70"/>
      <c r="BS31" s="105"/>
      <c r="BT31" s="88"/>
      <c r="BU31" s="114"/>
      <c r="BV31" s="112"/>
      <c r="BW31" s="110"/>
      <c r="BX31" s="111"/>
      <c r="BY31" s="115"/>
      <c r="BZ31" s="116"/>
      <c r="CA31" s="114"/>
      <c r="CB31" s="112"/>
      <c r="CC31" s="118"/>
      <c r="CD31" s="118"/>
      <c r="CE31" s="118"/>
      <c r="CF31" s="110"/>
      <c r="CG31" s="111"/>
      <c r="CH31" s="117"/>
      <c r="CI31" s="116"/>
      <c r="CJ31" s="114"/>
      <c r="CK31" s="112"/>
      <c r="CL31" s="110"/>
      <c r="CM31" s="111"/>
      <c r="CN31" s="117"/>
      <c r="CO31" s="110"/>
      <c r="CP31" s="111"/>
      <c r="CQ31" s="117"/>
      <c r="CR31" s="116"/>
      <c r="CS31" s="114"/>
      <c r="CT31" s="117"/>
    </row>
    <row r="32" spans="1:98" ht="15.75" customHeight="1" x14ac:dyDescent="0.2">
      <c r="A32" s="92">
        <f t="shared" si="2"/>
        <v>27</v>
      </c>
      <c r="B32" s="92" t="s">
        <v>65</v>
      </c>
      <c r="C32" s="92" t="s">
        <v>65</v>
      </c>
      <c r="D32" s="93" t="s">
        <v>92</v>
      </c>
      <c r="E32" s="94" t="s">
        <v>68</v>
      </c>
      <c r="F32" s="94" t="s">
        <v>95</v>
      </c>
      <c r="G32" s="94">
        <v>2015</v>
      </c>
      <c r="H32" s="130" t="s">
        <v>61</v>
      </c>
      <c r="I32" s="220">
        <v>0</v>
      </c>
      <c r="J32" s="218">
        <v>0</v>
      </c>
      <c r="K32" s="55">
        <f t="shared" si="6"/>
        <v>0</v>
      </c>
      <c r="L32" s="219">
        <f t="shared" si="0"/>
        <v>9</v>
      </c>
      <c r="M32" s="55">
        <f t="shared" si="1"/>
        <v>9</v>
      </c>
      <c r="N32" s="220" t="s">
        <v>373</v>
      </c>
      <c r="O32" s="96"/>
      <c r="P32" s="58"/>
      <c r="Q32" s="59"/>
      <c r="R32" s="57"/>
      <c r="S32" s="58"/>
      <c r="T32" s="59"/>
      <c r="U32" s="106"/>
      <c r="V32" s="70"/>
      <c r="W32" s="71"/>
      <c r="X32" s="69"/>
      <c r="Y32" s="70"/>
      <c r="Z32" s="221"/>
      <c r="AA32" s="57"/>
      <c r="AB32" s="58"/>
      <c r="AC32" s="59"/>
      <c r="AD32" s="69"/>
      <c r="AE32" s="70"/>
      <c r="AF32" s="71"/>
      <c r="AG32" s="57"/>
      <c r="AH32" s="58"/>
      <c r="AI32" s="59"/>
      <c r="AJ32" s="96" t="s">
        <v>49</v>
      </c>
      <c r="AK32" s="58">
        <v>3</v>
      </c>
      <c r="AL32" s="97">
        <v>1</v>
      </c>
      <c r="AM32" s="98"/>
      <c r="AN32" s="99"/>
      <c r="AO32" s="100"/>
      <c r="AP32" s="107"/>
      <c r="AQ32" s="108"/>
      <c r="AR32" s="109"/>
      <c r="AS32" s="69"/>
      <c r="AT32" s="70"/>
      <c r="AU32" s="105"/>
      <c r="AV32" s="106"/>
      <c r="AW32" s="70"/>
      <c r="AX32" s="62"/>
      <c r="AY32" s="69"/>
      <c r="AZ32" s="70"/>
      <c r="BA32" s="105"/>
      <c r="BB32" s="106"/>
      <c r="BC32" s="70"/>
      <c r="BD32" s="105"/>
      <c r="BE32" s="118"/>
      <c r="BF32" s="118"/>
      <c r="BG32" s="118"/>
      <c r="BH32" s="110"/>
      <c r="BI32" s="111"/>
      <c r="BJ32" s="112"/>
      <c r="BK32" s="113"/>
      <c r="BL32" s="114"/>
      <c r="BM32" s="115"/>
      <c r="BN32" s="222"/>
      <c r="BO32" s="111"/>
      <c r="BP32" s="221"/>
      <c r="BQ32" s="69"/>
      <c r="BR32" s="70"/>
      <c r="BS32" s="105"/>
      <c r="BT32" s="88"/>
      <c r="BU32" s="114"/>
      <c r="BV32" s="112"/>
      <c r="BW32" s="110" t="s">
        <v>48</v>
      </c>
      <c r="BX32" s="111">
        <v>5</v>
      </c>
      <c r="BY32" s="115"/>
      <c r="BZ32" s="116"/>
      <c r="CA32" s="114"/>
      <c r="CB32" s="112"/>
      <c r="CC32" s="118"/>
      <c r="CD32" s="118"/>
      <c r="CE32" s="118"/>
      <c r="CF32" s="110"/>
      <c r="CG32" s="111"/>
      <c r="CH32" s="117"/>
      <c r="CI32" s="116"/>
      <c r="CJ32" s="114"/>
      <c r="CK32" s="112"/>
      <c r="CL32" s="110"/>
      <c r="CM32" s="111"/>
      <c r="CN32" s="117"/>
      <c r="CO32" s="110"/>
      <c r="CP32" s="111"/>
      <c r="CQ32" s="117"/>
      <c r="CR32" s="116"/>
      <c r="CS32" s="114"/>
      <c r="CT32" s="117"/>
    </row>
    <row r="33" spans="1:98" ht="15.75" customHeight="1" x14ac:dyDescent="0.2">
      <c r="A33" s="92">
        <f t="shared" si="2"/>
        <v>28</v>
      </c>
      <c r="B33" s="92" t="s">
        <v>65</v>
      </c>
      <c r="C33" s="127" t="s">
        <v>137</v>
      </c>
      <c r="D33" s="93" t="s">
        <v>92</v>
      </c>
      <c r="E33" s="94" t="s">
        <v>50</v>
      </c>
      <c r="F33" s="94" t="s">
        <v>159</v>
      </c>
      <c r="G33" s="94">
        <v>2014</v>
      </c>
      <c r="H33" s="113" t="s">
        <v>94</v>
      </c>
      <c r="I33" s="55">
        <v>0</v>
      </c>
      <c r="J33" s="218">
        <v>0</v>
      </c>
      <c r="K33" s="55">
        <f t="shared" si="6"/>
        <v>0</v>
      </c>
      <c r="L33" s="219">
        <f t="shared" si="0"/>
        <v>14</v>
      </c>
      <c r="M33" s="55">
        <f t="shared" si="1"/>
        <v>14</v>
      </c>
      <c r="N33" s="220" t="s">
        <v>373</v>
      </c>
      <c r="O33" s="96"/>
      <c r="P33" s="58"/>
      <c r="Q33" s="59"/>
      <c r="R33" s="57"/>
      <c r="S33" s="58"/>
      <c r="T33" s="59"/>
      <c r="U33" s="106"/>
      <c r="V33" s="70"/>
      <c r="W33" s="71"/>
      <c r="X33" s="69"/>
      <c r="Y33" s="70"/>
      <c r="Z33" s="221"/>
      <c r="AA33" s="57" t="s">
        <v>49</v>
      </c>
      <c r="AB33" s="58">
        <v>3</v>
      </c>
      <c r="AC33" s="59"/>
      <c r="AD33" s="69"/>
      <c r="AE33" s="119"/>
      <c r="AF33" s="71"/>
      <c r="AG33" s="57"/>
      <c r="AH33" s="58"/>
      <c r="AI33" s="59"/>
      <c r="AJ33" s="96" t="s">
        <v>84</v>
      </c>
      <c r="AK33" s="58">
        <v>0</v>
      </c>
      <c r="AL33" s="97"/>
      <c r="AM33" s="98"/>
      <c r="AN33" s="99"/>
      <c r="AO33" s="100"/>
      <c r="AP33" s="107"/>
      <c r="AQ33" s="108"/>
      <c r="AR33" s="109"/>
      <c r="AS33" s="69"/>
      <c r="AT33" s="70"/>
      <c r="AU33" s="105"/>
      <c r="AV33" s="106"/>
      <c r="AW33" s="70"/>
      <c r="AX33" s="62"/>
      <c r="AY33" s="69"/>
      <c r="AZ33" s="70"/>
      <c r="BA33" s="105"/>
      <c r="BB33" s="106"/>
      <c r="BC33" s="70"/>
      <c r="BD33" s="105"/>
      <c r="BE33" s="118" t="s">
        <v>49</v>
      </c>
      <c r="BF33" s="118">
        <v>6</v>
      </c>
      <c r="BG33" s="118"/>
      <c r="BH33" s="110" t="s">
        <v>48</v>
      </c>
      <c r="BI33" s="111">
        <v>5</v>
      </c>
      <c r="BJ33" s="112"/>
      <c r="BK33" s="113"/>
      <c r="BL33" s="114"/>
      <c r="BM33" s="115"/>
      <c r="BN33" s="222"/>
      <c r="BO33" s="111"/>
      <c r="BP33" s="221"/>
      <c r="BQ33" s="69"/>
      <c r="BR33" s="70"/>
      <c r="BS33" s="105"/>
      <c r="BT33" s="88"/>
      <c r="BU33" s="114"/>
      <c r="BV33" s="112"/>
      <c r="BW33" s="110"/>
      <c r="BX33" s="111"/>
      <c r="BY33" s="115"/>
      <c r="BZ33" s="116"/>
      <c r="CA33" s="114"/>
      <c r="CB33" s="112"/>
      <c r="CC33" s="118"/>
      <c r="CD33" s="118"/>
      <c r="CE33" s="118"/>
      <c r="CF33" s="110"/>
      <c r="CG33" s="111"/>
      <c r="CH33" s="117"/>
      <c r="CI33" s="116"/>
      <c r="CJ33" s="114"/>
      <c r="CK33" s="112"/>
      <c r="CL33" s="110"/>
      <c r="CM33" s="111"/>
      <c r="CN33" s="117"/>
      <c r="CO33" s="110"/>
      <c r="CP33" s="111"/>
      <c r="CQ33" s="117"/>
      <c r="CR33" s="116"/>
      <c r="CS33" s="114"/>
      <c r="CT33" s="117"/>
    </row>
    <row r="34" spans="1:98" ht="15.75" customHeight="1" x14ac:dyDescent="0.2">
      <c r="A34" s="92">
        <f t="shared" si="2"/>
        <v>29</v>
      </c>
      <c r="B34" s="92" t="s">
        <v>65</v>
      </c>
      <c r="C34" s="92" t="s">
        <v>65</v>
      </c>
      <c r="D34" s="93" t="s">
        <v>92</v>
      </c>
      <c r="E34" s="94" t="s">
        <v>55</v>
      </c>
      <c r="F34" s="94" t="s">
        <v>96</v>
      </c>
      <c r="G34" s="94">
        <v>2015</v>
      </c>
      <c r="H34" s="120" t="s">
        <v>61</v>
      </c>
      <c r="I34" s="55">
        <v>3</v>
      </c>
      <c r="J34" s="218">
        <v>3</v>
      </c>
      <c r="K34" s="55">
        <f t="shared" si="6"/>
        <v>0.75</v>
      </c>
      <c r="L34" s="219">
        <f t="shared" si="0"/>
        <v>0</v>
      </c>
      <c r="M34" s="55">
        <f t="shared" si="1"/>
        <v>0.75</v>
      </c>
      <c r="N34" s="220" t="s">
        <v>43</v>
      </c>
      <c r="O34" s="96"/>
      <c r="P34" s="58"/>
      <c r="Q34" s="59"/>
      <c r="R34" s="57"/>
      <c r="S34" s="58"/>
      <c r="T34" s="59"/>
      <c r="U34" s="106"/>
      <c r="V34" s="70"/>
      <c r="W34" s="71"/>
      <c r="X34" s="69"/>
      <c r="Y34" s="70"/>
      <c r="Z34" s="221"/>
      <c r="AA34" s="57"/>
      <c r="AB34" s="58"/>
      <c r="AC34" s="59"/>
      <c r="AD34" s="69"/>
      <c r="AE34" s="70"/>
      <c r="AF34" s="71"/>
      <c r="AG34" s="57"/>
      <c r="AH34" s="58"/>
      <c r="AI34" s="59"/>
      <c r="AJ34" s="96"/>
      <c r="AK34" s="58"/>
      <c r="AL34" s="97"/>
      <c r="AM34" s="98"/>
      <c r="AN34" s="99"/>
      <c r="AO34" s="100"/>
      <c r="AP34" s="107"/>
      <c r="AQ34" s="108"/>
      <c r="AR34" s="109"/>
      <c r="AS34" s="69"/>
      <c r="AT34" s="70"/>
      <c r="AU34" s="105"/>
      <c r="AV34" s="106"/>
      <c r="AW34" s="70"/>
      <c r="AX34" s="62"/>
      <c r="AY34" s="69"/>
      <c r="AZ34" s="70"/>
      <c r="BA34" s="105"/>
      <c r="BB34" s="106"/>
      <c r="BC34" s="70"/>
      <c r="BD34" s="105"/>
      <c r="BE34" s="118"/>
      <c r="BF34" s="118"/>
      <c r="BG34" s="118"/>
      <c r="BH34" s="110"/>
      <c r="BI34" s="111"/>
      <c r="BJ34" s="112"/>
      <c r="BK34" s="113"/>
      <c r="BL34" s="114"/>
      <c r="BM34" s="115"/>
      <c r="BN34" s="222"/>
      <c r="BO34" s="111"/>
      <c r="BP34" s="221"/>
      <c r="BQ34" s="69"/>
      <c r="BR34" s="70"/>
      <c r="BS34" s="105"/>
      <c r="BT34" s="88"/>
      <c r="BU34" s="114"/>
      <c r="BV34" s="112"/>
      <c r="BW34" s="110"/>
      <c r="BX34" s="111"/>
      <c r="BY34" s="115"/>
      <c r="BZ34" s="116"/>
      <c r="CA34" s="114"/>
      <c r="CB34" s="112"/>
      <c r="CC34" s="118"/>
      <c r="CD34" s="118"/>
      <c r="CE34" s="118"/>
      <c r="CF34" s="110"/>
      <c r="CG34" s="111"/>
      <c r="CH34" s="117"/>
      <c r="CI34" s="116"/>
      <c r="CJ34" s="114"/>
      <c r="CK34" s="112"/>
      <c r="CL34" s="110"/>
      <c r="CM34" s="111"/>
      <c r="CN34" s="117"/>
      <c r="CO34" s="110"/>
      <c r="CP34" s="111"/>
      <c r="CQ34" s="117"/>
      <c r="CR34" s="116"/>
      <c r="CS34" s="114"/>
      <c r="CT34" s="117"/>
    </row>
    <row r="35" spans="1:98" ht="15.75" customHeight="1" x14ac:dyDescent="0.2">
      <c r="A35" s="92">
        <f t="shared" si="2"/>
        <v>30</v>
      </c>
      <c r="B35" s="92" t="s">
        <v>65</v>
      </c>
      <c r="C35" s="92" t="s">
        <v>65</v>
      </c>
      <c r="D35" s="93" t="s">
        <v>92</v>
      </c>
      <c r="E35" s="94" t="s">
        <v>68</v>
      </c>
      <c r="F35" s="94" t="s">
        <v>100</v>
      </c>
      <c r="G35" s="94">
        <v>2015</v>
      </c>
      <c r="H35" s="130" t="s">
        <v>61</v>
      </c>
      <c r="I35" s="220">
        <v>38</v>
      </c>
      <c r="J35" s="218">
        <v>39.25</v>
      </c>
      <c r="K35" s="55">
        <f t="shared" si="6"/>
        <v>9.8125</v>
      </c>
      <c r="L35" s="219">
        <f t="shared" si="0"/>
        <v>72</v>
      </c>
      <c r="M35" s="55">
        <f t="shared" si="1"/>
        <v>81.8125</v>
      </c>
      <c r="N35" s="220" t="s">
        <v>373</v>
      </c>
      <c r="O35" s="96"/>
      <c r="P35" s="58"/>
      <c r="Q35" s="59"/>
      <c r="R35" s="57"/>
      <c r="S35" s="58"/>
      <c r="T35" s="59"/>
      <c r="U35" s="106"/>
      <c r="V35" s="70"/>
      <c r="W35" s="71"/>
      <c r="X35" s="69"/>
      <c r="Y35" s="70"/>
      <c r="Z35" s="221"/>
      <c r="AA35" s="57" t="s">
        <v>52</v>
      </c>
      <c r="AB35" s="58">
        <v>7</v>
      </c>
      <c r="AC35" s="59"/>
      <c r="AD35" s="69" t="s">
        <v>48</v>
      </c>
      <c r="AE35" s="70">
        <v>5</v>
      </c>
      <c r="AF35" s="71"/>
      <c r="AG35" s="57"/>
      <c r="AH35" s="58"/>
      <c r="AI35" s="59"/>
      <c r="AJ35" s="96" t="s">
        <v>48</v>
      </c>
      <c r="AK35" s="58">
        <v>5</v>
      </c>
      <c r="AL35" s="97">
        <v>1</v>
      </c>
      <c r="AM35" s="98"/>
      <c r="AN35" s="99"/>
      <c r="AO35" s="100"/>
      <c r="AP35" s="107" t="s">
        <v>74</v>
      </c>
      <c r="AQ35" s="108">
        <v>0</v>
      </c>
      <c r="AR35" s="109">
        <v>1</v>
      </c>
      <c r="AS35" s="69" t="s">
        <v>52</v>
      </c>
      <c r="AT35" s="70">
        <v>10</v>
      </c>
      <c r="AU35" s="105"/>
      <c r="AV35" s="106" t="s">
        <v>48</v>
      </c>
      <c r="AW35" s="70">
        <v>12</v>
      </c>
      <c r="AX35" s="62">
        <v>1</v>
      </c>
      <c r="AY35" s="69"/>
      <c r="AZ35" s="70"/>
      <c r="BA35" s="105"/>
      <c r="BB35" s="106"/>
      <c r="BC35" s="70"/>
      <c r="BD35" s="105"/>
      <c r="BE35" s="118"/>
      <c r="BF35" s="118"/>
      <c r="BG35" s="118"/>
      <c r="BH35" s="110" t="s">
        <v>52</v>
      </c>
      <c r="BI35" s="111">
        <v>7</v>
      </c>
      <c r="BJ35" s="112"/>
      <c r="BK35" s="113"/>
      <c r="BL35" s="114"/>
      <c r="BM35" s="115"/>
      <c r="BN35" s="222"/>
      <c r="BO35" s="111"/>
      <c r="BP35" s="221"/>
      <c r="BQ35" s="69"/>
      <c r="BR35" s="70"/>
      <c r="BS35" s="105"/>
      <c r="BT35" s="88"/>
      <c r="BU35" s="114"/>
      <c r="BV35" s="112"/>
      <c r="BW35" s="110" t="s">
        <v>52</v>
      </c>
      <c r="BX35" s="111">
        <v>7</v>
      </c>
      <c r="BY35" s="115"/>
      <c r="BZ35" s="116"/>
      <c r="CA35" s="114"/>
      <c r="CB35" s="112"/>
      <c r="CC35" s="118" t="s">
        <v>52</v>
      </c>
      <c r="CD35" s="118">
        <v>15</v>
      </c>
      <c r="CE35" s="118">
        <v>1</v>
      </c>
      <c r="CF35" s="110"/>
      <c r="CG35" s="111"/>
      <c r="CH35" s="117"/>
      <c r="CI35" s="116"/>
      <c r="CJ35" s="114"/>
      <c r="CK35" s="112"/>
      <c r="CL35" s="110"/>
      <c r="CM35" s="111"/>
      <c r="CN35" s="117"/>
      <c r="CO35" s="110"/>
      <c r="CP35" s="111"/>
      <c r="CQ35" s="117"/>
      <c r="CR35" s="116"/>
      <c r="CS35" s="114"/>
      <c r="CT35" s="117"/>
    </row>
    <row r="36" spans="1:98" ht="15.75" customHeight="1" x14ac:dyDescent="0.2">
      <c r="A36" s="92">
        <f t="shared" si="2"/>
        <v>31</v>
      </c>
      <c r="B36" s="92" t="s">
        <v>65</v>
      </c>
      <c r="C36" s="92" t="s">
        <v>65</v>
      </c>
      <c r="D36" s="93" t="s">
        <v>92</v>
      </c>
      <c r="E36" s="94" t="s">
        <v>55</v>
      </c>
      <c r="F36" s="94" t="s">
        <v>101</v>
      </c>
      <c r="G36" s="94">
        <v>2016</v>
      </c>
      <c r="H36" s="130" t="s">
        <v>61</v>
      </c>
      <c r="I36" s="55">
        <v>0</v>
      </c>
      <c r="J36" s="218">
        <v>0</v>
      </c>
      <c r="K36" s="55">
        <f t="shared" si="6"/>
        <v>0</v>
      </c>
      <c r="L36" s="219">
        <f t="shared" si="0"/>
        <v>0</v>
      </c>
      <c r="M36" s="55">
        <f t="shared" si="1"/>
        <v>0</v>
      </c>
      <c r="N36" s="220" t="s">
        <v>373</v>
      </c>
      <c r="O36" s="96"/>
      <c r="P36" s="58"/>
      <c r="Q36" s="59"/>
      <c r="R36" s="57"/>
      <c r="S36" s="58"/>
      <c r="T36" s="59"/>
      <c r="U36" s="106"/>
      <c r="V36" s="70"/>
      <c r="W36" s="71"/>
      <c r="X36" s="69"/>
      <c r="Y36" s="70"/>
      <c r="Z36" s="221"/>
      <c r="AA36" s="57"/>
      <c r="AB36" s="58"/>
      <c r="AC36" s="59"/>
      <c r="AD36" s="69"/>
      <c r="AE36" s="70"/>
      <c r="AF36" s="71"/>
      <c r="AG36" s="57"/>
      <c r="AH36" s="58"/>
      <c r="AI36" s="59"/>
      <c r="AJ36" s="96" t="s">
        <v>57</v>
      </c>
      <c r="AK36" s="58">
        <v>0</v>
      </c>
      <c r="AL36" s="97"/>
      <c r="AM36" s="98"/>
      <c r="AN36" s="99"/>
      <c r="AO36" s="100"/>
      <c r="AP36" s="107"/>
      <c r="AQ36" s="108"/>
      <c r="AR36" s="109"/>
      <c r="AS36" s="69"/>
      <c r="AT36" s="70"/>
      <c r="AU36" s="105"/>
      <c r="AV36" s="106"/>
      <c r="AW36" s="70"/>
      <c r="AX36" s="62"/>
      <c r="AY36" s="69"/>
      <c r="AZ36" s="70"/>
      <c r="BA36" s="105"/>
      <c r="BB36" s="106"/>
      <c r="BC36" s="70"/>
      <c r="BD36" s="105"/>
      <c r="BE36" s="118"/>
      <c r="BF36" s="118"/>
      <c r="BG36" s="118"/>
      <c r="BH36" s="110"/>
      <c r="BI36" s="111"/>
      <c r="BJ36" s="112"/>
      <c r="BK36" s="113"/>
      <c r="BL36" s="114"/>
      <c r="BM36" s="115"/>
      <c r="BN36" s="222"/>
      <c r="BO36" s="111"/>
      <c r="BP36" s="221"/>
      <c r="BQ36" s="69"/>
      <c r="BR36" s="70"/>
      <c r="BS36" s="105"/>
      <c r="BT36" s="88"/>
      <c r="BU36" s="114"/>
      <c r="BV36" s="112"/>
      <c r="BW36" s="110"/>
      <c r="BX36" s="111"/>
      <c r="BY36" s="115"/>
      <c r="BZ36" s="116"/>
      <c r="CA36" s="114"/>
      <c r="CB36" s="112"/>
      <c r="CC36" s="118"/>
      <c r="CD36" s="118"/>
      <c r="CE36" s="118"/>
      <c r="CF36" s="110"/>
      <c r="CG36" s="111"/>
      <c r="CH36" s="117"/>
      <c r="CI36" s="116"/>
      <c r="CJ36" s="114"/>
      <c r="CK36" s="112"/>
      <c r="CL36" s="110"/>
      <c r="CM36" s="111"/>
      <c r="CN36" s="117"/>
      <c r="CO36" s="110"/>
      <c r="CP36" s="111"/>
      <c r="CQ36" s="117"/>
      <c r="CR36" s="116"/>
      <c r="CS36" s="114"/>
      <c r="CT36" s="117"/>
    </row>
    <row r="37" spans="1:98" ht="15.75" customHeight="1" x14ac:dyDescent="0.2">
      <c r="A37" s="92">
        <f t="shared" si="2"/>
        <v>32</v>
      </c>
      <c r="B37" s="92" t="s">
        <v>65</v>
      </c>
      <c r="C37" s="92" t="s">
        <v>65</v>
      </c>
      <c r="D37" s="93" t="s">
        <v>92</v>
      </c>
      <c r="E37" s="94" t="s">
        <v>45</v>
      </c>
      <c r="F37" s="94" t="s">
        <v>129</v>
      </c>
      <c r="G37" s="94">
        <v>2016</v>
      </c>
      <c r="H37" s="133" t="s">
        <v>108</v>
      </c>
      <c r="I37" s="55">
        <v>41.5</v>
      </c>
      <c r="J37" s="218">
        <v>44.25</v>
      </c>
      <c r="K37" s="55">
        <f t="shared" si="6"/>
        <v>11.0625</v>
      </c>
      <c r="L37" s="219">
        <f t="shared" si="0"/>
        <v>28</v>
      </c>
      <c r="M37" s="55">
        <f t="shared" si="1"/>
        <v>39.0625</v>
      </c>
      <c r="N37" s="56" t="s">
        <v>375</v>
      </c>
      <c r="O37" s="96"/>
      <c r="P37" s="58"/>
      <c r="Q37" s="59"/>
      <c r="R37" s="57"/>
      <c r="S37" s="58"/>
      <c r="T37" s="59"/>
      <c r="U37" s="106"/>
      <c r="V37" s="70"/>
      <c r="W37" s="71"/>
      <c r="X37" s="69"/>
      <c r="Y37" s="70"/>
      <c r="Z37" s="221"/>
      <c r="AA37" s="57" t="s">
        <v>52</v>
      </c>
      <c r="AB37" s="58">
        <v>7</v>
      </c>
      <c r="AC37" s="59"/>
      <c r="AD37" s="69" t="s">
        <v>48</v>
      </c>
      <c r="AE37" s="70">
        <v>5</v>
      </c>
      <c r="AF37" s="71"/>
      <c r="AG37" s="57"/>
      <c r="AH37" s="58"/>
      <c r="AI37" s="59"/>
      <c r="AJ37" s="96" t="s">
        <v>57</v>
      </c>
      <c r="AK37" s="58">
        <v>0</v>
      </c>
      <c r="AL37" s="97"/>
      <c r="AM37" s="98"/>
      <c r="AN37" s="99"/>
      <c r="AO37" s="100"/>
      <c r="AP37" s="107"/>
      <c r="AQ37" s="108"/>
      <c r="AR37" s="109"/>
      <c r="AS37" s="69" t="s">
        <v>49</v>
      </c>
      <c r="AT37" s="70">
        <v>6</v>
      </c>
      <c r="AU37" s="105"/>
      <c r="AV37" s="106" t="s">
        <v>74</v>
      </c>
      <c r="AW37" s="70">
        <v>0</v>
      </c>
      <c r="AX37" s="62"/>
      <c r="AY37" s="69"/>
      <c r="AZ37" s="70"/>
      <c r="BA37" s="105"/>
      <c r="BB37" s="106"/>
      <c r="BC37" s="70"/>
      <c r="BD37" s="105"/>
      <c r="BE37" s="118"/>
      <c r="BF37" s="118"/>
      <c r="BG37" s="118"/>
      <c r="BH37" s="110" t="s">
        <v>49</v>
      </c>
      <c r="BI37" s="111">
        <v>3</v>
      </c>
      <c r="BJ37" s="112"/>
      <c r="BK37" s="113"/>
      <c r="BL37" s="114"/>
      <c r="BM37" s="115"/>
      <c r="BN37" s="222"/>
      <c r="BO37" s="111"/>
      <c r="BP37" s="221"/>
      <c r="BQ37" s="69"/>
      <c r="BR37" s="70"/>
      <c r="BS37" s="105"/>
      <c r="BT37" s="88"/>
      <c r="BU37" s="114"/>
      <c r="BV37" s="112"/>
      <c r="BW37" s="110" t="s">
        <v>49</v>
      </c>
      <c r="BX37" s="111">
        <v>3</v>
      </c>
      <c r="BY37" s="115"/>
      <c r="BZ37" s="116"/>
      <c r="CA37" s="114"/>
      <c r="CB37" s="112"/>
      <c r="CC37" s="118"/>
      <c r="CD37" s="118"/>
      <c r="CE37" s="118"/>
      <c r="CF37" s="110" t="s">
        <v>57</v>
      </c>
      <c r="CG37" s="111">
        <v>4</v>
      </c>
      <c r="CH37" s="117">
        <v>0</v>
      </c>
      <c r="CI37" s="116"/>
      <c r="CJ37" s="114"/>
      <c r="CK37" s="112"/>
      <c r="CL37" s="110"/>
      <c r="CM37" s="111"/>
      <c r="CN37" s="117"/>
      <c r="CO37" s="110"/>
      <c r="CP37" s="111"/>
      <c r="CQ37" s="117"/>
      <c r="CR37" s="116"/>
      <c r="CS37" s="114"/>
      <c r="CT37" s="117"/>
    </row>
    <row r="38" spans="1:98" ht="15.75" customHeight="1" x14ac:dyDescent="0.2">
      <c r="A38" s="92">
        <f t="shared" si="2"/>
        <v>33</v>
      </c>
      <c r="B38" s="92" t="s">
        <v>65</v>
      </c>
      <c r="C38" s="92" t="s">
        <v>65</v>
      </c>
      <c r="D38" s="93" t="s">
        <v>92</v>
      </c>
      <c r="E38" s="94" t="s">
        <v>79</v>
      </c>
      <c r="F38" s="94" t="s">
        <v>102</v>
      </c>
      <c r="G38" s="94">
        <v>2016</v>
      </c>
      <c r="H38" s="3" t="s">
        <v>94</v>
      </c>
      <c r="I38" s="55">
        <v>5</v>
      </c>
      <c r="J38" s="218">
        <v>5.75</v>
      </c>
      <c r="K38" s="55">
        <f t="shared" si="6"/>
        <v>1.4375</v>
      </c>
      <c r="L38" s="219">
        <f t="shared" si="0"/>
        <v>0</v>
      </c>
      <c r="M38" s="55">
        <f t="shared" si="1"/>
        <v>1.4375</v>
      </c>
      <c r="N38" s="220" t="s">
        <v>373</v>
      </c>
      <c r="O38" s="96"/>
      <c r="P38" s="58"/>
      <c r="Q38" s="59"/>
      <c r="R38" s="57"/>
      <c r="S38" s="58"/>
      <c r="T38" s="59"/>
      <c r="U38" s="106"/>
      <c r="V38" s="70"/>
      <c r="W38" s="71"/>
      <c r="X38" s="69"/>
      <c r="Y38" s="70"/>
      <c r="Z38" s="221"/>
      <c r="AA38" s="57"/>
      <c r="AB38" s="58"/>
      <c r="AC38" s="59"/>
      <c r="AD38" s="69"/>
      <c r="AE38" s="70"/>
      <c r="AF38" s="71"/>
      <c r="AG38" s="57"/>
      <c r="AH38" s="58"/>
      <c r="AI38" s="59"/>
      <c r="AJ38" s="96"/>
      <c r="AK38" s="58"/>
      <c r="AL38" s="97"/>
      <c r="AM38" s="98"/>
      <c r="AN38" s="99"/>
      <c r="AO38" s="100"/>
      <c r="AP38" s="107"/>
      <c r="AQ38" s="108"/>
      <c r="AR38" s="109"/>
      <c r="AS38" s="69"/>
      <c r="AT38" s="70"/>
      <c r="AU38" s="105"/>
      <c r="AV38" s="106"/>
      <c r="AW38" s="70"/>
      <c r="AX38" s="62"/>
      <c r="AY38" s="69"/>
      <c r="AZ38" s="70"/>
      <c r="BA38" s="105"/>
      <c r="BB38" s="106"/>
      <c r="BC38" s="70"/>
      <c r="BD38" s="105"/>
      <c r="BE38" s="118"/>
      <c r="BF38" s="118"/>
      <c r="BG38" s="118"/>
      <c r="BH38" s="110"/>
      <c r="BI38" s="111"/>
      <c r="BJ38" s="112"/>
      <c r="BK38" s="113"/>
      <c r="BL38" s="114"/>
      <c r="BM38" s="115"/>
      <c r="BN38" s="222"/>
      <c r="BO38" s="111"/>
      <c r="BP38" s="221"/>
      <c r="BQ38" s="69"/>
      <c r="BR38" s="70"/>
      <c r="BS38" s="105"/>
      <c r="BT38" s="88"/>
      <c r="BU38" s="114"/>
      <c r="BV38" s="112"/>
      <c r="BW38" s="110" t="s">
        <v>75</v>
      </c>
      <c r="BX38" s="111">
        <v>0</v>
      </c>
      <c r="BY38" s="115"/>
      <c r="BZ38" s="116"/>
      <c r="CA38" s="114"/>
      <c r="CB38" s="112"/>
      <c r="CC38" s="118"/>
      <c r="CD38" s="118"/>
      <c r="CE38" s="118"/>
      <c r="CF38" s="110"/>
      <c r="CG38" s="111"/>
      <c r="CH38" s="117"/>
      <c r="CI38" s="116"/>
      <c r="CJ38" s="114"/>
      <c r="CK38" s="112"/>
      <c r="CL38" s="110"/>
      <c r="CM38" s="111"/>
      <c r="CN38" s="117"/>
      <c r="CO38" s="110"/>
      <c r="CP38" s="111"/>
      <c r="CQ38" s="117"/>
      <c r="CR38" s="116"/>
      <c r="CS38" s="114"/>
      <c r="CT38" s="117"/>
    </row>
    <row r="39" spans="1:98" ht="15.75" customHeight="1" x14ac:dyDescent="0.2">
      <c r="A39" s="92">
        <f t="shared" si="2"/>
        <v>34</v>
      </c>
      <c r="B39" s="92" t="s">
        <v>65</v>
      </c>
      <c r="C39" s="92" t="s">
        <v>65</v>
      </c>
      <c r="D39" s="93" t="s">
        <v>92</v>
      </c>
      <c r="E39" s="94" t="s">
        <v>71</v>
      </c>
      <c r="F39" s="94" t="s">
        <v>105</v>
      </c>
      <c r="G39" s="94">
        <v>2015</v>
      </c>
      <c r="H39" s="130" t="s">
        <v>61</v>
      </c>
      <c r="I39" s="220">
        <v>3</v>
      </c>
      <c r="J39" s="218">
        <v>3</v>
      </c>
      <c r="K39" s="55">
        <f t="shared" si="6"/>
        <v>0.75</v>
      </c>
      <c r="L39" s="219">
        <f t="shared" si="0"/>
        <v>0</v>
      </c>
      <c r="M39" s="55">
        <f t="shared" si="1"/>
        <v>0.75</v>
      </c>
      <c r="N39" s="220" t="s">
        <v>43</v>
      </c>
      <c r="O39" s="96"/>
      <c r="P39" s="58"/>
      <c r="Q39" s="59"/>
      <c r="R39" s="57"/>
      <c r="S39" s="58"/>
      <c r="T39" s="59"/>
      <c r="U39" s="106"/>
      <c r="V39" s="70"/>
      <c r="W39" s="71"/>
      <c r="X39" s="69"/>
      <c r="Y39" s="70"/>
      <c r="Z39" s="221"/>
      <c r="AA39" s="57"/>
      <c r="AB39" s="58"/>
      <c r="AC39" s="59"/>
      <c r="AD39" s="69"/>
      <c r="AE39" s="70"/>
      <c r="AF39" s="71"/>
      <c r="AG39" s="57"/>
      <c r="AH39" s="58"/>
      <c r="AI39" s="59"/>
      <c r="AJ39" s="96"/>
      <c r="AK39" s="58"/>
      <c r="AL39" s="97"/>
      <c r="AM39" s="98"/>
      <c r="AN39" s="99"/>
      <c r="AO39" s="100"/>
      <c r="AP39" s="107"/>
      <c r="AQ39" s="108"/>
      <c r="AR39" s="109"/>
      <c r="AS39" s="69"/>
      <c r="AT39" s="70"/>
      <c r="AU39" s="105"/>
      <c r="AV39" s="106"/>
      <c r="AW39" s="70"/>
      <c r="AX39" s="62"/>
      <c r="AY39" s="69"/>
      <c r="AZ39" s="70"/>
      <c r="BA39" s="105"/>
      <c r="BB39" s="106"/>
      <c r="BC39" s="70"/>
      <c r="BD39" s="105"/>
      <c r="BE39" s="118"/>
      <c r="BF39" s="118"/>
      <c r="BG39" s="118"/>
      <c r="BH39" s="110"/>
      <c r="BI39" s="111"/>
      <c r="BJ39" s="112"/>
      <c r="BK39" s="113"/>
      <c r="BL39" s="114"/>
      <c r="BM39" s="115"/>
      <c r="BN39" s="222"/>
      <c r="BO39" s="111"/>
      <c r="BP39" s="221"/>
      <c r="BQ39" s="69"/>
      <c r="BR39" s="70"/>
      <c r="BS39" s="105"/>
      <c r="BT39" s="88"/>
      <c r="BU39" s="114"/>
      <c r="BV39" s="112"/>
      <c r="BW39" s="110"/>
      <c r="BX39" s="111"/>
      <c r="BY39" s="115"/>
      <c r="BZ39" s="116"/>
      <c r="CA39" s="114"/>
      <c r="CB39" s="112"/>
      <c r="CC39" s="118"/>
      <c r="CD39" s="118"/>
      <c r="CE39" s="118"/>
      <c r="CF39" s="110"/>
      <c r="CG39" s="111"/>
      <c r="CH39" s="117"/>
      <c r="CI39" s="116"/>
      <c r="CJ39" s="114"/>
      <c r="CK39" s="112"/>
      <c r="CL39" s="110"/>
      <c r="CM39" s="111"/>
      <c r="CN39" s="117"/>
      <c r="CO39" s="110"/>
      <c r="CP39" s="111"/>
      <c r="CQ39" s="117"/>
      <c r="CR39" s="116"/>
      <c r="CS39" s="114"/>
      <c r="CT39" s="117"/>
    </row>
    <row r="40" spans="1:98" ht="15.75" customHeight="1" x14ac:dyDescent="0.2">
      <c r="A40" s="92">
        <f t="shared" si="2"/>
        <v>35</v>
      </c>
      <c r="B40" s="92" t="s">
        <v>65</v>
      </c>
      <c r="C40" s="92" t="s">
        <v>65</v>
      </c>
      <c r="D40" s="93" t="s">
        <v>92</v>
      </c>
      <c r="E40" s="94" t="s">
        <v>55</v>
      </c>
      <c r="F40" s="94" t="s">
        <v>130</v>
      </c>
      <c r="G40" s="94">
        <v>2015</v>
      </c>
      <c r="H40" s="131" t="s">
        <v>108</v>
      </c>
      <c r="I40" s="55">
        <v>14</v>
      </c>
      <c r="J40" s="218">
        <v>19.0625</v>
      </c>
      <c r="K40" s="55">
        <f t="shared" si="6"/>
        <v>4.765625</v>
      </c>
      <c r="L40" s="219">
        <f t="shared" si="0"/>
        <v>12</v>
      </c>
      <c r="M40" s="55">
        <f t="shared" si="1"/>
        <v>16.765625</v>
      </c>
      <c r="N40" s="56" t="s">
        <v>375</v>
      </c>
      <c r="O40" s="96"/>
      <c r="P40" s="58"/>
      <c r="Q40" s="59"/>
      <c r="R40" s="57"/>
      <c r="S40" s="58"/>
      <c r="T40" s="59"/>
      <c r="U40" s="106"/>
      <c r="V40" s="70"/>
      <c r="W40" s="71"/>
      <c r="X40" s="69"/>
      <c r="Y40" s="70"/>
      <c r="Z40" s="221"/>
      <c r="AA40" s="57" t="s">
        <v>49</v>
      </c>
      <c r="AB40" s="58">
        <v>3</v>
      </c>
      <c r="AC40" s="59"/>
      <c r="AD40" s="69"/>
      <c r="AE40" s="70"/>
      <c r="AF40" s="71"/>
      <c r="AG40" s="57"/>
      <c r="AH40" s="58"/>
      <c r="AI40" s="59"/>
      <c r="AJ40" s="96"/>
      <c r="AK40" s="58"/>
      <c r="AL40" s="97"/>
      <c r="AM40" s="98"/>
      <c r="AN40" s="99"/>
      <c r="AO40" s="100"/>
      <c r="AP40" s="107"/>
      <c r="AQ40" s="108"/>
      <c r="AR40" s="109"/>
      <c r="AS40" s="69"/>
      <c r="AT40" s="70"/>
      <c r="AU40" s="105"/>
      <c r="AV40" s="106"/>
      <c r="AW40" s="70"/>
      <c r="AX40" s="62"/>
      <c r="AY40" s="69"/>
      <c r="AZ40" s="70"/>
      <c r="BA40" s="105"/>
      <c r="BB40" s="106"/>
      <c r="BC40" s="70"/>
      <c r="BD40" s="105"/>
      <c r="BE40" s="118"/>
      <c r="BF40" s="118"/>
      <c r="BG40" s="118"/>
      <c r="BH40" s="110"/>
      <c r="BI40" s="111"/>
      <c r="BJ40" s="112"/>
      <c r="BK40" s="113"/>
      <c r="BL40" s="114"/>
      <c r="BM40" s="115"/>
      <c r="BN40" s="222"/>
      <c r="BO40" s="111"/>
      <c r="BP40" s="221"/>
      <c r="BQ40" s="69"/>
      <c r="BR40" s="70"/>
      <c r="BS40" s="105"/>
      <c r="BT40" s="88"/>
      <c r="BU40" s="114"/>
      <c r="BV40" s="112"/>
      <c r="BW40" s="110"/>
      <c r="BX40" s="111"/>
      <c r="BY40" s="115"/>
      <c r="BZ40" s="116"/>
      <c r="CA40" s="114"/>
      <c r="CB40" s="112"/>
      <c r="CC40" s="118"/>
      <c r="CD40" s="118"/>
      <c r="CE40" s="118"/>
      <c r="CF40" s="110" t="s">
        <v>48</v>
      </c>
      <c r="CG40" s="111">
        <v>8</v>
      </c>
      <c r="CH40" s="117">
        <v>1</v>
      </c>
      <c r="CI40" s="116"/>
      <c r="CJ40" s="114"/>
      <c r="CK40" s="112"/>
      <c r="CL40" s="110"/>
      <c r="CM40" s="111"/>
      <c r="CN40" s="117"/>
      <c r="CO40" s="110"/>
      <c r="CP40" s="111"/>
      <c r="CQ40" s="117"/>
      <c r="CR40" s="116"/>
      <c r="CS40" s="114"/>
      <c r="CT40" s="117"/>
    </row>
    <row r="41" spans="1:98" ht="15.75" customHeight="1" x14ac:dyDescent="0.2">
      <c r="A41" s="92">
        <f t="shared" si="2"/>
        <v>36</v>
      </c>
      <c r="B41" s="92" t="s">
        <v>65</v>
      </c>
      <c r="C41" s="92" t="s">
        <v>65</v>
      </c>
      <c r="D41" s="93" t="s">
        <v>92</v>
      </c>
      <c r="E41" s="94" t="s">
        <v>79</v>
      </c>
      <c r="F41" s="94" t="s">
        <v>106</v>
      </c>
      <c r="G41" s="94">
        <v>2016</v>
      </c>
      <c r="H41" s="113" t="s">
        <v>61</v>
      </c>
      <c r="I41" s="55">
        <v>0</v>
      </c>
      <c r="J41" s="218">
        <v>0</v>
      </c>
      <c r="K41" s="55">
        <f t="shared" si="6"/>
        <v>0</v>
      </c>
      <c r="L41" s="219">
        <f t="shared" si="0"/>
        <v>0</v>
      </c>
      <c r="M41" s="55">
        <f t="shared" si="1"/>
        <v>0</v>
      </c>
      <c r="N41" s="220" t="s">
        <v>373</v>
      </c>
      <c r="O41" s="96"/>
      <c r="P41" s="58"/>
      <c r="Q41" s="59"/>
      <c r="R41" s="57"/>
      <c r="S41" s="58"/>
      <c r="T41" s="59"/>
      <c r="U41" s="106"/>
      <c r="V41" s="70"/>
      <c r="W41" s="71"/>
      <c r="X41" s="69"/>
      <c r="Y41" s="70"/>
      <c r="Z41" s="221"/>
      <c r="AA41" s="57"/>
      <c r="AB41" s="58"/>
      <c r="AC41" s="59"/>
      <c r="AD41" s="69" t="s">
        <v>81</v>
      </c>
      <c r="AE41" s="70">
        <v>0</v>
      </c>
      <c r="AF41" s="71"/>
      <c r="AG41" s="57"/>
      <c r="AH41" s="58"/>
      <c r="AI41" s="59"/>
      <c r="AJ41" s="96"/>
      <c r="AK41" s="58"/>
      <c r="AL41" s="97"/>
      <c r="AM41" s="98"/>
      <c r="AN41" s="99"/>
      <c r="AO41" s="100"/>
      <c r="AP41" s="107"/>
      <c r="AQ41" s="108"/>
      <c r="AR41" s="109"/>
      <c r="AS41" s="69"/>
      <c r="AT41" s="70"/>
      <c r="AU41" s="105"/>
      <c r="AV41" s="106"/>
      <c r="AW41" s="70"/>
      <c r="AX41" s="62"/>
      <c r="AY41" s="69"/>
      <c r="AZ41" s="70"/>
      <c r="BA41" s="105"/>
      <c r="BB41" s="106"/>
      <c r="BC41" s="70"/>
      <c r="BD41" s="105"/>
      <c r="BE41" s="118"/>
      <c r="BF41" s="118"/>
      <c r="BG41" s="118"/>
      <c r="BH41" s="110" t="s">
        <v>57</v>
      </c>
      <c r="BI41" s="111">
        <v>0</v>
      </c>
      <c r="BJ41" s="112"/>
      <c r="BK41" s="113"/>
      <c r="BL41" s="114"/>
      <c r="BM41" s="115"/>
      <c r="BN41" s="222"/>
      <c r="BO41" s="111"/>
      <c r="BP41" s="221"/>
      <c r="BQ41" s="69"/>
      <c r="BR41" s="70"/>
      <c r="BS41" s="105"/>
      <c r="BT41" s="88"/>
      <c r="BU41" s="114"/>
      <c r="BV41" s="112"/>
      <c r="BW41" s="110" t="s">
        <v>81</v>
      </c>
      <c r="BX41" s="111">
        <v>0</v>
      </c>
      <c r="BY41" s="115"/>
      <c r="BZ41" s="116"/>
      <c r="CA41" s="114"/>
      <c r="CB41" s="112"/>
      <c r="CC41" s="118"/>
      <c r="CD41" s="118"/>
      <c r="CE41" s="118"/>
      <c r="CF41" s="110"/>
      <c r="CG41" s="111"/>
      <c r="CH41" s="117"/>
      <c r="CI41" s="116"/>
      <c r="CJ41" s="114"/>
      <c r="CK41" s="112"/>
      <c r="CL41" s="110"/>
      <c r="CM41" s="111"/>
      <c r="CN41" s="117"/>
      <c r="CO41" s="110"/>
      <c r="CP41" s="111"/>
      <c r="CQ41" s="117"/>
      <c r="CR41" s="116"/>
      <c r="CS41" s="114"/>
      <c r="CT41" s="117"/>
    </row>
    <row r="42" spans="1:98" ht="15.75" customHeight="1" x14ac:dyDescent="0.2">
      <c r="A42" s="92">
        <f t="shared" si="2"/>
        <v>37</v>
      </c>
      <c r="B42" s="92" t="s">
        <v>65</v>
      </c>
      <c r="C42" s="92" t="s">
        <v>65</v>
      </c>
      <c r="D42" s="93" t="s">
        <v>92</v>
      </c>
      <c r="E42" s="94" t="s">
        <v>85</v>
      </c>
      <c r="F42" s="94" t="s">
        <v>109</v>
      </c>
      <c r="G42" s="94">
        <v>2016</v>
      </c>
      <c r="H42" s="113" t="s">
        <v>94</v>
      </c>
      <c r="I42" s="55">
        <v>3</v>
      </c>
      <c r="J42" s="218">
        <v>3</v>
      </c>
      <c r="K42" s="55">
        <f t="shared" si="6"/>
        <v>0.75</v>
      </c>
      <c r="L42" s="219">
        <f t="shared" si="0"/>
        <v>0</v>
      </c>
      <c r="M42" s="55">
        <f t="shared" si="1"/>
        <v>0.75</v>
      </c>
      <c r="N42" s="220" t="s">
        <v>43</v>
      </c>
      <c r="O42" s="96"/>
      <c r="P42" s="58"/>
      <c r="Q42" s="59"/>
      <c r="R42" s="57"/>
      <c r="S42" s="58"/>
      <c r="T42" s="59"/>
      <c r="U42" s="106"/>
      <c r="V42" s="70"/>
      <c r="W42" s="71"/>
      <c r="X42" s="69"/>
      <c r="Y42" s="70"/>
      <c r="Z42" s="221"/>
      <c r="AA42" s="57"/>
      <c r="AB42" s="58"/>
      <c r="AC42" s="59"/>
      <c r="AD42" s="69"/>
      <c r="AE42" s="70"/>
      <c r="AF42" s="71"/>
      <c r="AG42" s="57"/>
      <c r="AH42" s="58"/>
      <c r="AI42" s="59"/>
      <c r="AJ42" s="96"/>
      <c r="AK42" s="58"/>
      <c r="AL42" s="97"/>
      <c r="AM42" s="98"/>
      <c r="AN42" s="99"/>
      <c r="AO42" s="100"/>
      <c r="AP42" s="107"/>
      <c r="AQ42" s="108"/>
      <c r="AR42" s="109"/>
      <c r="AS42" s="69"/>
      <c r="AT42" s="70"/>
      <c r="AU42" s="105"/>
      <c r="AV42" s="106"/>
      <c r="AW42" s="70"/>
      <c r="AX42" s="62"/>
      <c r="AY42" s="69"/>
      <c r="AZ42" s="70"/>
      <c r="BA42" s="105"/>
      <c r="BB42" s="106"/>
      <c r="BC42" s="70"/>
      <c r="BD42" s="105"/>
      <c r="BE42" s="118"/>
      <c r="BF42" s="118"/>
      <c r="BG42" s="118"/>
      <c r="BH42" s="110"/>
      <c r="BI42" s="111"/>
      <c r="BJ42" s="112"/>
      <c r="BK42" s="113"/>
      <c r="BL42" s="114"/>
      <c r="BM42" s="115"/>
      <c r="BN42" s="222"/>
      <c r="BO42" s="111"/>
      <c r="BP42" s="221"/>
      <c r="BQ42" s="69"/>
      <c r="BR42" s="70"/>
      <c r="BS42" s="105"/>
      <c r="BT42" s="88"/>
      <c r="BU42" s="114"/>
      <c r="BV42" s="112"/>
      <c r="BW42" s="110"/>
      <c r="BX42" s="111"/>
      <c r="BY42" s="115"/>
      <c r="BZ42" s="116"/>
      <c r="CA42" s="114"/>
      <c r="CB42" s="112"/>
      <c r="CC42" s="118"/>
      <c r="CD42" s="118"/>
      <c r="CE42" s="118"/>
      <c r="CF42" s="110"/>
      <c r="CG42" s="111"/>
      <c r="CH42" s="117"/>
      <c r="CI42" s="116"/>
      <c r="CJ42" s="114"/>
      <c r="CK42" s="112"/>
      <c r="CL42" s="110"/>
      <c r="CM42" s="111"/>
      <c r="CN42" s="117"/>
      <c r="CO42" s="110"/>
      <c r="CP42" s="111"/>
      <c r="CQ42" s="117"/>
      <c r="CR42" s="116"/>
      <c r="CS42" s="114"/>
      <c r="CT42" s="117"/>
    </row>
    <row r="43" spans="1:98" ht="15.75" customHeight="1" x14ac:dyDescent="0.2">
      <c r="A43" s="92">
        <f t="shared" si="2"/>
        <v>38</v>
      </c>
      <c r="B43" s="92" t="s">
        <v>65</v>
      </c>
      <c r="C43" s="92" t="s">
        <v>65</v>
      </c>
      <c r="D43" s="93" t="s">
        <v>92</v>
      </c>
      <c r="E43" s="94" t="s">
        <v>85</v>
      </c>
      <c r="F43" s="94" t="s">
        <v>110</v>
      </c>
      <c r="G43" s="94">
        <v>2016</v>
      </c>
      <c r="H43" s="113" t="s">
        <v>94</v>
      </c>
      <c r="I43" s="55">
        <v>0</v>
      </c>
      <c r="J43" s="218">
        <v>0</v>
      </c>
      <c r="K43" s="55">
        <f t="shared" si="6"/>
        <v>0</v>
      </c>
      <c r="L43" s="219">
        <f t="shared" si="0"/>
        <v>0</v>
      </c>
      <c r="M43" s="55">
        <f t="shared" si="1"/>
        <v>0</v>
      </c>
      <c r="N43" s="220" t="s">
        <v>43</v>
      </c>
      <c r="O43" s="96"/>
      <c r="P43" s="58"/>
      <c r="Q43" s="59"/>
      <c r="R43" s="57"/>
      <c r="S43" s="58"/>
      <c r="T43" s="59"/>
      <c r="U43" s="106"/>
      <c r="V43" s="70"/>
      <c r="W43" s="71"/>
      <c r="X43" s="69"/>
      <c r="Y43" s="70"/>
      <c r="Z43" s="221"/>
      <c r="AA43" s="57"/>
      <c r="AB43" s="58"/>
      <c r="AC43" s="59"/>
      <c r="AD43" s="69"/>
      <c r="AE43" s="70"/>
      <c r="AF43" s="71"/>
      <c r="AG43" s="57"/>
      <c r="AH43" s="58"/>
      <c r="AI43" s="59"/>
      <c r="AJ43" s="96"/>
      <c r="AK43" s="58"/>
      <c r="AL43" s="97"/>
      <c r="AM43" s="98"/>
      <c r="AN43" s="99"/>
      <c r="AO43" s="100"/>
      <c r="AP43" s="107"/>
      <c r="AQ43" s="108"/>
      <c r="AR43" s="109"/>
      <c r="AS43" s="69"/>
      <c r="AT43" s="70"/>
      <c r="AU43" s="105"/>
      <c r="AV43" s="106"/>
      <c r="AW43" s="70"/>
      <c r="AX43" s="62"/>
      <c r="AY43" s="69"/>
      <c r="AZ43" s="70"/>
      <c r="BA43" s="105"/>
      <c r="BB43" s="106"/>
      <c r="BC43" s="70"/>
      <c r="BD43" s="105"/>
      <c r="BE43" s="118"/>
      <c r="BF43" s="118"/>
      <c r="BG43" s="118"/>
      <c r="BH43" s="110"/>
      <c r="BI43" s="111"/>
      <c r="BJ43" s="112"/>
      <c r="BK43" s="113"/>
      <c r="BL43" s="114"/>
      <c r="BM43" s="115"/>
      <c r="BN43" s="222"/>
      <c r="BO43" s="111"/>
      <c r="BP43" s="221"/>
      <c r="BQ43" s="69"/>
      <c r="BR43" s="70"/>
      <c r="BS43" s="105"/>
      <c r="BT43" s="88"/>
      <c r="BU43" s="114"/>
      <c r="BV43" s="112"/>
      <c r="BW43" s="110"/>
      <c r="BX43" s="111"/>
      <c r="BY43" s="115"/>
      <c r="BZ43" s="116"/>
      <c r="CA43" s="114"/>
      <c r="CB43" s="112"/>
      <c r="CC43" s="118"/>
      <c r="CD43" s="118"/>
      <c r="CE43" s="118"/>
      <c r="CF43" s="110"/>
      <c r="CG43" s="111"/>
      <c r="CH43" s="117"/>
      <c r="CI43" s="116"/>
      <c r="CJ43" s="114"/>
      <c r="CK43" s="112"/>
      <c r="CL43" s="110"/>
      <c r="CM43" s="111"/>
      <c r="CN43" s="117"/>
      <c r="CO43" s="110"/>
      <c r="CP43" s="111"/>
      <c r="CQ43" s="117"/>
      <c r="CR43" s="116"/>
      <c r="CS43" s="114"/>
      <c r="CT43" s="117"/>
    </row>
    <row r="44" spans="1:98" ht="15.75" customHeight="1" x14ac:dyDescent="0.2">
      <c r="A44" s="92">
        <f t="shared" si="2"/>
        <v>39</v>
      </c>
      <c r="B44" s="92" t="s">
        <v>65</v>
      </c>
      <c r="C44" s="92" t="s">
        <v>65</v>
      </c>
      <c r="D44" s="93" t="s">
        <v>92</v>
      </c>
      <c r="E44" s="94" t="s">
        <v>55</v>
      </c>
      <c r="F44" s="94" t="s">
        <v>111</v>
      </c>
      <c r="G44" s="94">
        <v>2016</v>
      </c>
      <c r="H44" s="130" t="s">
        <v>94</v>
      </c>
      <c r="I44" s="220">
        <v>0</v>
      </c>
      <c r="J44" s="218">
        <v>0.875</v>
      </c>
      <c r="K44" s="55">
        <f t="shared" si="6"/>
        <v>0.21875</v>
      </c>
      <c r="L44" s="219">
        <f t="shared" si="0"/>
        <v>3</v>
      </c>
      <c r="M44" s="55">
        <f t="shared" si="1"/>
        <v>3.21875</v>
      </c>
      <c r="N44" s="220" t="s">
        <v>373</v>
      </c>
      <c r="O44" s="96"/>
      <c r="P44" s="58"/>
      <c r="Q44" s="59"/>
      <c r="R44" s="57"/>
      <c r="S44" s="58"/>
      <c r="T44" s="59"/>
      <c r="U44" s="106"/>
      <c r="V44" s="70"/>
      <c r="W44" s="71"/>
      <c r="X44" s="69"/>
      <c r="Y44" s="70"/>
      <c r="Z44" s="221"/>
      <c r="AA44" s="57"/>
      <c r="AB44" s="58"/>
      <c r="AC44" s="59"/>
      <c r="AD44" s="69"/>
      <c r="AE44" s="70"/>
      <c r="AF44" s="71"/>
      <c r="AG44" s="57"/>
      <c r="AH44" s="58"/>
      <c r="AI44" s="59"/>
      <c r="AJ44" s="96" t="s">
        <v>49</v>
      </c>
      <c r="AK44" s="58">
        <v>3</v>
      </c>
      <c r="AL44" s="97"/>
      <c r="AM44" s="98"/>
      <c r="AN44" s="99"/>
      <c r="AO44" s="100"/>
      <c r="AP44" s="107"/>
      <c r="AQ44" s="108"/>
      <c r="AR44" s="109"/>
      <c r="AS44" s="69"/>
      <c r="AT44" s="70"/>
      <c r="AU44" s="105"/>
      <c r="AV44" s="106"/>
      <c r="AW44" s="70"/>
      <c r="AX44" s="62"/>
      <c r="AY44" s="69"/>
      <c r="AZ44" s="70"/>
      <c r="BA44" s="105"/>
      <c r="BB44" s="106"/>
      <c r="BC44" s="70"/>
      <c r="BD44" s="105"/>
      <c r="BE44" s="118"/>
      <c r="BF44" s="118"/>
      <c r="BG44" s="118"/>
      <c r="BH44" s="110"/>
      <c r="BI44" s="111"/>
      <c r="BJ44" s="112"/>
      <c r="BK44" s="113"/>
      <c r="BL44" s="114"/>
      <c r="BM44" s="115"/>
      <c r="BN44" s="222"/>
      <c r="BO44" s="111"/>
      <c r="BP44" s="221"/>
      <c r="BQ44" s="69"/>
      <c r="BR44" s="70"/>
      <c r="BS44" s="105"/>
      <c r="BT44" s="88"/>
      <c r="BU44" s="114"/>
      <c r="BV44" s="112"/>
      <c r="BW44" s="110"/>
      <c r="BX44" s="111"/>
      <c r="BY44" s="115"/>
      <c r="BZ44" s="116"/>
      <c r="CA44" s="114"/>
      <c r="CB44" s="112"/>
      <c r="CC44" s="118"/>
      <c r="CD44" s="118"/>
      <c r="CE44" s="118"/>
      <c r="CF44" s="110"/>
      <c r="CG44" s="111"/>
      <c r="CH44" s="117"/>
      <c r="CI44" s="116"/>
      <c r="CJ44" s="114"/>
      <c r="CK44" s="112"/>
      <c r="CL44" s="110"/>
      <c r="CM44" s="111"/>
      <c r="CN44" s="117"/>
      <c r="CO44" s="110"/>
      <c r="CP44" s="111"/>
      <c r="CQ44" s="117"/>
      <c r="CR44" s="116"/>
      <c r="CS44" s="114"/>
      <c r="CT44" s="117"/>
    </row>
    <row r="45" spans="1:98" ht="15.75" customHeight="1" x14ac:dyDescent="0.2">
      <c r="A45" s="92">
        <f t="shared" si="2"/>
        <v>40</v>
      </c>
      <c r="B45" s="92" t="s">
        <v>65</v>
      </c>
      <c r="C45" s="127" t="s">
        <v>137</v>
      </c>
      <c r="D45" s="93" t="s">
        <v>92</v>
      </c>
      <c r="E45" s="94" t="s">
        <v>82</v>
      </c>
      <c r="F45" s="94" t="s">
        <v>172</v>
      </c>
      <c r="G45" s="94">
        <v>2014</v>
      </c>
      <c r="H45" s="113" t="s">
        <v>94</v>
      </c>
      <c r="I45" s="55">
        <v>0</v>
      </c>
      <c r="J45" s="218">
        <v>0</v>
      </c>
      <c r="K45" s="55">
        <f t="shared" si="6"/>
        <v>0</v>
      </c>
      <c r="L45" s="219">
        <f t="shared" si="0"/>
        <v>0</v>
      </c>
      <c r="M45" s="55">
        <f t="shared" si="1"/>
        <v>0</v>
      </c>
      <c r="N45" s="220" t="s">
        <v>43</v>
      </c>
      <c r="O45" s="96"/>
      <c r="P45" s="58"/>
      <c r="Q45" s="59"/>
      <c r="R45" s="57"/>
      <c r="S45" s="58"/>
      <c r="T45" s="59"/>
      <c r="U45" s="106"/>
      <c r="V45" s="70"/>
      <c r="W45" s="71"/>
      <c r="X45" s="69"/>
      <c r="Y45" s="70"/>
      <c r="Z45" s="221"/>
      <c r="AA45" s="57"/>
      <c r="AB45" s="58"/>
      <c r="AC45" s="59"/>
      <c r="AD45" s="69"/>
      <c r="AE45" s="70"/>
      <c r="AF45" s="71"/>
      <c r="AG45" s="57"/>
      <c r="AH45" s="58"/>
      <c r="AI45" s="59"/>
      <c r="AJ45" s="96"/>
      <c r="AK45" s="58"/>
      <c r="AL45" s="97"/>
      <c r="AM45" s="98"/>
      <c r="AN45" s="99"/>
      <c r="AO45" s="100"/>
      <c r="AP45" s="107"/>
      <c r="AQ45" s="108"/>
      <c r="AR45" s="109"/>
      <c r="AS45" s="69"/>
      <c r="AT45" s="70"/>
      <c r="AU45" s="105"/>
      <c r="AV45" s="106"/>
      <c r="AW45" s="70"/>
      <c r="AX45" s="62"/>
      <c r="AY45" s="69"/>
      <c r="AZ45" s="70"/>
      <c r="BA45" s="105"/>
      <c r="BB45" s="106"/>
      <c r="BC45" s="70"/>
      <c r="BD45" s="105"/>
      <c r="BE45" s="118"/>
      <c r="BF45" s="118"/>
      <c r="BG45" s="118"/>
      <c r="BH45" s="110"/>
      <c r="BI45" s="111"/>
      <c r="BJ45" s="112"/>
      <c r="BK45" s="113"/>
      <c r="BL45" s="114"/>
      <c r="BM45" s="115"/>
      <c r="BN45" s="222"/>
      <c r="BO45" s="111"/>
      <c r="BP45" s="221"/>
      <c r="BQ45" s="69"/>
      <c r="BR45" s="70"/>
      <c r="BS45" s="105"/>
      <c r="BT45" s="88"/>
      <c r="BU45" s="114"/>
      <c r="BV45" s="112"/>
      <c r="BW45" s="110"/>
      <c r="BX45" s="111"/>
      <c r="BY45" s="115"/>
      <c r="BZ45" s="116"/>
      <c r="CA45" s="114"/>
      <c r="CB45" s="112"/>
      <c r="CC45" s="118"/>
      <c r="CD45" s="118"/>
      <c r="CE45" s="118"/>
      <c r="CF45" s="110"/>
      <c r="CG45" s="111"/>
      <c r="CH45" s="117"/>
      <c r="CI45" s="116"/>
      <c r="CJ45" s="114"/>
      <c r="CK45" s="112"/>
      <c r="CL45" s="110"/>
      <c r="CM45" s="111"/>
      <c r="CN45" s="117"/>
      <c r="CO45" s="110"/>
      <c r="CP45" s="111"/>
      <c r="CQ45" s="117"/>
      <c r="CR45" s="116"/>
      <c r="CS45" s="114"/>
      <c r="CT45" s="117"/>
    </row>
    <row r="46" spans="1:98" ht="15.75" customHeight="1" x14ac:dyDescent="0.2">
      <c r="A46" s="92">
        <f t="shared" si="2"/>
        <v>41</v>
      </c>
      <c r="B46" s="92" t="s">
        <v>65</v>
      </c>
      <c r="C46" s="92" t="s">
        <v>65</v>
      </c>
      <c r="D46" s="93" t="s">
        <v>92</v>
      </c>
      <c r="E46" s="94" t="s">
        <v>68</v>
      </c>
      <c r="F46" s="94" t="s">
        <v>113</v>
      </c>
      <c r="G46" s="94">
        <v>2015</v>
      </c>
      <c r="H46" s="130" t="s">
        <v>61</v>
      </c>
      <c r="I46" s="55">
        <v>0</v>
      </c>
      <c r="J46" s="218">
        <v>0</v>
      </c>
      <c r="K46" s="55">
        <f t="shared" si="6"/>
        <v>0</v>
      </c>
      <c r="L46" s="219">
        <f t="shared" si="0"/>
        <v>4</v>
      </c>
      <c r="M46" s="55">
        <f t="shared" si="1"/>
        <v>4</v>
      </c>
      <c r="N46" s="220" t="s">
        <v>373</v>
      </c>
      <c r="O46" s="96"/>
      <c r="P46" s="58"/>
      <c r="Q46" s="59"/>
      <c r="R46" s="57"/>
      <c r="S46" s="58"/>
      <c r="T46" s="59"/>
      <c r="U46" s="106"/>
      <c r="V46" s="70"/>
      <c r="W46" s="71"/>
      <c r="X46" s="69"/>
      <c r="Y46" s="70"/>
      <c r="Z46" s="221"/>
      <c r="AA46" s="57"/>
      <c r="AB46" s="58"/>
      <c r="AC46" s="59"/>
      <c r="AD46" s="69"/>
      <c r="AE46" s="70"/>
      <c r="AF46" s="71"/>
      <c r="AG46" s="57"/>
      <c r="AH46" s="58"/>
      <c r="AI46" s="59"/>
      <c r="AJ46" s="96" t="s">
        <v>84</v>
      </c>
      <c r="AK46" s="58">
        <v>0</v>
      </c>
      <c r="AL46" s="97">
        <v>1</v>
      </c>
      <c r="AM46" s="98"/>
      <c r="AN46" s="99"/>
      <c r="AO46" s="100"/>
      <c r="AP46" s="107"/>
      <c r="AQ46" s="108"/>
      <c r="AR46" s="109"/>
      <c r="AS46" s="69"/>
      <c r="AT46" s="70"/>
      <c r="AU46" s="105"/>
      <c r="AV46" s="106"/>
      <c r="AW46" s="70"/>
      <c r="AX46" s="62"/>
      <c r="AY46" s="69"/>
      <c r="AZ46" s="70"/>
      <c r="BA46" s="105"/>
      <c r="BB46" s="106"/>
      <c r="BC46" s="70"/>
      <c r="BD46" s="105"/>
      <c r="BE46" s="118"/>
      <c r="BF46" s="118"/>
      <c r="BG46" s="118"/>
      <c r="BH46" s="110"/>
      <c r="BI46" s="111"/>
      <c r="BJ46" s="112"/>
      <c r="BK46" s="113"/>
      <c r="BL46" s="114"/>
      <c r="BM46" s="115"/>
      <c r="BN46" s="222"/>
      <c r="BO46" s="111"/>
      <c r="BP46" s="221"/>
      <c r="BQ46" s="69"/>
      <c r="BR46" s="70"/>
      <c r="BS46" s="105"/>
      <c r="BT46" s="88"/>
      <c r="BU46" s="114"/>
      <c r="BV46" s="112"/>
      <c r="BW46" s="110" t="s">
        <v>49</v>
      </c>
      <c r="BX46" s="111">
        <v>3</v>
      </c>
      <c r="BY46" s="115"/>
      <c r="BZ46" s="116"/>
      <c r="CA46" s="114"/>
      <c r="CB46" s="112"/>
      <c r="CC46" s="118"/>
      <c r="CD46" s="118"/>
      <c r="CE46" s="118"/>
      <c r="CF46" s="110"/>
      <c r="CG46" s="111"/>
      <c r="CH46" s="117"/>
      <c r="CI46" s="116"/>
      <c r="CJ46" s="114"/>
      <c r="CK46" s="112"/>
      <c r="CL46" s="110"/>
      <c r="CM46" s="111"/>
      <c r="CN46" s="117"/>
      <c r="CO46" s="110"/>
      <c r="CP46" s="111"/>
      <c r="CQ46" s="117"/>
      <c r="CR46" s="116"/>
      <c r="CS46" s="114"/>
      <c r="CT46" s="117"/>
    </row>
    <row r="47" spans="1:98" ht="15.75" customHeight="1" x14ac:dyDescent="0.2">
      <c r="A47" s="92">
        <f t="shared" si="2"/>
        <v>42</v>
      </c>
      <c r="B47" s="92" t="s">
        <v>65</v>
      </c>
      <c r="C47" s="92" t="s">
        <v>65</v>
      </c>
      <c r="D47" s="93" t="s">
        <v>92</v>
      </c>
      <c r="E47" s="94" t="s">
        <v>85</v>
      </c>
      <c r="F47" s="94" t="s">
        <v>115</v>
      </c>
      <c r="G47" s="94">
        <v>2016</v>
      </c>
      <c r="H47" s="113" t="s">
        <v>94</v>
      </c>
      <c r="I47" s="55">
        <v>16</v>
      </c>
      <c r="J47" s="218">
        <v>16</v>
      </c>
      <c r="K47" s="55">
        <f t="shared" si="6"/>
        <v>4</v>
      </c>
      <c r="L47" s="219">
        <f t="shared" si="0"/>
        <v>0</v>
      </c>
      <c r="M47" s="55">
        <f t="shared" si="1"/>
        <v>4</v>
      </c>
      <c r="N47" s="220" t="s">
        <v>43</v>
      </c>
      <c r="O47" s="96"/>
      <c r="P47" s="58"/>
      <c r="Q47" s="59"/>
      <c r="R47" s="57"/>
      <c r="S47" s="58"/>
      <c r="T47" s="59"/>
      <c r="U47" s="106"/>
      <c r="V47" s="70"/>
      <c r="W47" s="71"/>
      <c r="X47" s="69"/>
      <c r="Y47" s="70"/>
      <c r="Z47" s="221"/>
      <c r="AA47" s="57"/>
      <c r="AB47" s="58"/>
      <c r="AC47" s="59"/>
      <c r="AD47" s="69"/>
      <c r="AE47" s="70"/>
      <c r="AF47" s="71"/>
      <c r="AG47" s="57"/>
      <c r="AH47" s="58"/>
      <c r="AI47" s="59"/>
      <c r="AJ47" s="96"/>
      <c r="AK47" s="58"/>
      <c r="AL47" s="97"/>
      <c r="AM47" s="98"/>
      <c r="AN47" s="99"/>
      <c r="AO47" s="100"/>
      <c r="AP47" s="107"/>
      <c r="AQ47" s="108"/>
      <c r="AR47" s="109"/>
      <c r="AS47" s="69"/>
      <c r="AT47" s="70"/>
      <c r="AU47" s="105"/>
      <c r="AV47" s="106"/>
      <c r="AW47" s="70"/>
      <c r="AX47" s="62"/>
      <c r="AY47" s="69"/>
      <c r="AZ47" s="70"/>
      <c r="BA47" s="105"/>
      <c r="BB47" s="106"/>
      <c r="BC47" s="70"/>
      <c r="BD47" s="105"/>
      <c r="BE47" s="118"/>
      <c r="BF47" s="118"/>
      <c r="BG47" s="118"/>
      <c r="BH47" s="110"/>
      <c r="BI47" s="111"/>
      <c r="BJ47" s="112"/>
      <c r="BK47" s="113"/>
      <c r="BL47" s="114"/>
      <c r="BM47" s="115"/>
      <c r="BN47" s="222"/>
      <c r="BO47" s="111"/>
      <c r="BP47" s="221"/>
      <c r="BQ47" s="69"/>
      <c r="BR47" s="70"/>
      <c r="BS47" s="105"/>
      <c r="BT47" s="88"/>
      <c r="BU47" s="114"/>
      <c r="BV47" s="112"/>
      <c r="BW47" s="110"/>
      <c r="BX47" s="111"/>
      <c r="BY47" s="115"/>
      <c r="BZ47" s="116"/>
      <c r="CA47" s="114"/>
      <c r="CB47" s="112"/>
      <c r="CC47" s="118"/>
      <c r="CD47" s="118"/>
      <c r="CE47" s="118"/>
      <c r="CF47" s="110"/>
      <c r="CG47" s="111"/>
      <c r="CH47" s="117"/>
      <c r="CI47" s="116"/>
      <c r="CJ47" s="114"/>
      <c r="CK47" s="112"/>
      <c r="CL47" s="110"/>
      <c r="CM47" s="111"/>
      <c r="CN47" s="117"/>
      <c r="CO47" s="110"/>
      <c r="CP47" s="111"/>
      <c r="CQ47" s="117"/>
      <c r="CR47" s="116"/>
      <c r="CS47" s="114"/>
      <c r="CT47" s="117"/>
    </row>
    <row r="48" spans="1:98" ht="15.75" customHeight="1" x14ac:dyDescent="0.2">
      <c r="A48" s="92">
        <f t="shared" si="2"/>
        <v>43</v>
      </c>
      <c r="B48" s="92" t="s">
        <v>65</v>
      </c>
      <c r="C48" s="92" t="s">
        <v>65</v>
      </c>
      <c r="D48" s="93" t="s">
        <v>92</v>
      </c>
      <c r="E48" s="94" t="s">
        <v>45</v>
      </c>
      <c r="F48" s="94" t="s">
        <v>116</v>
      </c>
      <c r="G48" s="94">
        <v>2016</v>
      </c>
      <c r="H48" s="113" t="s">
        <v>61</v>
      </c>
      <c r="I48" s="55">
        <v>3.5</v>
      </c>
      <c r="J48" s="218">
        <v>3.5</v>
      </c>
      <c r="K48" s="55">
        <f t="shared" si="6"/>
        <v>0.875</v>
      </c>
      <c r="L48" s="219">
        <f t="shared" si="0"/>
        <v>5</v>
      </c>
      <c r="M48" s="55">
        <f t="shared" si="1"/>
        <v>5.875</v>
      </c>
      <c r="N48" s="220" t="s">
        <v>373</v>
      </c>
      <c r="O48" s="96"/>
      <c r="P48" s="58"/>
      <c r="Q48" s="59"/>
      <c r="R48" s="57"/>
      <c r="S48" s="58"/>
      <c r="T48" s="59"/>
      <c r="U48" s="106"/>
      <c r="V48" s="70"/>
      <c r="W48" s="71"/>
      <c r="X48" s="69"/>
      <c r="Y48" s="70"/>
      <c r="Z48" s="221"/>
      <c r="AA48" s="57" t="s">
        <v>48</v>
      </c>
      <c r="AB48" s="58">
        <v>5</v>
      </c>
      <c r="AC48" s="59"/>
      <c r="AD48" s="69" t="s">
        <v>57</v>
      </c>
      <c r="AE48" s="70">
        <v>0</v>
      </c>
      <c r="AF48" s="71"/>
      <c r="AG48" s="57"/>
      <c r="AH48" s="58"/>
      <c r="AI48" s="59"/>
      <c r="AJ48" s="96" t="s">
        <v>81</v>
      </c>
      <c r="AK48" s="58">
        <v>0</v>
      </c>
      <c r="AL48" s="97"/>
      <c r="AM48" s="98"/>
      <c r="AN48" s="99"/>
      <c r="AO48" s="100"/>
      <c r="AP48" s="107"/>
      <c r="AQ48" s="108"/>
      <c r="AR48" s="109"/>
      <c r="AS48" s="69"/>
      <c r="AT48" s="70"/>
      <c r="AU48" s="105"/>
      <c r="AV48" s="106" t="s">
        <v>75</v>
      </c>
      <c r="AW48" s="70">
        <v>0</v>
      </c>
      <c r="AX48" s="62"/>
      <c r="AY48" s="69"/>
      <c r="AZ48" s="70"/>
      <c r="BA48" s="105"/>
      <c r="BB48" s="106"/>
      <c r="BC48" s="70"/>
      <c r="BD48" s="105"/>
      <c r="BE48" s="118"/>
      <c r="BF48" s="118"/>
      <c r="BG48" s="118"/>
      <c r="BH48" s="110"/>
      <c r="BI48" s="111"/>
      <c r="BJ48" s="112"/>
      <c r="BK48" s="113"/>
      <c r="BL48" s="114"/>
      <c r="BM48" s="115"/>
      <c r="BN48" s="222"/>
      <c r="BO48" s="111"/>
      <c r="BP48" s="221"/>
      <c r="BQ48" s="69"/>
      <c r="BR48" s="70"/>
      <c r="BS48" s="105"/>
      <c r="BT48" s="88"/>
      <c r="BU48" s="114"/>
      <c r="BV48" s="112"/>
      <c r="BW48" s="110"/>
      <c r="BX48" s="111"/>
      <c r="BY48" s="115"/>
      <c r="BZ48" s="116"/>
      <c r="CA48" s="114"/>
      <c r="CB48" s="112"/>
      <c r="CC48" s="118"/>
      <c r="CD48" s="118"/>
      <c r="CE48" s="118"/>
      <c r="CF48" s="110"/>
      <c r="CG48" s="111"/>
      <c r="CH48" s="117"/>
      <c r="CI48" s="116"/>
      <c r="CJ48" s="114"/>
      <c r="CK48" s="112"/>
      <c r="CL48" s="110"/>
      <c r="CM48" s="111"/>
      <c r="CN48" s="117"/>
      <c r="CO48" s="110"/>
      <c r="CP48" s="111"/>
      <c r="CQ48" s="117"/>
      <c r="CR48" s="116"/>
      <c r="CS48" s="114"/>
      <c r="CT48" s="117"/>
    </row>
    <row r="49" spans="1:98" ht="15.75" customHeight="1" x14ac:dyDescent="0.2">
      <c r="A49" s="92">
        <f t="shared" si="2"/>
        <v>44</v>
      </c>
      <c r="B49" s="92" t="s">
        <v>65</v>
      </c>
      <c r="C49" s="92" t="s">
        <v>65</v>
      </c>
      <c r="D49" s="93" t="s">
        <v>92</v>
      </c>
      <c r="E49" s="94" t="s">
        <v>55</v>
      </c>
      <c r="F49" s="94" t="s">
        <v>117</v>
      </c>
      <c r="G49" s="94">
        <v>2016</v>
      </c>
      <c r="H49" s="132" t="s">
        <v>108</v>
      </c>
      <c r="I49" s="220">
        <v>15</v>
      </c>
      <c r="J49" s="218">
        <v>15</v>
      </c>
      <c r="K49" s="55">
        <f t="shared" si="6"/>
        <v>3.75</v>
      </c>
      <c r="L49" s="219">
        <f t="shared" si="0"/>
        <v>5</v>
      </c>
      <c r="M49" s="55">
        <f t="shared" si="1"/>
        <v>8.75</v>
      </c>
      <c r="N49" s="56" t="s">
        <v>375</v>
      </c>
      <c r="O49" s="96"/>
      <c r="P49" s="58"/>
      <c r="Q49" s="59"/>
      <c r="R49" s="57"/>
      <c r="S49" s="58"/>
      <c r="T49" s="59"/>
      <c r="U49" s="106"/>
      <c r="V49" s="70"/>
      <c r="W49" s="71"/>
      <c r="X49" s="69"/>
      <c r="Y49" s="70"/>
      <c r="Z49" s="221"/>
      <c r="AA49" s="57"/>
      <c r="AB49" s="58"/>
      <c r="AC49" s="59"/>
      <c r="AD49" s="69"/>
      <c r="AE49" s="70"/>
      <c r="AF49" s="71"/>
      <c r="AG49" s="57"/>
      <c r="AH49" s="58"/>
      <c r="AI49" s="59"/>
      <c r="AJ49" s="96" t="s">
        <v>48</v>
      </c>
      <c r="AK49" s="58">
        <v>5</v>
      </c>
      <c r="AL49" s="97"/>
      <c r="AM49" s="98"/>
      <c r="AN49" s="99"/>
      <c r="AO49" s="100"/>
      <c r="AP49" s="107"/>
      <c r="AQ49" s="108"/>
      <c r="AR49" s="109"/>
      <c r="AS49" s="69"/>
      <c r="AT49" s="70"/>
      <c r="AU49" s="105"/>
      <c r="AV49" s="106"/>
      <c r="AW49" s="70"/>
      <c r="AX49" s="62"/>
      <c r="AY49" s="69"/>
      <c r="AZ49" s="70"/>
      <c r="BA49" s="105"/>
      <c r="BB49" s="106"/>
      <c r="BC49" s="70"/>
      <c r="BD49" s="105"/>
      <c r="BE49" s="118"/>
      <c r="BF49" s="118"/>
      <c r="BG49" s="118"/>
      <c r="BH49" s="110"/>
      <c r="BI49" s="111"/>
      <c r="BJ49" s="112"/>
      <c r="BK49" s="113"/>
      <c r="BL49" s="114"/>
      <c r="BM49" s="115"/>
      <c r="BN49" s="222"/>
      <c r="BO49" s="111"/>
      <c r="BP49" s="221"/>
      <c r="BQ49" s="69"/>
      <c r="BR49" s="70"/>
      <c r="BS49" s="105"/>
      <c r="BT49" s="88"/>
      <c r="BU49" s="114"/>
      <c r="BV49" s="112"/>
      <c r="BW49" s="110"/>
      <c r="BX49" s="111"/>
      <c r="BY49" s="115"/>
      <c r="BZ49" s="116"/>
      <c r="CA49" s="114"/>
      <c r="CB49" s="112"/>
      <c r="CC49" s="118"/>
      <c r="CD49" s="118"/>
      <c r="CE49" s="118"/>
      <c r="CF49" s="110"/>
      <c r="CG49" s="111"/>
      <c r="CH49" s="117"/>
      <c r="CI49" s="116"/>
      <c r="CJ49" s="114"/>
      <c r="CK49" s="112"/>
      <c r="CL49" s="110"/>
      <c r="CM49" s="111"/>
      <c r="CN49" s="117"/>
      <c r="CO49" s="110"/>
      <c r="CP49" s="111"/>
      <c r="CQ49" s="117"/>
      <c r="CR49" s="116"/>
      <c r="CS49" s="114"/>
      <c r="CT49" s="117"/>
    </row>
    <row r="50" spans="1:98" ht="15.75" customHeight="1" x14ac:dyDescent="0.2">
      <c r="A50" s="92">
        <f t="shared" si="2"/>
        <v>45</v>
      </c>
      <c r="B50" s="92" t="s">
        <v>65</v>
      </c>
      <c r="C50" s="92" t="s">
        <v>65</v>
      </c>
      <c r="D50" s="93" t="s">
        <v>92</v>
      </c>
      <c r="E50" s="94" t="s">
        <v>55</v>
      </c>
      <c r="F50" s="94" t="s">
        <v>119</v>
      </c>
      <c r="G50" s="94">
        <v>2016</v>
      </c>
      <c r="H50" s="130" t="s">
        <v>94</v>
      </c>
      <c r="I50" s="220">
        <v>33</v>
      </c>
      <c r="J50" s="218">
        <v>33</v>
      </c>
      <c r="K50" s="55">
        <f t="shared" si="6"/>
        <v>8.25</v>
      </c>
      <c r="L50" s="219">
        <f t="shared" si="0"/>
        <v>20</v>
      </c>
      <c r="M50" s="55">
        <f t="shared" si="1"/>
        <v>28.25</v>
      </c>
      <c r="N50" s="220" t="s">
        <v>373</v>
      </c>
      <c r="O50" s="96"/>
      <c r="P50" s="58"/>
      <c r="Q50" s="59"/>
      <c r="R50" s="57"/>
      <c r="S50" s="58"/>
      <c r="T50" s="59"/>
      <c r="U50" s="106"/>
      <c r="V50" s="70"/>
      <c r="W50" s="71"/>
      <c r="X50" s="69"/>
      <c r="Y50" s="70"/>
      <c r="Z50" s="221"/>
      <c r="AA50" s="57" t="s">
        <v>48</v>
      </c>
      <c r="AB50" s="58">
        <v>5</v>
      </c>
      <c r="AC50" s="59"/>
      <c r="AD50" s="69"/>
      <c r="AE50" s="70"/>
      <c r="AF50" s="71"/>
      <c r="AG50" s="57"/>
      <c r="AH50" s="58"/>
      <c r="AI50" s="59"/>
      <c r="AJ50" s="96" t="s">
        <v>74</v>
      </c>
      <c r="AK50" s="58">
        <v>0</v>
      </c>
      <c r="AL50" s="97"/>
      <c r="AM50" s="98"/>
      <c r="AN50" s="99"/>
      <c r="AO50" s="100"/>
      <c r="AP50" s="107"/>
      <c r="AQ50" s="108"/>
      <c r="AR50" s="109"/>
      <c r="AS50" s="69"/>
      <c r="AT50" s="70"/>
      <c r="AU50" s="105"/>
      <c r="AV50" s="106"/>
      <c r="AW50" s="70"/>
      <c r="AX50" s="62"/>
      <c r="AY50" s="69"/>
      <c r="AZ50" s="70"/>
      <c r="BA50" s="105"/>
      <c r="BB50" s="106"/>
      <c r="BC50" s="70"/>
      <c r="BD50" s="105"/>
      <c r="BE50" s="118"/>
      <c r="BF50" s="118"/>
      <c r="BG50" s="118"/>
      <c r="BH50" s="110" t="s">
        <v>48</v>
      </c>
      <c r="BI50" s="111">
        <v>5</v>
      </c>
      <c r="BJ50" s="112"/>
      <c r="BK50" s="113"/>
      <c r="BL50" s="114"/>
      <c r="BM50" s="115"/>
      <c r="BN50" s="222"/>
      <c r="BO50" s="111"/>
      <c r="BP50" s="221"/>
      <c r="BQ50" s="69" t="s">
        <v>75</v>
      </c>
      <c r="BR50" s="70">
        <v>0</v>
      </c>
      <c r="BS50" s="105"/>
      <c r="BT50" s="88"/>
      <c r="BU50" s="114"/>
      <c r="BV50" s="112"/>
      <c r="BW50" s="110" t="s">
        <v>49</v>
      </c>
      <c r="BX50" s="111">
        <v>3</v>
      </c>
      <c r="BY50" s="115"/>
      <c r="BZ50" s="116"/>
      <c r="CA50" s="114"/>
      <c r="CB50" s="112"/>
      <c r="CC50" s="118"/>
      <c r="CD50" s="118"/>
      <c r="CE50" s="118"/>
      <c r="CF50" s="110" t="s">
        <v>49</v>
      </c>
      <c r="CG50" s="111">
        <v>6</v>
      </c>
      <c r="CH50" s="117">
        <v>1</v>
      </c>
      <c r="CI50" s="116"/>
      <c r="CJ50" s="114"/>
      <c r="CK50" s="112"/>
      <c r="CL50" s="110"/>
      <c r="CM50" s="111"/>
      <c r="CN50" s="117"/>
      <c r="CO50" s="110"/>
      <c r="CP50" s="111"/>
      <c r="CQ50" s="117"/>
      <c r="CR50" s="116"/>
      <c r="CS50" s="114"/>
      <c r="CT50" s="117"/>
    </row>
    <row r="51" spans="1:98" ht="15.75" customHeight="1" x14ac:dyDescent="0.2">
      <c r="A51" s="92">
        <f t="shared" si="2"/>
        <v>46</v>
      </c>
      <c r="B51" s="92" t="s">
        <v>65</v>
      </c>
      <c r="C51" s="92" t="s">
        <v>65</v>
      </c>
      <c r="D51" s="93" t="s">
        <v>92</v>
      </c>
      <c r="E51" s="94" t="s">
        <v>79</v>
      </c>
      <c r="F51" s="94" t="s">
        <v>135</v>
      </c>
      <c r="G51" s="94">
        <v>2016</v>
      </c>
      <c r="H51" s="133" t="s">
        <v>108</v>
      </c>
      <c r="I51" s="55">
        <v>9</v>
      </c>
      <c r="J51" s="218">
        <v>9.25</v>
      </c>
      <c r="K51" s="55">
        <f t="shared" si="6"/>
        <v>2.3125</v>
      </c>
      <c r="L51" s="219">
        <f t="shared" si="0"/>
        <v>9</v>
      </c>
      <c r="M51" s="55">
        <f t="shared" si="1"/>
        <v>11.3125</v>
      </c>
      <c r="N51" s="56" t="s">
        <v>375</v>
      </c>
      <c r="O51" s="96"/>
      <c r="P51" s="58"/>
      <c r="Q51" s="59"/>
      <c r="R51" s="57"/>
      <c r="S51" s="58"/>
      <c r="T51" s="59"/>
      <c r="U51" s="106"/>
      <c r="V51" s="70"/>
      <c r="W51" s="71"/>
      <c r="X51" s="69"/>
      <c r="Y51" s="70"/>
      <c r="Z51" s="221"/>
      <c r="AA51" s="57" t="s">
        <v>57</v>
      </c>
      <c r="AB51" s="58">
        <v>0</v>
      </c>
      <c r="AC51" s="59"/>
      <c r="AD51" s="69" t="s">
        <v>75</v>
      </c>
      <c r="AE51" s="70">
        <v>0</v>
      </c>
      <c r="AF51" s="71"/>
      <c r="AG51" s="57"/>
      <c r="AH51" s="58"/>
      <c r="AI51" s="59"/>
      <c r="AJ51" s="96" t="s">
        <v>161</v>
      </c>
      <c r="AK51" s="58">
        <v>0</v>
      </c>
      <c r="AL51" s="97"/>
      <c r="AM51" s="98"/>
      <c r="AN51" s="99"/>
      <c r="AO51" s="100"/>
      <c r="AP51" s="107"/>
      <c r="AQ51" s="108"/>
      <c r="AR51" s="109"/>
      <c r="AS51" s="69" t="s">
        <v>75</v>
      </c>
      <c r="AT51" s="70">
        <v>0</v>
      </c>
      <c r="AU51" s="105"/>
      <c r="AV51" s="106"/>
      <c r="AW51" s="70"/>
      <c r="AX51" s="62"/>
      <c r="AY51" s="69"/>
      <c r="AZ51" s="70"/>
      <c r="BA51" s="105"/>
      <c r="BB51" s="106"/>
      <c r="BC51" s="70"/>
      <c r="BD51" s="105"/>
      <c r="BE51" s="118"/>
      <c r="BF51" s="118"/>
      <c r="BG51" s="118"/>
      <c r="BH51" s="110" t="s">
        <v>49</v>
      </c>
      <c r="BI51" s="111">
        <v>3</v>
      </c>
      <c r="BJ51" s="112"/>
      <c r="BK51" s="113"/>
      <c r="BL51" s="114"/>
      <c r="BM51" s="115"/>
      <c r="BN51" s="222"/>
      <c r="BO51" s="111"/>
      <c r="BP51" s="221"/>
      <c r="BQ51" s="69"/>
      <c r="BR51" s="70"/>
      <c r="BS51" s="105"/>
      <c r="BT51" s="88"/>
      <c r="BU51" s="114"/>
      <c r="BV51" s="112"/>
      <c r="BW51" s="110" t="s">
        <v>74</v>
      </c>
      <c r="BX51" s="111">
        <v>0</v>
      </c>
      <c r="BY51" s="115"/>
      <c r="BZ51" s="116"/>
      <c r="CA51" s="114"/>
      <c r="CB51" s="112"/>
      <c r="CC51" s="118"/>
      <c r="CD51" s="118"/>
      <c r="CE51" s="118"/>
      <c r="CF51" s="110" t="s">
        <v>49</v>
      </c>
      <c r="CG51" s="111">
        <v>6</v>
      </c>
      <c r="CH51" s="117">
        <v>0</v>
      </c>
      <c r="CI51" s="116"/>
      <c r="CJ51" s="114"/>
      <c r="CK51" s="112"/>
      <c r="CL51" s="110"/>
      <c r="CM51" s="111"/>
      <c r="CN51" s="117"/>
      <c r="CO51" s="110"/>
      <c r="CP51" s="111"/>
      <c r="CQ51" s="117"/>
      <c r="CR51" s="116"/>
      <c r="CS51" s="114"/>
      <c r="CT51" s="117"/>
    </row>
    <row r="52" spans="1:98" ht="15.75" customHeight="1" x14ac:dyDescent="0.2">
      <c r="A52" s="92">
        <f t="shared" si="2"/>
        <v>47</v>
      </c>
      <c r="B52" s="92" t="s">
        <v>65</v>
      </c>
      <c r="C52" s="92" t="s">
        <v>65</v>
      </c>
      <c r="D52" s="93" t="s">
        <v>92</v>
      </c>
      <c r="E52" s="94" t="s">
        <v>85</v>
      </c>
      <c r="F52" s="94" t="s">
        <v>120</v>
      </c>
      <c r="G52" s="94">
        <v>2015</v>
      </c>
      <c r="H52" s="113" t="s">
        <v>61</v>
      </c>
      <c r="I52" s="55">
        <v>0</v>
      </c>
      <c r="J52" s="218">
        <v>0</v>
      </c>
      <c r="K52" s="55">
        <f t="shared" si="6"/>
        <v>0</v>
      </c>
      <c r="L52" s="219">
        <f t="shared" si="0"/>
        <v>0</v>
      </c>
      <c r="M52" s="55">
        <f t="shared" si="1"/>
        <v>0</v>
      </c>
      <c r="N52" s="220" t="s">
        <v>373</v>
      </c>
      <c r="O52" s="96"/>
      <c r="P52" s="58"/>
      <c r="Q52" s="59"/>
      <c r="R52" s="57"/>
      <c r="S52" s="58"/>
      <c r="T52" s="59"/>
      <c r="U52" s="106"/>
      <c r="V52" s="70"/>
      <c r="W52" s="71"/>
      <c r="X52" s="69"/>
      <c r="Y52" s="70"/>
      <c r="Z52" s="221"/>
      <c r="AA52" s="57"/>
      <c r="AB52" s="58"/>
      <c r="AC52" s="59"/>
      <c r="AD52" s="69" t="s">
        <v>75</v>
      </c>
      <c r="AE52" s="70">
        <v>0</v>
      </c>
      <c r="AF52" s="71"/>
      <c r="AG52" s="57"/>
      <c r="AH52" s="58"/>
      <c r="AI52" s="59"/>
      <c r="AJ52" s="96"/>
      <c r="AK52" s="58"/>
      <c r="AL52" s="97"/>
      <c r="AM52" s="98"/>
      <c r="AN52" s="99"/>
      <c r="AO52" s="100"/>
      <c r="AP52" s="107"/>
      <c r="AQ52" s="108"/>
      <c r="AR52" s="109"/>
      <c r="AS52" s="69"/>
      <c r="AT52" s="70"/>
      <c r="AU52" s="105"/>
      <c r="AV52" s="106"/>
      <c r="AW52" s="70"/>
      <c r="AX52" s="62"/>
      <c r="AY52" s="69"/>
      <c r="AZ52" s="70"/>
      <c r="BA52" s="105"/>
      <c r="BB52" s="106"/>
      <c r="BC52" s="70"/>
      <c r="BD52" s="105"/>
      <c r="BE52" s="118"/>
      <c r="BF52" s="118"/>
      <c r="BG52" s="118"/>
      <c r="BH52" s="110"/>
      <c r="BI52" s="111"/>
      <c r="BJ52" s="112"/>
      <c r="BK52" s="113"/>
      <c r="BL52" s="114"/>
      <c r="BM52" s="115"/>
      <c r="BN52" s="222"/>
      <c r="BO52" s="111"/>
      <c r="BP52" s="221"/>
      <c r="BQ52" s="69"/>
      <c r="BR52" s="70"/>
      <c r="BS52" s="105"/>
      <c r="BT52" s="88"/>
      <c r="BU52" s="114"/>
      <c r="BV52" s="112"/>
      <c r="BW52" s="110"/>
      <c r="BX52" s="111"/>
      <c r="BY52" s="115"/>
      <c r="BZ52" s="116"/>
      <c r="CA52" s="114"/>
      <c r="CB52" s="112"/>
      <c r="CC52" s="118"/>
      <c r="CD52" s="118"/>
      <c r="CE52" s="118"/>
      <c r="CF52" s="110"/>
      <c r="CG52" s="111"/>
      <c r="CH52" s="117"/>
      <c r="CI52" s="116"/>
      <c r="CJ52" s="114"/>
      <c r="CK52" s="112"/>
      <c r="CL52" s="110"/>
      <c r="CM52" s="111"/>
      <c r="CN52" s="117"/>
      <c r="CO52" s="110"/>
      <c r="CP52" s="111"/>
      <c r="CQ52" s="117"/>
      <c r="CR52" s="116"/>
      <c r="CS52" s="114"/>
      <c r="CT52" s="117"/>
    </row>
    <row r="53" spans="1:98" ht="15.75" customHeight="1" x14ac:dyDescent="0.2">
      <c r="A53" s="92">
        <f t="shared" si="2"/>
        <v>48</v>
      </c>
      <c r="B53" s="92" t="s">
        <v>65</v>
      </c>
      <c r="C53" s="127" t="s">
        <v>137</v>
      </c>
      <c r="D53" s="93" t="s">
        <v>92</v>
      </c>
      <c r="E53" s="94" t="s">
        <v>143</v>
      </c>
      <c r="F53" s="94" t="s">
        <v>178</v>
      </c>
      <c r="G53" s="94">
        <v>2014</v>
      </c>
      <c r="H53" s="130" t="s">
        <v>94</v>
      </c>
      <c r="I53" s="220">
        <v>0</v>
      </c>
      <c r="J53" s="218">
        <v>0</v>
      </c>
      <c r="K53" s="55">
        <f t="shared" si="6"/>
        <v>0</v>
      </c>
      <c r="L53" s="219">
        <f t="shared" si="0"/>
        <v>0</v>
      </c>
      <c r="M53" s="55">
        <f t="shared" si="1"/>
        <v>0</v>
      </c>
      <c r="N53" s="220" t="s">
        <v>373</v>
      </c>
      <c r="O53" s="96"/>
      <c r="P53" s="58"/>
      <c r="Q53" s="59"/>
      <c r="R53" s="57"/>
      <c r="S53" s="58"/>
      <c r="T53" s="59"/>
      <c r="U53" s="106"/>
      <c r="V53" s="70"/>
      <c r="W53" s="71"/>
      <c r="X53" s="69"/>
      <c r="Y53" s="70"/>
      <c r="Z53" s="221"/>
      <c r="AA53" s="57"/>
      <c r="AB53" s="58"/>
      <c r="AC53" s="59"/>
      <c r="AD53" s="69"/>
      <c r="AE53" s="70"/>
      <c r="AF53" s="71"/>
      <c r="AG53" s="57"/>
      <c r="AH53" s="58"/>
      <c r="AI53" s="59"/>
      <c r="AJ53" s="96" t="s">
        <v>75</v>
      </c>
      <c r="AK53" s="58">
        <v>0</v>
      </c>
      <c r="AL53" s="97"/>
      <c r="AM53" s="98"/>
      <c r="AN53" s="99"/>
      <c r="AO53" s="100"/>
      <c r="AP53" s="107"/>
      <c r="AQ53" s="108"/>
      <c r="AR53" s="109"/>
      <c r="AS53" s="69"/>
      <c r="AT53" s="70"/>
      <c r="AU53" s="105"/>
      <c r="AV53" s="106"/>
      <c r="AW53" s="70"/>
      <c r="AX53" s="62"/>
      <c r="AY53" s="69"/>
      <c r="AZ53" s="70"/>
      <c r="BA53" s="105"/>
      <c r="BB53" s="106"/>
      <c r="BC53" s="70"/>
      <c r="BD53" s="105"/>
      <c r="BE53" s="118"/>
      <c r="BF53" s="118"/>
      <c r="BG53" s="118"/>
      <c r="BH53" s="110"/>
      <c r="BI53" s="111"/>
      <c r="BJ53" s="112"/>
      <c r="BK53" s="113"/>
      <c r="BL53" s="114"/>
      <c r="BM53" s="115"/>
      <c r="BN53" s="222"/>
      <c r="BO53" s="111"/>
      <c r="BP53" s="221"/>
      <c r="BQ53" s="69"/>
      <c r="BR53" s="70"/>
      <c r="BS53" s="105"/>
      <c r="BT53" s="88"/>
      <c r="BU53" s="114"/>
      <c r="BV53" s="112"/>
      <c r="BW53" s="110"/>
      <c r="BX53" s="111"/>
      <c r="BY53" s="115"/>
      <c r="BZ53" s="116"/>
      <c r="CA53" s="114"/>
      <c r="CB53" s="112"/>
      <c r="CC53" s="118"/>
      <c r="CD53" s="118"/>
      <c r="CE53" s="118"/>
      <c r="CF53" s="110"/>
      <c r="CG53" s="111"/>
      <c r="CH53" s="117"/>
      <c r="CI53" s="116"/>
      <c r="CJ53" s="114"/>
      <c r="CK53" s="112"/>
      <c r="CL53" s="110"/>
      <c r="CM53" s="111"/>
      <c r="CN53" s="117"/>
      <c r="CO53" s="110"/>
      <c r="CP53" s="111"/>
      <c r="CQ53" s="117"/>
      <c r="CR53" s="116"/>
      <c r="CS53" s="114"/>
      <c r="CT53" s="117"/>
    </row>
    <row r="54" spans="1:98" ht="15.75" customHeight="1" x14ac:dyDescent="0.2">
      <c r="A54" s="92">
        <f t="shared" si="2"/>
        <v>49</v>
      </c>
      <c r="B54" s="92" t="s">
        <v>65</v>
      </c>
      <c r="C54" s="127" t="s">
        <v>137</v>
      </c>
      <c r="D54" s="93" t="s">
        <v>92</v>
      </c>
      <c r="E54" s="94" t="s">
        <v>79</v>
      </c>
      <c r="F54" s="94" t="s">
        <v>207</v>
      </c>
      <c r="G54" s="138">
        <v>2014</v>
      </c>
      <c r="H54" s="133" t="s">
        <v>108</v>
      </c>
      <c r="I54" s="55">
        <v>0</v>
      </c>
      <c r="J54" s="218">
        <v>0</v>
      </c>
      <c r="K54" s="55">
        <f t="shared" si="6"/>
        <v>0</v>
      </c>
      <c r="L54" s="219">
        <f t="shared" si="0"/>
        <v>8</v>
      </c>
      <c r="M54" s="55">
        <f t="shared" si="1"/>
        <v>8</v>
      </c>
      <c r="N54" s="56" t="s">
        <v>378</v>
      </c>
      <c r="O54" s="96"/>
      <c r="P54" s="58"/>
      <c r="Q54" s="59"/>
      <c r="R54" s="57"/>
      <c r="S54" s="58"/>
      <c r="T54" s="59"/>
      <c r="U54" s="106"/>
      <c r="V54" s="70"/>
      <c r="W54" s="71"/>
      <c r="X54" s="69"/>
      <c r="Y54" s="70"/>
      <c r="Z54" s="221"/>
      <c r="AA54" s="57" t="s">
        <v>48</v>
      </c>
      <c r="AB54" s="58">
        <v>5</v>
      </c>
      <c r="AC54" s="59"/>
      <c r="AD54" s="69" t="s">
        <v>49</v>
      </c>
      <c r="AE54" s="70">
        <v>3</v>
      </c>
      <c r="AF54" s="71"/>
      <c r="AG54" s="57"/>
      <c r="AH54" s="58"/>
      <c r="AI54" s="59"/>
      <c r="AJ54" s="96"/>
      <c r="AK54" s="58"/>
      <c r="AL54" s="97"/>
      <c r="AM54" s="98"/>
      <c r="AN54" s="99"/>
      <c r="AO54" s="100"/>
      <c r="AP54" s="107"/>
      <c r="AQ54" s="108"/>
      <c r="AR54" s="109"/>
      <c r="AS54" s="69"/>
      <c r="AT54" s="70"/>
      <c r="AU54" s="105"/>
      <c r="AV54" s="106"/>
      <c r="AW54" s="70"/>
      <c r="AX54" s="62"/>
      <c r="AY54" s="69"/>
      <c r="AZ54" s="70"/>
      <c r="BA54" s="105"/>
      <c r="BB54" s="106"/>
      <c r="BC54" s="70"/>
      <c r="BD54" s="105"/>
      <c r="BE54" s="118"/>
      <c r="BF54" s="118"/>
      <c r="BG54" s="118"/>
      <c r="BH54" s="110"/>
      <c r="BI54" s="111"/>
      <c r="BJ54" s="112"/>
      <c r="BK54" s="113"/>
      <c r="BL54" s="114"/>
      <c r="BM54" s="115"/>
      <c r="BN54" s="222"/>
      <c r="BO54" s="111"/>
      <c r="BP54" s="221"/>
      <c r="BQ54" s="69"/>
      <c r="BR54" s="70"/>
      <c r="BS54" s="105"/>
      <c r="BT54" s="88"/>
      <c r="BU54" s="114"/>
      <c r="BV54" s="112"/>
      <c r="BW54" s="110" t="s">
        <v>57</v>
      </c>
      <c r="BX54" s="111">
        <v>0</v>
      </c>
      <c r="BY54" s="115"/>
      <c r="BZ54" s="116"/>
      <c r="CA54" s="114"/>
      <c r="CB54" s="112"/>
      <c r="CC54" s="118"/>
      <c r="CD54" s="118"/>
      <c r="CE54" s="118"/>
      <c r="CF54" s="110"/>
      <c r="CG54" s="111"/>
      <c r="CH54" s="117"/>
      <c r="CI54" s="116"/>
      <c r="CJ54" s="114"/>
      <c r="CK54" s="112"/>
      <c r="CL54" s="110"/>
      <c r="CM54" s="111"/>
      <c r="CN54" s="117"/>
      <c r="CO54" s="110"/>
      <c r="CP54" s="111"/>
      <c r="CQ54" s="117"/>
      <c r="CR54" s="116"/>
      <c r="CS54" s="114"/>
      <c r="CT54" s="117"/>
    </row>
    <row r="55" spans="1:98" ht="15.75" customHeight="1" x14ac:dyDescent="0.2">
      <c r="A55" s="92">
        <f t="shared" si="2"/>
        <v>50</v>
      </c>
      <c r="B55" s="92" t="s">
        <v>65</v>
      </c>
      <c r="C55" s="127" t="s">
        <v>137</v>
      </c>
      <c r="D55" s="93" t="s">
        <v>92</v>
      </c>
      <c r="E55" s="94" t="s">
        <v>71</v>
      </c>
      <c r="F55" s="94" t="s">
        <v>184</v>
      </c>
      <c r="G55" s="94">
        <v>2014</v>
      </c>
      <c r="H55" s="130" t="s">
        <v>61</v>
      </c>
      <c r="I55" s="220">
        <v>12</v>
      </c>
      <c r="J55" s="218">
        <v>14</v>
      </c>
      <c r="K55" s="55">
        <f t="shared" si="6"/>
        <v>3.5</v>
      </c>
      <c r="L55" s="219">
        <f t="shared" si="0"/>
        <v>5</v>
      </c>
      <c r="M55" s="55">
        <f t="shared" si="1"/>
        <v>8.5</v>
      </c>
      <c r="N55" s="220" t="s">
        <v>373</v>
      </c>
      <c r="O55" s="96"/>
      <c r="P55" s="58"/>
      <c r="Q55" s="59"/>
      <c r="R55" s="57"/>
      <c r="S55" s="58"/>
      <c r="T55" s="59"/>
      <c r="U55" s="106"/>
      <c r="V55" s="70"/>
      <c r="W55" s="71"/>
      <c r="X55" s="69"/>
      <c r="Y55" s="70"/>
      <c r="Z55" s="221"/>
      <c r="AA55" s="57"/>
      <c r="AB55" s="58"/>
      <c r="AC55" s="59"/>
      <c r="AD55" s="69" t="s">
        <v>48</v>
      </c>
      <c r="AE55" s="70">
        <v>5</v>
      </c>
      <c r="AF55" s="71"/>
      <c r="AG55" s="57"/>
      <c r="AH55" s="58"/>
      <c r="AI55" s="59"/>
      <c r="AJ55" s="96"/>
      <c r="AK55" s="58"/>
      <c r="AL55" s="97"/>
      <c r="AM55" s="98"/>
      <c r="AN55" s="99"/>
      <c r="AO55" s="100"/>
      <c r="AP55" s="107"/>
      <c r="AQ55" s="108"/>
      <c r="AR55" s="109"/>
      <c r="AS55" s="69"/>
      <c r="AT55" s="70"/>
      <c r="AU55" s="105"/>
      <c r="AV55" s="106"/>
      <c r="AW55" s="70"/>
      <c r="AX55" s="62"/>
      <c r="AY55" s="69"/>
      <c r="AZ55" s="70"/>
      <c r="BA55" s="105"/>
      <c r="BB55" s="106"/>
      <c r="BC55" s="70"/>
      <c r="BD55" s="105"/>
      <c r="BE55" s="118"/>
      <c r="BF55" s="118"/>
      <c r="BG55" s="118"/>
      <c r="BH55" s="110"/>
      <c r="BI55" s="111"/>
      <c r="BJ55" s="112"/>
      <c r="BK55" s="113"/>
      <c r="BL55" s="114"/>
      <c r="BM55" s="115"/>
      <c r="BN55" s="222"/>
      <c r="BO55" s="111"/>
      <c r="BP55" s="221"/>
      <c r="BQ55" s="69"/>
      <c r="BR55" s="70"/>
      <c r="BS55" s="105"/>
      <c r="BT55" s="88"/>
      <c r="BU55" s="114"/>
      <c r="BV55" s="112"/>
      <c r="BW55" s="110"/>
      <c r="BX55" s="111"/>
      <c r="BY55" s="115"/>
      <c r="BZ55" s="116"/>
      <c r="CA55" s="114"/>
      <c r="CB55" s="112"/>
      <c r="CC55" s="118"/>
      <c r="CD55" s="118"/>
      <c r="CE55" s="118"/>
      <c r="CF55" s="110"/>
      <c r="CG55" s="111"/>
      <c r="CH55" s="117"/>
      <c r="CI55" s="116"/>
      <c r="CJ55" s="114"/>
      <c r="CK55" s="112"/>
      <c r="CL55" s="110"/>
      <c r="CM55" s="111"/>
      <c r="CN55" s="117"/>
      <c r="CO55" s="110"/>
      <c r="CP55" s="111"/>
      <c r="CQ55" s="117"/>
      <c r="CR55" s="116"/>
      <c r="CS55" s="114"/>
      <c r="CT55" s="117"/>
    </row>
    <row r="56" spans="1:98" ht="15.75" customHeight="1" x14ac:dyDescent="0.2">
      <c r="A56" s="92">
        <f t="shared" si="2"/>
        <v>51</v>
      </c>
      <c r="B56" s="92" t="s">
        <v>65</v>
      </c>
      <c r="C56" s="92" t="s">
        <v>65</v>
      </c>
      <c r="D56" s="93" t="s">
        <v>92</v>
      </c>
      <c r="E56" s="94" t="s">
        <v>85</v>
      </c>
      <c r="F56" s="94" t="s">
        <v>122</v>
      </c>
      <c r="G56" s="94">
        <v>2015</v>
      </c>
      <c r="H56" s="113" t="s">
        <v>94</v>
      </c>
      <c r="I56" s="55">
        <v>0</v>
      </c>
      <c r="J56" s="218">
        <v>0</v>
      </c>
      <c r="K56" s="55">
        <f t="shared" si="6"/>
        <v>0</v>
      </c>
      <c r="L56" s="219">
        <f t="shared" si="0"/>
        <v>0</v>
      </c>
      <c r="M56" s="55">
        <f t="shared" si="1"/>
        <v>0</v>
      </c>
      <c r="N56" s="220" t="s">
        <v>373</v>
      </c>
      <c r="O56" s="96"/>
      <c r="P56" s="58"/>
      <c r="Q56" s="59"/>
      <c r="R56" s="57"/>
      <c r="S56" s="58"/>
      <c r="T56" s="59"/>
      <c r="U56" s="106"/>
      <c r="V56" s="70"/>
      <c r="W56" s="71"/>
      <c r="X56" s="69"/>
      <c r="Y56" s="70"/>
      <c r="Z56" s="221"/>
      <c r="AA56" s="57" t="s">
        <v>75</v>
      </c>
      <c r="AB56" s="58">
        <v>0</v>
      </c>
      <c r="AC56" s="59"/>
      <c r="AD56" s="69"/>
      <c r="AE56" s="70"/>
      <c r="AF56" s="71"/>
      <c r="AG56" s="57"/>
      <c r="AH56" s="58"/>
      <c r="AI56" s="59"/>
      <c r="AJ56" s="96"/>
      <c r="AK56" s="58"/>
      <c r="AL56" s="97"/>
      <c r="AM56" s="98"/>
      <c r="AN56" s="99"/>
      <c r="AO56" s="100"/>
      <c r="AP56" s="107"/>
      <c r="AQ56" s="108"/>
      <c r="AR56" s="109"/>
      <c r="AS56" s="69"/>
      <c r="AT56" s="70"/>
      <c r="AU56" s="105"/>
      <c r="AV56" s="106"/>
      <c r="AW56" s="70"/>
      <c r="AX56" s="62"/>
      <c r="AY56" s="69"/>
      <c r="AZ56" s="70"/>
      <c r="BA56" s="105"/>
      <c r="BB56" s="106"/>
      <c r="BC56" s="70"/>
      <c r="BD56" s="105"/>
      <c r="BE56" s="118"/>
      <c r="BF56" s="118"/>
      <c r="BG56" s="118"/>
      <c r="BH56" s="110"/>
      <c r="BI56" s="111"/>
      <c r="BJ56" s="112"/>
      <c r="BK56" s="113"/>
      <c r="BL56" s="114"/>
      <c r="BM56" s="115"/>
      <c r="BN56" s="222"/>
      <c r="BO56" s="111"/>
      <c r="BP56" s="221"/>
      <c r="BQ56" s="69"/>
      <c r="BR56" s="70"/>
      <c r="BS56" s="105"/>
      <c r="BT56" s="88"/>
      <c r="BU56" s="114"/>
      <c r="BV56" s="112"/>
      <c r="BW56" s="110"/>
      <c r="BX56" s="111"/>
      <c r="BY56" s="115"/>
      <c r="BZ56" s="116"/>
      <c r="CA56" s="114"/>
      <c r="CB56" s="112"/>
      <c r="CC56" s="118"/>
      <c r="CD56" s="118"/>
      <c r="CE56" s="118"/>
      <c r="CF56" s="110"/>
      <c r="CG56" s="111"/>
      <c r="CH56" s="117"/>
      <c r="CI56" s="116"/>
      <c r="CJ56" s="114"/>
      <c r="CK56" s="112"/>
      <c r="CL56" s="110"/>
      <c r="CM56" s="111"/>
      <c r="CN56" s="117"/>
      <c r="CO56" s="110"/>
      <c r="CP56" s="111"/>
      <c r="CQ56" s="117"/>
      <c r="CR56" s="116"/>
      <c r="CS56" s="114"/>
      <c r="CT56" s="117"/>
    </row>
    <row r="57" spans="1:98" ht="15.75" customHeight="1" x14ac:dyDescent="0.2">
      <c r="A57" s="92">
        <f t="shared" si="2"/>
        <v>52</v>
      </c>
      <c r="B57" s="92" t="s">
        <v>65</v>
      </c>
      <c r="C57" s="127" t="s">
        <v>137</v>
      </c>
      <c r="D57" s="93" t="s">
        <v>92</v>
      </c>
      <c r="E57" s="94" t="s">
        <v>68</v>
      </c>
      <c r="F57" s="94" t="s">
        <v>186</v>
      </c>
      <c r="G57" s="94">
        <v>2014</v>
      </c>
      <c r="H57" s="130" t="s">
        <v>61</v>
      </c>
      <c r="I57" s="220">
        <v>33</v>
      </c>
      <c r="J57" s="218">
        <v>33</v>
      </c>
      <c r="K57" s="55">
        <f t="shared" si="6"/>
        <v>8.25</v>
      </c>
      <c r="L57" s="219">
        <f t="shared" si="0"/>
        <v>54.5</v>
      </c>
      <c r="M57" s="55">
        <f t="shared" si="1"/>
        <v>62.75</v>
      </c>
      <c r="N57" s="220" t="s">
        <v>373</v>
      </c>
      <c r="O57" s="96"/>
      <c r="P57" s="58"/>
      <c r="Q57" s="59"/>
      <c r="R57" s="57"/>
      <c r="S57" s="58"/>
      <c r="T57" s="59"/>
      <c r="U57" s="106"/>
      <c r="V57" s="70"/>
      <c r="W57" s="71"/>
      <c r="X57" s="69"/>
      <c r="Y57" s="70"/>
      <c r="Z57" s="221"/>
      <c r="AA57" s="57" t="s">
        <v>52</v>
      </c>
      <c r="AB57" s="58">
        <v>3.5</v>
      </c>
      <c r="AC57" s="59"/>
      <c r="AD57" s="69" t="s">
        <v>52</v>
      </c>
      <c r="AE57" s="70">
        <v>7</v>
      </c>
      <c r="AF57" s="71"/>
      <c r="AG57" s="57"/>
      <c r="AH57" s="58"/>
      <c r="AI57" s="59"/>
      <c r="AJ57" s="96" t="s">
        <v>52</v>
      </c>
      <c r="AK57" s="58">
        <v>7</v>
      </c>
      <c r="AL57" s="97"/>
      <c r="AM57" s="98"/>
      <c r="AN57" s="99"/>
      <c r="AO57" s="100"/>
      <c r="AP57" s="107"/>
      <c r="AQ57" s="108"/>
      <c r="AR57" s="109"/>
      <c r="AS57" s="69" t="s">
        <v>52</v>
      </c>
      <c r="AT57" s="70">
        <v>10</v>
      </c>
      <c r="AU57" s="105"/>
      <c r="AV57" s="106" t="s">
        <v>48</v>
      </c>
      <c r="AW57" s="70">
        <v>12</v>
      </c>
      <c r="AX57" s="62">
        <v>1</v>
      </c>
      <c r="AY57" s="69"/>
      <c r="AZ57" s="70"/>
      <c r="BA57" s="105"/>
      <c r="BB57" s="106"/>
      <c r="BC57" s="70"/>
      <c r="BD57" s="105"/>
      <c r="BE57" s="118"/>
      <c r="BF57" s="118"/>
      <c r="BG57" s="118"/>
      <c r="BH57" s="110" t="s">
        <v>52</v>
      </c>
      <c r="BI57" s="111">
        <v>7</v>
      </c>
      <c r="BJ57" s="112"/>
      <c r="BK57" s="113"/>
      <c r="BL57" s="114"/>
      <c r="BM57" s="115"/>
      <c r="BN57" s="222"/>
      <c r="BO57" s="111"/>
      <c r="BP57" s="221"/>
      <c r="BQ57" s="69"/>
      <c r="BR57" s="70"/>
      <c r="BS57" s="105"/>
      <c r="BT57" s="88"/>
      <c r="BU57" s="114"/>
      <c r="BV57" s="112"/>
      <c r="BW57" s="110" t="s">
        <v>52</v>
      </c>
      <c r="BX57" s="111">
        <v>7</v>
      </c>
      <c r="BY57" s="115"/>
      <c r="BZ57" s="116"/>
      <c r="CA57" s="114"/>
      <c r="CB57" s="112"/>
      <c r="CC57" s="118"/>
      <c r="CD57" s="118"/>
      <c r="CE57" s="118"/>
      <c r="CF57" s="110"/>
      <c r="CG57" s="111"/>
      <c r="CH57" s="117"/>
      <c r="CI57" s="116"/>
      <c r="CJ57" s="114"/>
      <c r="CK57" s="112"/>
      <c r="CL57" s="110"/>
      <c r="CM57" s="111"/>
      <c r="CN57" s="117"/>
      <c r="CO57" s="110"/>
      <c r="CP57" s="111"/>
      <c r="CQ57" s="117"/>
      <c r="CR57" s="116"/>
      <c r="CS57" s="114"/>
      <c r="CT57" s="117"/>
    </row>
    <row r="58" spans="1:98" ht="15.75" customHeight="1" x14ac:dyDescent="0.2">
      <c r="A58" s="92">
        <f t="shared" si="2"/>
        <v>53</v>
      </c>
      <c r="B58" s="92" t="s">
        <v>65</v>
      </c>
      <c r="C58" s="92" t="s">
        <v>65</v>
      </c>
      <c r="D58" s="93" t="s">
        <v>92</v>
      </c>
      <c r="E58" s="94" t="s">
        <v>68</v>
      </c>
      <c r="F58" s="94" t="s">
        <v>123</v>
      </c>
      <c r="G58" s="94">
        <v>2015</v>
      </c>
      <c r="H58" s="130" t="s">
        <v>61</v>
      </c>
      <c r="I58" s="220">
        <v>0</v>
      </c>
      <c r="J58" s="218">
        <v>0</v>
      </c>
      <c r="K58" s="55">
        <f t="shared" si="6"/>
        <v>0</v>
      </c>
      <c r="L58" s="219">
        <f t="shared" si="0"/>
        <v>13</v>
      </c>
      <c r="M58" s="55">
        <f t="shared" si="1"/>
        <v>13</v>
      </c>
      <c r="N58" s="220" t="s">
        <v>373</v>
      </c>
      <c r="O58" s="96"/>
      <c r="P58" s="58"/>
      <c r="Q58" s="59"/>
      <c r="R58" s="57"/>
      <c r="S58" s="58"/>
      <c r="T58" s="59"/>
      <c r="U58" s="106"/>
      <c r="V58" s="70"/>
      <c r="W58" s="71"/>
      <c r="X58" s="69"/>
      <c r="Y58" s="70"/>
      <c r="Z58" s="221"/>
      <c r="AA58" s="57"/>
      <c r="AB58" s="58"/>
      <c r="AC58" s="59"/>
      <c r="AD58" s="69" t="s">
        <v>49</v>
      </c>
      <c r="AE58" s="70">
        <v>3</v>
      </c>
      <c r="AF58" s="71"/>
      <c r="AG58" s="57"/>
      <c r="AH58" s="58"/>
      <c r="AI58" s="59"/>
      <c r="AJ58" s="96" t="s">
        <v>48</v>
      </c>
      <c r="AK58" s="58">
        <v>5</v>
      </c>
      <c r="AL58" s="97"/>
      <c r="AM58" s="98"/>
      <c r="AN58" s="99"/>
      <c r="AO58" s="100"/>
      <c r="AP58" s="107"/>
      <c r="AQ58" s="108"/>
      <c r="AR58" s="109"/>
      <c r="AS58" s="69"/>
      <c r="AT58" s="70"/>
      <c r="AU58" s="105"/>
      <c r="AV58" s="106"/>
      <c r="AW58" s="70"/>
      <c r="AX58" s="62"/>
      <c r="AY58" s="69"/>
      <c r="AZ58" s="70"/>
      <c r="BA58" s="105"/>
      <c r="BB58" s="106"/>
      <c r="BC58" s="70"/>
      <c r="BD58" s="105"/>
      <c r="BE58" s="118"/>
      <c r="BF58" s="118"/>
      <c r="BG58" s="118"/>
      <c r="BH58" s="110"/>
      <c r="BI58" s="111"/>
      <c r="BJ58" s="112"/>
      <c r="BK58" s="113"/>
      <c r="BL58" s="114"/>
      <c r="BM58" s="115"/>
      <c r="BN58" s="222"/>
      <c r="BO58" s="111"/>
      <c r="BP58" s="221"/>
      <c r="BQ58" s="69"/>
      <c r="BR58" s="70"/>
      <c r="BS58" s="105"/>
      <c r="BT58" s="88"/>
      <c r="BU58" s="114"/>
      <c r="BV58" s="112"/>
      <c r="BW58" s="110" t="s">
        <v>48</v>
      </c>
      <c r="BX58" s="111">
        <v>5</v>
      </c>
      <c r="BY58" s="115"/>
      <c r="BZ58" s="116"/>
      <c r="CA58" s="114"/>
      <c r="CB58" s="112"/>
      <c r="CC58" s="118"/>
      <c r="CD58" s="118"/>
      <c r="CE58" s="118"/>
      <c r="CF58" s="110"/>
      <c r="CG58" s="111"/>
      <c r="CH58" s="117"/>
      <c r="CI58" s="116"/>
      <c r="CJ58" s="114"/>
      <c r="CK58" s="112"/>
      <c r="CL58" s="110"/>
      <c r="CM58" s="111"/>
      <c r="CN58" s="117"/>
      <c r="CO58" s="110"/>
      <c r="CP58" s="111"/>
      <c r="CQ58" s="117"/>
      <c r="CR58" s="116"/>
      <c r="CS58" s="114"/>
      <c r="CT58" s="117"/>
    </row>
    <row r="59" spans="1:98" ht="15.75" customHeight="1" x14ac:dyDescent="0.2">
      <c r="A59" s="92">
        <f t="shared" si="2"/>
        <v>54</v>
      </c>
      <c r="B59" s="92" t="s">
        <v>65</v>
      </c>
      <c r="C59" s="92" t="s">
        <v>65</v>
      </c>
      <c r="D59" s="93" t="s">
        <v>126</v>
      </c>
      <c r="E59" s="94" t="s">
        <v>45</v>
      </c>
      <c r="F59" s="94" t="s">
        <v>127</v>
      </c>
      <c r="G59" s="94">
        <v>2015</v>
      </c>
      <c r="H59" s="133" t="s">
        <v>128</v>
      </c>
      <c r="I59" s="55">
        <v>5</v>
      </c>
      <c r="J59" s="218">
        <v>7.5</v>
      </c>
      <c r="K59" s="55">
        <f t="shared" si="6"/>
        <v>1.875</v>
      </c>
      <c r="L59" s="219">
        <f t="shared" si="0"/>
        <v>10</v>
      </c>
      <c r="M59" s="55">
        <f t="shared" si="1"/>
        <v>11.875</v>
      </c>
      <c r="N59" s="56" t="s">
        <v>375</v>
      </c>
      <c r="O59" s="96"/>
      <c r="P59" s="58"/>
      <c r="Q59" s="59"/>
      <c r="R59" s="57"/>
      <c r="S59" s="58"/>
      <c r="T59" s="59"/>
      <c r="U59" s="106"/>
      <c r="V59" s="70"/>
      <c r="W59" s="71"/>
      <c r="X59" s="69"/>
      <c r="Y59" s="70"/>
      <c r="Z59" s="221"/>
      <c r="AA59" s="57" t="s">
        <v>57</v>
      </c>
      <c r="AB59" s="58">
        <v>0</v>
      </c>
      <c r="AC59" s="59"/>
      <c r="AD59" s="69" t="s">
        <v>49</v>
      </c>
      <c r="AE59" s="70">
        <v>3</v>
      </c>
      <c r="AF59" s="71"/>
      <c r="AG59" s="57"/>
      <c r="AH59" s="58"/>
      <c r="AI59" s="59"/>
      <c r="AJ59" s="96" t="s">
        <v>74</v>
      </c>
      <c r="AK59" s="58">
        <v>0</v>
      </c>
      <c r="AL59" s="97"/>
      <c r="AM59" s="98"/>
      <c r="AN59" s="99"/>
      <c r="AO59" s="100"/>
      <c r="AP59" s="107"/>
      <c r="AQ59" s="108"/>
      <c r="AR59" s="109"/>
      <c r="AS59" s="69"/>
      <c r="AT59" s="70"/>
      <c r="AU59" s="105"/>
      <c r="AV59" s="106"/>
      <c r="AW59" s="70"/>
      <c r="AX59" s="62"/>
      <c r="AY59" s="69"/>
      <c r="AZ59" s="70"/>
      <c r="BA59" s="105"/>
      <c r="BB59" s="106"/>
      <c r="BC59" s="70"/>
      <c r="BD59" s="105"/>
      <c r="BE59" s="118"/>
      <c r="BF59" s="118"/>
      <c r="BG59" s="118"/>
      <c r="BH59" s="110"/>
      <c r="BI59" s="111"/>
      <c r="BJ59" s="112"/>
      <c r="BK59" s="113"/>
      <c r="BL59" s="114"/>
      <c r="BM59" s="115"/>
      <c r="BN59" s="222"/>
      <c r="BO59" s="111"/>
      <c r="BP59" s="221"/>
      <c r="BQ59" s="69"/>
      <c r="BR59" s="70"/>
      <c r="BS59" s="105"/>
      <c r="BT59" s="88"/>
      <c r="BU59" s="114"/>
      <c r="BV59" s="112"/>
      <c r="BW59" s="110" t="s">
        <v>48</v>
      </c>
      <c r="BX59" s="111">
        <v>5</v>
      </c>
      <c r="BY59" s="115"/>
      <c r="BZ59" s="116"/>
      <c r="CA59" s="114"/>
      <c r="CB59" s="112"/>
      <c r="CC59" s="118"/>
      <c r="CD59" s="118"/>
      <c r="CE59" s="118"/>
      <c r="CF59" s="110" t="s">
        <v>74</v>
      </c>
      <c r="CG59" s="111">
        <v>2</v>
      </c>
      <c r="CH59" s="117">
        <v>0</v>
      </c>
      <c r="CI59" s="116"/>
      <c r="CJ59" s="114"/>
      <c r="CK59" s="112"/>
      <c r="CL59" s="110"/>
      <c r="CM59" s="111"/>
      <c r="CN59" s="117"/>
      <c r="CO59" s="110"/>
      <c r="CP59" s="111"/>
      <c r="CQ59" s="117"/>
      <c r="CR59" s="116"/>
      <c r="CS59" s="114"/>
      <c r="CT59" s="117"/>
    </row>
    <row r="60" spans="1:98" ht="15.75" customHeight="1" x14ac:dyDescent="0.2">
      <c r="A60" s="92">
        <f t="shared" si="2"/>
        <v>55</v>
      </c>
      <c r="B60" s="92" t="s">
        <v>65</v>
      </c>
      <c r="C60" s="127" t="s">
        <v>137</v>
      </c>
      <c r="D60" s="93" t="s">
        <v>126</v>
      </c>
      <c r="E60" s="94" t="s">
        <v>55</v>
      </c>
      <c r="F60" s="94" t="s">
        <v>197</v>
      </c>
      <c r="G60" s="138">
        <v>2014</v>
      </c>
      <c r="H60" s="134" t="s">
        <v>193</v>
      </c>
      <c r="I60" s="55">
        <v>56</v>
      </c>
      <c r="J60" s="218">
        <v>76.125</v>
      </c>
      <c r="K60" s="55">
        <f t="shared" si="6"/>
        <v>19.03125</v>
      </c>
      <c r="L60" s="219">
        <f t="shared" si="0"/>
        <v>102.5</v>
      </c>
      <c r="M60" s="55">
        <f t="shared" si="1"/>
        <v>121.53125</v>
      </c>
      <c r="N60" s="56" t="s">
        <v>378</v>
      </c>
      <c r="O60" s="96"/>
      <c r="P60" s="58"/>
      <c r="Q60" s="59"/>
      <c r="R60" s="57"/>
      <c r="S60" s="58"/>
      <c r="T60" s="59"/>
      <c r="U60" s="106"/>
      <c r="V60" s="70"/>
      <c r="W60" s="71"/>
      <c r="X60" s="69"/>
      <c r="Y60" s="70"/>
      <c r="Z60" s="221"/>
      <c r="AA60" s="57" t="s">
        <v>52</v>
      </c>
      <c r="AB60" s="58">
        <v>3.5</v>
      </c>
      <c r="AC60" s="59"/>
      <c r="AD60" s="69" t="s">
        <v>52</v>
      </c>
      <c r="AE60" s="70">
        <v>7</v>
      </c>
      <c r="AF60" s="71"/>
      <c r="AG60" s="116" t="s">
        <v>52</v>
      </c>
      <c r="AH60" s="114">
        <v>3.5</v>
      </c>
      <c r="AI60" s="59"/>
      <c r="AJ60" s="96" t="s">
        <v>52</v>
      </c>
      <c r="AK60" s="58">
        <v>7</v>
      </c>
      <c r="AL60" s="97"/>
      <c r="AM60" s="116" t="s">
        <v>52</v>
      </c>
      <c r="AN60" s="114">
        <v>3.5</v>
      </c>
      <c r="AO60" s="100"/>
      <c r="AP60" s="107"/>
      <c r="AQ60" s="108"/>
      <c r="AR60" s="109"/>
      <c r="AS60" s="69" t="s">
        <v>52</v>
      </c>
      <c r="AT60" s="70">
        <v>5</v>
      </c>
      <c r="AU60" s="105"/>
      <c r="AV60" s="106"/>
      <c r="AW60" s="70"/>
      <c r="AX60" s="62"/>
      <c r="AY60" s="69" t="s">
        <v>52</v>
      </c>
      <c r="AZ60" s="70">
        <v>10</v>
      </c>
      <c r="BA60" s="105"/>
      <c r="BB60" s="106"/>
      <c r="BC60" s="70"/>
      <c r="BD60" s="105"/>
      <c r="BE60" s="118"/>
      <c r="BF60" s="118"/>
      <c r="BG60" s="118"/>
      <c r="BH60" s="110" t="s">
        <v>52</v>
      </c>
      <c r="BI60" s="111">
        <v>7</v>
      </c>
      <c r="BJ60" s="112"/>
      <c r="BK60" s="116" t="s">
        <v>52</v>
      </c>
      <c r="BL60" s="114">
        <v>3.5</v>
      </c>
      <c r="BM60" s="115"/>
      <c r="BN60" s="222"/>
      <c r="BO60" s="111"/>
      <c r="BP60" s="221"/>
      <c r="BQ60" s="69" t="s">
        <v>52</v>
      </c>
      <c r="BR60" s="70">
        <v>10</v>
      </c>
      <c r="BS60" s="105"/>
      <c r="BT60" s="88"/>
      <c r="BU60" s="114"/>
      <c r="BV60" s="112"/>
      <c r="BW60" s="110" t="s">
        <v>52</v>
      </c>
      <c r="BX60" s="111">
        <v>7</v>
      </c>
      <c r="BY60" s="115"/>
      <c r="BZ60" s="116" t="s">
        <v>52</v>
      </c>
      <c r="CA60" s="114">
        <v>3.5</v>
      </c>
      <c r="CB60" s="112"/>
      <c r="CC60" s="118" t="s">
        <v>52</v>
      </c>
      <c r="CD60" s="118">
        <v>15</v>
      </c>
      <c r="CE60" s="118">
        <v>1</v>
      </c>
      <c r="CF60" s="110" t="s">
        <v>52</v>
      </c>
      <c r="CG60" s="111">
        <v>10</v>
      </c>
      <c r="CH60" s="117">
        <v>1</v>
      </c>
      <c r="CI60" s="116" t="s">
        <v>52</v>
      </c>
      <c r="CJ60" s="114">
        <v>5</v>
      </c>
      <c r="CK60" s="112">
        <v>0</v>
      </c>
      <c r="CL60" s="110"/>
      <c r="CM60" s="111"/>
      <c r="CN60" s="117"/>
      <c r="CO60" s="110"/>
      <c r="CP60" s="111"/>
      <c r="CQ60" s="117"/>
      <c r="CR60" s="116"/>
      <c r="CS60" s="114"/>
      <c r="CT60" s="117"/>
    </row>
    <row r="61" spans="1:98" ht="15.75" customHeight="1" x14ac:dyDescent="0.2">
      <c r="A61" s="92">
        <f t="shared" si="2"/>
        <v>56</v>
      </c>
      <c r="B61" s="92" t="s">
        <v>65</v>
      </c>
      <c r="C61" s="92" t="s">
        <v>65</v>
      </c>
      <c r="D61" s="93" t="s">
        <v>126</v>
      </c>
      <c r="E61" s="94" t="s">
        <v>79</v>
      </c>
      <c r="F61" s="94" t="s">
        <v>131</v>
      </c>
      <c r="G61" s="94">
        <v>2015</v>
      </c>
      <c r="H61" s="133" t="s">
        <v>128</v>
      </c>
      <c r="I61" s="55">
        <v>0</v>
      </c>
      <c r="J61" s="218">
        <v>0.25</v>
      </c>
      <c r="K61" s="55">
        <f t="shared" si="6"/>
        <v>6.25E-2</v>
      </c>
      <c r="L61" s="219">
        <f t="shared" si="0"/>
        <v>0</v>
      </c>
      <c r="M61" s="55">
        <f t="shared" si="1"/>
        <v>6.25E-2</v>
      </c>
      <c r="N61" s="220" t="s">
        <v>43</v>
      </c>
      <c r="O61" s="96"/>
      <c r="P61" s="58"/>
      <c r="Q61" s="59"/>
      <c r="R61" s="57"/>
      <c r="S61" s="58"/>
      <c r="T61" s="59"/>
      <c r="U61" s="106"/>
      <c r="V61" s="70"/>
      <c r="W61" s="71"/>
      <c r="X61" s="69"/>
      <c r="Y61" s="70"/>
      <c r="Z61" s="221"/>
      <c r="AA61" s="57"/>
      <c r="AB61" s="58"/>
      <c r="AC61" s="59"/>
      <c r="AD61" s="69"/>
      <c r="AE61" s="70"/>
      <c r="AF61" s="71"/>
      <c r="AG61" s="57"/>
      <c r="AH61" s="58"/>
      <c r="AI61" s="59"/>
      <c r="AJ61" s="96"/>
      <c r="AK61" s="58"/>
      <c r="AL61" s="97"/>
      <c r="AM61" s="98"/>
      <c r="AN61" s="99"/>
      <c r="AO61" s="100"/>
      <c r="AP61" s="107"/>
      <c r="AQ61" s="108"/>
      <c r="AR61" s="109"/>
      <c r="AS61" s="69"/>
      <c r="AT61" s="70"/>
      <c r="AU61" s="105"/>
      <c r="AV61" s="106"/>
      <c r="AW61" s="70"/>
      <c r="AX61" s="62"/>
      <c r="AY61" s="69"/>
      <c r="AZ61" s="70"/>
      <c r="BA61" s="105"/>
      <c r="BB61" s="106"/>
      <c r="BC61" s="70"/>
      <c r="BD61" s="105"/>
      <c r="BE61" s="118"/>
      <c r="BF61" s="118"/>
      <c r="BG61" s="118"/>
      <c r="BH61" s="110"/>
      <c r="BI61" s="111"/>
      <c r="BJ61" s="112"/>
      <c r="BK61" s="113"/>
      <c r="BL61" s="114"/>
      <c r="BM61" s="115"/>
      <c r="BN61" s="222"/>
      <c r="BO61" s="111"/>
      <c r="BP61" s="221"/>
      <c r="BQ61" s="69"/>
      <c r="BR61" s="70"/>
      <c r="BS61" s="105"/>
      <c r="BT61" s="88"/>
      <c r="BU61" s="114"/>
      <c r="BV61" s="112"/>
      <c r="BW61" s="110"/>
      <c r="BX61" s="111"/>
      <c r="BY61" s="115"/>
      <c r="BZ61" s="116"/>
      <c r="CA61" s="114"/>
      <c r="CB61" s="112"/>
      <c r="CC61" s="118"/>
      <c r="CD61" s="118"/>
      <c r="CE61" s="118"/>
      <c r="CF61" s="110"/>
      <c r="CG61" s="111"/>
      <c r="CH61" s="117"/>
      <c r="CI61" s="116"/>
      <c r="CJ61" s="114"/>
      <c r="CK61" s="112"/>
      <c r="CL61" s="110"/>
      <c r="CM61" s="111"/>
      <c r="CN61" s="117"/>
      <c r="CO61" s="110"/>
      <c r="CP61" s="111"/>
      <c r="CQ61" s="117"/>
      <c r="CR61" s="116"/>
      <c r="CS61" s="114"/>
      <c r="CT61" s="117"/>
    </row>
    <row r="62" spans="1:98" ht="15.75" customHeight="1" x14ac:dyDescent="0.2">
      <c r="A62" s="92">
        <f t="shared" si="2"/>
        <v>57</v>
      </c>
      <c r="B62" s="92" t="s">
        <v>65</v>
      </c>
      <c r="C62" s="92" t="s">
        <v>65</v>
      </c>
      <c r="D62" s="93" t="s">
        <v>126</v>
      </c>
      <c r="E62" s="94" t="s">
        <v>79</v>
      </c>
      <c r="F62" s="94" t="s">
        <v>133</v>
      </c>
      <c r="G62" s="94">
        <v>2016</v>
      </c>
      <c r="H62" s="133" t="s">
        <v>134</v>
      </c>
      <c r="I62" s="55">
        <v>15</v>
      </c>
      <c r="J62" s="218">
        <v>15</v>
      </c>
      <c r="K62" s="55">
        <f t="shared" si="6"/>
        <v>3.75</v>
      </c>
      <c r="L62" s="219">
        <f t="shared" si="0"/>
        <v>28</v>
      </c>
      <c r="M62" s="55">
        <f t="shared" si="1"/>
        <v>31.75</v>
      </c>
      <c r="N62" s="56" t="s">
        <v>375</v>
      </c>
      <c r="O62" s="96"/>
      <c r="P62" s="58"/>
      <c r="Q62" s="59"/>
      <c r="R62" s="57"/>
      <c r="S62" s="58"/>
      <c r="T62" s="59"/>
      <c r="U62" s="106"/>
      <c r="V62" s="70"/>
      <c r="W62" s="71"/>
      <c r="X62" s="69"/>
      <c r="Y62" s="70"/>
      <c r="Z62" s="221"/>
      <c r="AA62" s="57" t="s">
        <v>52</v>
      </c>
      <c r="AB62" s="58">
        <v>7</v>
      </c>
      <c r="AC62" s="59"/>
      <c r="AD62" s="69" t="s">
        <v>52</v>
      </c>
      <c r="AE62" s="58">
        <v>3.5</v>
      </c>
      <c r="AF62" s="71"/>
      <c r="AG62" s="57"/>
      <c r="AH62" s="58"/>
      <c r="AI62" s="59"/>
      <c r="AJ62" s="96"/>
      <c r="AK62" s="58"/>
      <c r="AL62" s="97"/>
      <c r="AM62" s="98"/>
      <c r="AN62" s="99"/>
      <c r="AO62" s="100"/>
      <c r="AP62" s="107"/>
      <c r="AQ62" s="108"/>
      <c r="AR62" s="109"/>
      <c r="AS62" s="69"/>
      <c r="AT62" s="70"/>
      <c r="AU62" s="105"/>
      <c r="AV62" s="106"/>
      <c r="AW62" s="70"/>
      <c r="AX62" s="62"/>
      <c r="AY62" s="69"/>
      <c r="AZ62" s="70"/>
      <c r="BA62" s="105"/>
      <c r="BB62" s="106"/>
      <c r="BC62" s="70"/>
      <c r="BD62" s="105"/>
      <c r="BE62" s="118"/>
      <c r="BF62" s="118"/>
      <c r="BG62" s="118"/>
      <c r="BH62" s="110" t="s">
        <v>48</v>
      </c>
      <c r="BI62" s="111">
        <v>5</v>
      </c>
      <c r="BJ62" s="112"/>
      <c r="BK62" s="113"/>
      <c r="BL62" s="114"/>
      <c r="BM62" s="115"/>
      <c r="BN62" s="222"/>
      <c r="BO62" s="111"/>
      <c r="BP62" s="221"/>
      <c r="BQ62" s="69"/>
      <c r="BR62" s="70"/>
      <c r="BS62" s="105"/>
      <c r="BT62" s="88"/>
      <c r="BU62" s="114"/>
      <c r="BV62" s="112"/>
      <c r="BW62" s="110" t="s">
        <v>52</v>
      </c>
      <c r="BX62" s="111">
        <v>3.5</v>
      </c>
      <c r="BY62" s="115"/>
      <c r="BZ62" s="116"/>
      <c r="CA62" s="114"/>
      <c r="CB62" s="112"/>
      <c r="CC62" s="118"/>
      <c r="CD62" s="118"/>
      <c r="CE62" s="118"/>
      <c r="CF62" s="110" t="s">
        <v>48</v>
      </c>
      <c r="CG62" s="111">
        <v>8</v>
      </c>
      <c r="CH62" s="117">
        <v>1</v>
      </c>
      <c r="CI62" s="116"/>
      <c r="CJ62" s="114"/>
      <c r="CK62" s="112"/>
      <c r="CL62" s="110"/>
      <c r="CM62" s="111"/>
      <c r="CN62" s="117"/>
      <c r="CO62" s="110"/>
      <c r="CP62" s="111"/>
      <c r="CQ62" s="117"/>
      <c r="CR62" s="116"/>
      <c r="CS62" s="114"/>
      <c r="CT62" s="117"/>
    </row>
    <row r="63" spans="1:98" ht="15.75" customHeight="1" x14ac:dyDescent="0.2">
      <c r="A63" s="92">
        <f t="shared" si="2"/>
        <v>58</v>
      </c>
      <c r="B63" s="92" t="s">
        <v>65</v>
      </c>
      <c r="C63" s="127" t="s">
        <v>137</v>
      </c>
      <c r="D63" s="93" t="s">
        <v>126</v>
      </c>
      <c r="E63" s="94" t="s">
        <v>68</v>
      </c>
      <c r="F63" s="94" t="s">
        <v>201</v>
      </c>
      <c r="G63" s="138">
        <v>2014</v>
      </c>
      <c r="H63" s="139" t="s">
        <v>128</v>
      </c>
      <c r="I63" s="55">
        <v>61</v>
      </c>
      <c r="J63" s="218">
        <v>62.40625</v>
      </c>
      <c r="K63" s="55">
        <f t="shared" si="6"/>
        <v>15.6015625</v>
      </c>
      <c r="L63" s="219">
        <f t="shared" si="0"/>
        <v>65</v>
      </c>
      <c r="M63" s="55">
        <f t="shared" si="1"/>
        <v>80.6015625</v>
      </c>
      <c r="N63" s="56" t="s">
        <v>378</v>
      </c>
      <c r="O63" s="96"/>
      <c r="P63" s="58"/>
      <c r="Q63" s="59"/>
      <c r="R63" s="57"/>
      <c r="S63" s="58"/>
      <c r="T63" s="59"/>
      <c r="U63" s="106"/>
      <c r="V63" s="70"/>
      <c r="W63" s="71"/>
      <c r="X63" s="69"/>
      <c r="Y63" s="70"/>
      <c r="Z63" s="221"/>
      <c r="AA63" s="57" t="s">
        <v>52</v>
      </c>
      <c r="AB63" s="58">
        <v>7</v>
      </c>
      <c r="AC63" s="59"/>
      <c r="AD63" s="69" t="s">
        <v>52</v>
      </c>
      <c r="AE63" s="70">
        <v>7</v>
      </c>
      <c r="AF63" s="71"/>
      <c r="AG63" s="57"/>
      <c r="AH63" s="58"/>
      <c r="AI63" s="59"/>
      <c r="AJ63" s="96"/>
      <c r="AK63" s="58"/>
      <c r="AL63" s="97"/>
      <c r="AM63" s="98"/>
      <c r="AN63" s="99"/>
      <c r="AO63" s="100"/>
      <c r="AP63" s="107" t="s">
        <v>52</v>
      </c>
      <c r="AQ63" s="108">
        <v>15</v>
      </c>
      <c r="AR63" s="109"/>
      <c r="AS63" s="69" t="s">
        <v>74</v>
      </c>
      <c r="AT63" s="70">
        <v>2</v>
      </c>
      <c r="AU63" s="105"/>
      <c r="AV63" s="106"/>
      <c r="AW63" s="70"/>
      <c r="AX63" s="62"/>
      <c r="AY63" s="69"/>
      <c r="AZ63" s="70"/>
      <c r="BA63" s="105"/>
      <c r="BB63" s="106"/>
      <c r="BC63" s="70"/>
      <c r="BD63" s="105"/>
      <c r="BE63" s="118"/>
      <c r="BF63" s="118"/>
      <c r="BG63" s="118"/>
      <c r="BH63" s="110" t="s">
        <v>52</v>
      </c>
      <c r="BI63" s="111">
        <v>7</v>
      </c>
      <c r="BJ63" s="112"/>
      <c r="BK63" s="113"/>
      <c r="BL63" s="114"/>
      <c r="BM63" s="115"/>
      <c r="BN63" s="222"/>
      <c r="BO63" s="111"/>
      <c r="BP63" s="221"/>
      <c r="BQ63" s="69"/>
      <c r="BR63" s="70"/>
      <c r="BS63" s="105"/>
      <c r="BT63" s="88"/>
      <c r="BU63" s="114"/>
      <c r="BV63" s="112"/>
      <c r="BW63" s="110"/>
      <c r="BX63" s="111"/>
      <c r="BY63" s="115"/>
      <c r="BZ63" s="116"/>
      <c r="CA63" s="114"/>
      <c r="CB63" s="112"/>
      <c r="CC63" s="118" t="s">
        <v>52</v>
      </c>
      <c r="CD63" s="118">
        <v>15</v>
      </c>
      <c r="CE63" s="118">
        <v>1</v>
      </c>
      <c r="CF63" s="110" t="s">
        <v>52</v>
      </c>
      <c r="CG63" s="111">
        <v>10</v>
      </c>
      <c r="CH63" s="117">
        <v>1</v>
      </c>
      <c r="CI63" s="116"/>
      <c r="CJ63" s="114"/>
      <c r="CK63" s="112"/>
      <c r="CL63" s="110"/>
      <c r="CM63" s="111"/>
      <c r="CN63" s="117"/>
      <c r="CO63" s="110"/>
      <c r="CP63" s="111"/>
      <c r="CQ63" s="117"/>
      <c r="CR63" s="116"/>
      <c r="CS63" s="114"/>
      <c r="CT63" s="117"/>
    </row>
    <row r="64" spans="1:98" ht="15.75" customHeight="1" x14ac:dyDescent="0.2">
      <c r="A64" s="92">
        <f t="shared" si="2"/>
        <v>59</v>
      </c>
      <c r="B64" s="92" t="s">
        <v>65</v>
      </c>
      <c r="C64" s="127" t="s">
        <v>137</v>
      </c>
      <c r="D64" s="93" t="s">
        <v>126</v>
      </c>
      <c r="E64" s="94" t="s">
        <v>79</v>
      </c>
      <c r="F64" s="94" t="s">
        <v>203</v>
      </c>
      <c r="G64" s="94">
        <v>2014</v>
      </c>
      <c r="H64" s="133" t="s">
        <v>128</v>
      </c>
      <c r="I64" s="55">
        <v>8</v>
      </c>
      <c r="J64" s="218">
        <v>8.25</v>
      </c>
      <c r="K64" s="55">
        <f t="shared" si="6"/>
        <v>2.0625</v>
      </c>
      <c r="L64" s="219">
        <f t="shared" si="0"/>
        <v>0</v>
      </c>
      <c r="M64" s="55">
        <f t="shared" si="1"/>
        <v>2.0625</v>
      </c>
      <c r="N64" s="220" t="s">
        <v>43</v>
      </c>
      <c r="O64" s="96"/>
      <c r="P64" s="58"/>
      <c r="Q64" s="59"/>
      <c r="R64" s="57"/>
      <c r="S64" s="58"/>
      <c r="T64" s="59"/>
      <c r="U64" s="106"/>
      <c r="V64" s="70"/>
      <c r="W64" s="71"/>
      <c r="X64" s="69"/>
      <c r="Y64" s="70"/>
      <c r="Z64" s="221"/>
      <c r="AA64" s="57"/>
      <c r="AB64" s="58"/>
      <c r="AC64" s="59"/>
      <c r="AD64" s="69"/>
      <c r="AE64" s="70"/>
      <c r="AF64" s="71"/>
      <c r="AG64" s="57"/>
      <c r="AH64" s="58"/>
      <c r="AI64" s="59"/>
      <c r="AJ64" s="96"/>
      <c r="AK64" s="58"/>
      <c r="AL64" s="97"/>
      <c r="AM64" s="98"/>
      <c r="AN64" s="99"/>
      <c r="AO64" s="100"/>
      <c r="AP64" s="107"/>
      <c r="AQ64" s="108"/>
      <c r="AR64" s="109"/>
      <c r="AS64" s="69"/>
      <c r="AT64" s="70"/>
      <c r="AU64" s="105"/>
      <c r="AV64" s="106"/>
      <c r="AW64" s="70"/>
      <c r="AX64" s="62"/>
      <c r="AY64" s="69"/>
      <c r="AZ64" s="70"/>
      <c r="BA64" s="105"/>
      <c r="BB64" s="106"/>
      <c r="BC64" s="70"/>
      <c r="BD64" s="105"/>
      <c r="BE64" s="118"/>
      <c r="BF64" s="118"/>
      <c r="BG64" s="118"/>
      <c r="BH64" s="110"/>
      <c r="BI64" s="111"/>
      <c r="BJ64" s="112"/>
      <c r="BK64" s="113"/>
      <c r="BL64" s="114"/>
      <c r="BM64" s="115"/>
      <c r="BN64" s="222"/>
      <c r="BO64" s="111"/>
      <c r="BP64" s="221"/>
      <c r="BQ64" s="69"/>
      <c r="BR64" s="70"/>
      <c r="BS64" s="105"/>
      <c r="BT64" s="88"/>
      <c r="BU64" s="114"/>
      <c r="BV64" s="112"/>
      <c r="BW64" s="110"/>
      <c r="BX64" s="111"/>
      <c r="BY64" s="115"/>
      <c r="BZ64" s="116"/>
      <c r="CA64" s="114"/>
      <c r="CB64" s="112"/>
      <c r="CC64" s="118"/>
      <c r="CD64" s="118"/>
      <c r="CE64" s="118"/>
      <c r="CF64" s="110"/>
      <c r="CG64" s="111"/>
      <c r="CH64" s="117"/>
      <c r="CI64" s="116"/>
      <c r="CJ64" s="114"/>
      <c r="CK64" s="112"/>
      <c r="CL64" s="110"/>
      <c r="CM64" s="111"/>
      <c r="CN64" s="117"/>
      <c r="CO64" s="110"/>
      <c r="CP64" s="111"/>
      <c r="CQ64" s="117"/>
      <c r="CR64" s="116"/>
      <c r="CS64" s="114"/>
      <c r="CT64" s="117"/>
    </row>
    <row r="65" spans="1:98" ht="15.75" customHeight="1" x14ac:dyDescent="0.2">
      <c r="A65" s="92">
        <f t="shared" si="2"/>
        <v>60</v>
      </c>
      <c r="B65" s="92" t="s">
        <v>65</v>
      </c>
      <c r="C65" s="92" t="s">
        <v>65</v>
      </c>
      <c r="D65" s="93" t="s">
        <v>126</v>
      </c>
      <c r="E65" s="94" t="s">
        <v>55</v>
      </c>
      <c r="F65" s="94" t="s">
        <v>136</v>
      </c>
      <c r="G65" s="94">
        <v>2016</v>
      </c>
      <c r="H65" s="134" t="s">
        <v>128</v>
      </c>
      <c r="I65" s="55">
        <v>35</v>
      </c>
      <c r="J65" s="218">
        <v>37.75</v>
      </c>
      <c r="K65" s="55">
        <f t="shared" si="6"/>
        <v>9.4375</v>
      </c>
      <c r="L65" s="219">
        <f t="shared" si="0"/>
        <v>8</v>
      </c>
      <c r="M65" s="55">
        <f t="shared" si="1"/>
        <v>17.4375</v>
      </c>
      <c r="N65" s="56" t="s">
        <v>375</v>
      </c>
      <c r="O65" s="96"/>
      <c r="P65" s="58"/>
      <c r="Q65" s="59"/>
      <c r="R65" s="57"/>
      <c r="S65" s="58"/>
      <c r="T65" s="59"/>
      <c r="U65" s="106"/>
      <c r="V65" s="70"/>
      <c r="W65" s="71"/>
      <c r="X65" s="69"/>
      <c r="Y65" s="70"/>
      <c r="Z65" s="221"/>
      <c r="AA65" s="57" t="s">
        <v>74</v>
      </c>
      <c r="AB65" s="58">
        <v>0</v>
      </c>
      <c r="AC65" s="59"/>
      <c r="AD65" s="69" t="s">
        <v>49</v>
      </c>
      <c r="AE65" s="70">
        <v>3</v>
      </c>
      <c r="AF65" s="71"/>
      <c r="AG65" s="57"/>
      <c r="AH65" s="58"/>
      <c r="AI65" s="59"/>
      <c r="AJ65" s="96" t="s">
        <v>84</v>
      </c>
      <c r="AK65" s="58">
        <v>0</v>
      </c>
      <c r="AL65" s="97"/>
      <c r="AM65" s="98"/>
      <c r="AN65" s="99"/>
      <c r="AO65" s="100"/>
      <c r="AP65" s="107"/>
      <c r="AQ65" s="108"/>
      <c r="AR65" s="109"/>
      <c r="AS65" s="69"/>
      <c r="AT65" s="70"/>
      <c r="AU65" s="105"/>
      <c r="AV65" s="106"/>
      <c r="AW65" s="70"/>
      <c r="AX65" s="62"/>
      <c r="AY65" s="69"/>
      <c r="AZ65" s="70"/>
      <c r="BA65" s="105"/>
      <c r="BB65" s="106"/>
      <c r="BC65" s="70"/>
      <c r="BD65" s="105"/>
      <c r="BE65" s="118"/>
      <c r="BF65" s="118"/>
      <c r="BG65" s="118"/>
      <c r="BH65" s="110" t="s">
        <v>48</v>
      </c>
      <c r="BI65" s="111">
        <v>5</v>
      </c>
      <c r="BJ65" s="112"/>
      <c r="BK65" s="113"/>
      <c r="BL65" s="114"/>
      <c r="BM65" s="115"/>
      <c r="BN65" s="222"/>
      <c r="BO65" s="111"/>
      <c r="BP65" s="221"/>
      <c r="BQ65" s="69"/>
      <c r="BR65" s="70"/>
      <c r="BS65" s="105"/>
      <c r="BT65" s="88"/>
      <c r="BU65" s="114"/>
      <c r="BV65" s="112"/>
      <c r="BW65" s="110" t="s">
        <v>57</v>
      </c>
      <c r="BX65" s="111">
        <v>0</v>
      </c>
      <c r="BY65" s="115"/>
      <c r="BZ65" s="116"/>
      <c r="CA65" s="114"/>
      <c r="CB65" s="112"/>
      <c r="CC65" s="118"/>
      <c r="CD65" s="118"/>
      <c r="CE65" s="118"/>
      <c r="CF65" s="110" t="s">
        <v>75</v>
      </c>
      <c r="CG65" s="111">
        <v>0</v>
      </c>
      <c r="CH65" s="117">
        <v>0</v>
      </c>
      <c r="CI65" s="116"/>
      <c r="CJ65" s="114"/>
      <c r="CK65" s="112"/>
      <c r="CL65" s="110"/>
      <c r="CM65" s="111"/>
      <c r="CN65" s="117"/>
      <c r="CO65" s="110"/>
      <c r="CP65" s="111"/>
      <c r="CQ65" s="117"/>
      <c r="CR65" s="116"/>
      <c r="CS65" s="114"/>
      <c r="CT65" s="117"/>
    </row>
    <row r="66" spans="1:98" ht="15.75" customHeight="1" x14ac:dyDescent="0.2">
      <c r="A66" s="92">
        <f t="shared" si="2"/>
        <v>61</v>
      </c>
      <c r="B66" s="92" t="s">
        <v>137</v>
      </c>
      <c r="C66" s="92" t="s">
        <v>137</v>
      </c>
      <c r="D66" s="93" t="s">
        <v>138</v>
      </c>
      <c r="E66" s="94" t="s">
        <v>68</v>
      </c>
      <c r="F66" s="94" t="s">
        <v>140</v>
      </c>
      <c r="G66" s="94">
        <v>2013</v>
      </c>
      <c r="H66" s="113" t="s">
        <v>141</v>
      </c>
      <c r="I66" s="55">
        <v>0</v>
      </c>
      <c r="J66" s="218">
        <v>0</v>
      </c>
      <c r="K66" s="55">
        <f t="shared" si="6"/>
        <v>0</v>
      </c>
      <c r="L66" s="219">
        <f t="shared" si="0"/>
        <v>44</v>
      </c>
      <c r="M66" s="55">
        <f t="shared" si="1"/>
        <v>44</v>
      </c>
      <c r="N66" s="220" t="s">
        <v>373</v>
      </c>
      <c r="O66" s="96"/>
      <c r="P66" s="58"/>
      <c r="Q66" s="59"/>
      <c r="R66" s="57"/>
      <c r="S66" s="58"/>
      <c r="T66" s="59"/>
      <c r="U66" s="106"/>
      <c r="V66" s="70"/>
      <c r="W66" s="71"/>
      <c r="X66" s="69"/>
      <c r="Y66" s="70"/>
      <c r="Z66" s="221"/>
      <c r="AA66" s="57"/>
      <c r="AB66" s="58"/>
      <c r="AC66" s="59"/>
      <c r="AD66" s="69" t="s">
        <v>52</v>
      </c>
      <c r="AE66" s="70">
        <v>7</v>
      </c>
      <c r="AF66" s="71"/>
      <c r="AG66" s="57"/>
      <c r="AH66" s="58"/>
      <c r="AI66" s="59"/>
      <c r="AJ66" s="96" t="s">
        <v>48</v>
      </c>
      <c r="AK66" s="58">
        <v>5</v>
      </c>
      <c r="AL66" s="97"/>
      <c r="AM66" s="98"/>
      <c r="AN66" s="99"/>
      <c r="AO66" s="100"/>
      <c r="AP66" s="107"/>
      <c r="AQ66" s="108"/>
      <c r="AR66" s="109"/>
      <c r="AS66" s="69" t="s">
        <v>48</v>
      </c>
      <c r="AT66" s="70">
        <v>8</v>
      </c>
      <c r="AU66" s="105"/>
      <c r="AV66" s="106" t="s">
        <v>48</v>
      </c>
      <c r="AW66" s="70">
        <v>12</v>
      </c>
      <c r="AX66" s="62">
        <v>2</v>
      </c>
      <c r="AY66" s="69"/>
      <c r="AZ66" s="70"/>
      <c r="BA66" s="105"/>
      <c r="BB66" s="106"/>
      <c r="BC66" s="70"/>
      <c r="BD66" s="105"/>
      <c r="BE66" s="118"/>
      <c r="BF66" s="118"/>
      <c r="BG66" s="118"/>
      <c r="BH66" s="110"/>
      <c r="BI66" s="111"/>
      <c r="BJ66" s="112"/>
      <c r="BK66" s="113"/>
      <c r="BL66" s="114"/>
      <c r="BM66" s="115"/>
      <c r="BN66" s="222"/>
      <c r="BO66" s="111"/>
      <c r="BP66" s="221"/>
      <c r="BQ66" s="69"/>
      <c r="BR66" s="70"/>
      <c r="BS66" s="105"/>
      <c r="BT66" s="88"/>
      <c r="BU66" s="114"/>
      <c r="BV66" s="112"/>
      <c r="BW66" s="110"/>
      <c r="BX66" s="111"/>
      <c r="BY66" s="115"/>
      <c r="BZ66" s="116"/>
      <c r="CA66" s="114"/>
      <c r="CB66" s="112"/>
      <c r="CC66" s="118" t="s">
        <v>49</v>
      </c>
      <c r="CD66" s="118">
        <v>9</v>
      </c>
      <c r="CE66" s="118">
        <v>1</v>
      </c>
      <c r="CF66" s="110"/>
      <c r="CG66" s="111"/>
      <c r="CH66" s="117"/>
      <c r="CI66" s="116"/>
      <c r="CJ66" s="114"/>
      <c r="CK66" s="112"/>
      <c r="CL66" s="110"/>
      <c r="CM66" s="111"/>
      <c r="CN66" s="117"/>
      <c r="CO66" s="110"/>
      <c r="CP66" s="111"/>
      <c r="CQ66" s="117"/>
      <c r="CR66" s="116"/>
      <c r="CS66" s="114"/>
      <c r="CT66" s="117"/>
    </row>
    <row r="67" spans="1:98" ht="15.75" customHeight="1" x14ac:dyDescent="0.2">
      <c r="A67" s="92">
        <f t="shared" si="2"/>
        <v>62</v>
      </c>
      <c r="B67" s="92" t="s">
        <v>137</v>
      </c>
      <c r="C67" s="92" t="s">
        <v>137</v>
      </c>
      <c r="D67" s="93" t="s">
        <v>138</v>
      </c>
      <c r="E67" s="94" t="s">
        <v>50</v>
      </c>
      <c r="F67" s="94" t="s">
        <v>142</v>
      </c>
      <c r="G67" s="94">
        <v>2012</v>
      </c>
      <c r="H67" s="120" t="s">
        <v>47</v>
      </c>
      <c r="I67" s="55">
        <v>0</v>
      </c>
      <c r="J67" s="218">
        <v>0</v>
      </c>
      <c r="K67" s="55">
        <v>0</v>
      </c>
      <c r="L67" s="219">
        <f t="shared" si="0"/>
        <v>6</v>
      </c>
      <c r="M67" s="55">
        <f t="shared" si="1"/>
        <v>6</v>
      </c>
      <c r="N67" s="220" t="s">
        <v>373</v>
      </c>
      <c r="O67" s="96"/>
      <c r="P67" s="58"/>
      <c r="Q67" s="59"/>
      <c r="R67" s="57"/>
      <c r="S67" s="58"/>
      <c r="T67" s="59"/>
      <c r="U67" s="106"/>
      <c r="V67" s="70"/>
      <c r="W67" s="71"/>
      <c r="X67" s="69"/>
      <c r="Y67" s="70"/>
      <c r="Z67" s="221"/>
      <c r="AA67" s="57"/>
      <c r="AB67" s="58"/>
      <c r="AC67" s="59"/>
      <c r="AD67" s="69"/>
      <c r="AE67" s="70"/>
      <c r="AF67" s="71"/>
      <c r="AG67" s="57"/>
      <c r="AH67" s="58"/>
      <c r="AI67" s="59"/>
      <c r="AJ67" s="96"/>
      <c r="AK67" s="58"/>
      <c r="AL67" s="97"/>
      <c r="AM67" s="98"/>
      <c r="AN67" s="99"/>
      <c r="AO67" s="100"/>
      <c r="AP67" s="107"/>
      <c r="AQ67" s="108"/>
      <c r="AR67" s="109"/>
      <c r="AS67" s="69"/>
      <c r="AT67" s="70"/>
      <c r="AU67" s="105"/>
      <c r="AV67" s="106"/>
      <c r="AW67" s="70"/>
      <c r="AX67" s="62"/>
      <c r="AY67" s="69"/>
      <c r="AZ67" s="70"/>
      <c r="BA67" s="105"/>
      <c r="BB67" s="106"/>
      <c r="BC67" s="70"/>
      <c r="BD67" s="105"/>
      <c r="BE67" s="118" t="s">
        <v>49</v>
      </c>
      <c r="BF67" s="118">
        <v>6</v>
      </c>
      <c r="BG67" s="118"/>
      <c r="BH67" s="110"/>
      <c r="BI67" s="111"/>
      <c r="BJ67" s="112"/>
      <c r="BK67" s="113"/>
      <c r="BL67" s="114"/>
      <c r="BM67" s="115"/>
      <c r="BN67" s="222"/>
      <c r="BO67" s="111"/>
      <c r="BP67" s="221"/>
      <c r="BQ67" s="69"/>
      <c r="BR67" s="70"/>
      <c r="BS67" s="105"/>
      <c r="BT67" s="88"/>
      <c r="BU67" s="114"/>
      <c r="BV67" s="112"/>
      <c r="BW67" s="110"/>
      <c r="BX67" s="111"/>
      <c r="BY67" s="115"/>
      <c r="BZ67" s="116"/>
      <c r="CA67" s="114"/>
      <c r="CB67" s="112"/>
      <c r="CC67" s="118"/>
      <c r="CD67" s="118"/>
      <c r="CE67" s="118"/>
      <c r="CF67" s="110"/>
      <c r="CG67" s="111"/>
      <c r="CH67" s="117"/>
      <c r="CI67" s="116"/>
      <c r="CJ67" s="114"/>
      <c r="CK67" s="112"/>
      <c r="CL67" s="110"/>
      <c r="CM67" s="111"/>
      <c r="CN67" s="117"/>
      <c r="CO67" s="110"/>
      <c r="CP67" s="111"/>
      <c r="CQ67" s="117"/>
      <c r="CR67" s="116"/>
      <c r="CS67" s="114"/>
      <c r="CT67" s="117"/>
    </row>
    <row r="68" spans="1:98" ht="15.75" customHeight="1" x14ac:dyDescent="0.2">
      <c r="A68" s="92">
        <f t="shared" si="2"/>
        <v>63</v>
      </c>
      <c r="B68" s="92" t="s">
        <v>137</v>
      </c>
      <c r="C68" s="92" t="s">
        <v>137</v>
      </c>
      <c r="D68" s="93" t="s">
        <v>138</v>
      </c>
      <c r="E68" s="94" t="s">
        <v>45</v>
      </c>
      <c r="F68" s="94" t="s">
        <v>146</v>
      </c>
      <c r="G68" s="94">
        <v>2012</v>
      </c>
      <c r="H68" s="113" t="s">
        <v>64</v>
      </c>
      <c r="I68" s="55">
        <v>0</v>
      </c>
      <c r="J68" s="218">
        <v>0</v>
      </c>
      <c r="K68" s="55">
        <f t="shared" ref="K68:K84" si="7">J68/4</f>
        <v>0</v>
      </c>
      <c r="L68" s="219">
        <f t="shared" si="0"/>
        <v>0</v>
      </c>
      <c r="M68" s="55">
        <f t="shared" si="1"/>
        <v>0</v>
      </c>
      <c r="N68" s="220" t="s">
        <v>43</v>
      </c>
      <c r="O68" s="96"/>
      <c r="P68" s="58"/>
      <c r="Q68" s="59"/>
      <c r="R68" s="57"/>
      <c r="S68" s="58"/>
      <c r="T68" s="59"/>
      <c r="U68" s="106"/>
      <c r="V68" s="70"/>
      <c r="W68" s="71"/>
      <c r="X68" s="69"/>
      <c r="Y68" s="70"/>
      <c r="Z68" s="221"/>
      <c r="AA68" s="57"/>
      <c r="AB68" s="58"/>
      <c r="AC68" s="59"/>
      <c r="AD68" s="69"/>
      <c r="AE68" s="70"/>
      <c r="AF68" s="71"/>
      <c r="AG68" s="57"/>
      <c r="AH68" s="58"/>
      <c r="AI68" s="59"/>
      <c r="AJ68" s="96"/>
      <c r="AK68" s="58"/>
      <c r="AL68" s="97"/>
      <c r="AM68" s="98"/>
      <c r="AN68" s="99"/>
      <c r="AO68" s="100"/>
      <c r="AP68" s="107"/>
      <c r="AQ68" s="108"/>
      <c r="AR68" s="109"/>
      <c r="AS68" s="69"/>
      <c r="AT68" s="70"/>
      <c r="AU68" s="105"/>
      <c r="AV68" s="106"/>
      <c r="AW68" s="70"/>
      <c r="AX68" s="62"/>
      <c r="AY68" s="69"/>
      <c r="AZ68" s="70"/>
      <c r="BA68" s="105"/>
      <c r="BB68" s="106"/>
      <c r="BC68" s="70"/>
      <c r="BD68" s="105"/>
      <c r="BE68" s="118"/>
      <c r="BF68" s="118"/>
      <c r="BG68" s="118"/>
      <c r="BH68" s="110"/>
      <c r="BI68" s="111"/>
      <c r="BJ68" s="112"/>
      <c r="BK68" s="113"/>
      <c r="BL68" s="114"/>
      <c r="BM68" s="115"/>
      <c r="BN68" s="222"/>
      <c r="BO68" s="111"/>
      <c r="BP68" s="221"/>
      <c r="BQ68" s="69"/>
      <c r="BR68" s="70"/>
      <c r="BS68" s="105"/>
      <c r="BT68" s="88"/>
      <c r="BU68" s="114"/>
      <c r="BV68" s="112"/>
      <c r="BW68" s="110"/>
      <c r="BX68" s="111"/>
      <c r="BY68" s="115"/>
      <c r="BZ68" s="116"/>
      <c r="CA68" s="114"/>
      <c r="CB68" s="112"/>
      <c r="CC68" s="118"/>
      <c r="CD68" s="118"/>
      <c r="CE68" s="118"/>
      <c r="CF68" s="110"/>
      <c r="CG68" s="111"/>
      <c r="CH68" s="117"/>
      <c r="CI68" s="116"/>
      <c r="CJ68" s="114"/>
      <c r="CK68" s="112"/>
      <c r="CL68" s="110"/>
      <c r="CM68" s="111"/>
      <c r="CN68" s="117"/>
      <c r="CO68" s="110"/>
      <c r="CP68" s="111"/>
      <c r="CQ68" s="117"/>
      <c r="CR68" s="116"/>
      <c r="CS68" s="114"/>
      <c r="CT68" s="117"/>
    </row>
    <row r="69" spans="1:98" ht="15.75" customHeight="1" x14ac:dyDescent="0.2">
      <c r="A69" s="92">
        <f t="shared" si="2"/>
        <v>64</v>
      </c>
      <c r="B69" s="92" t="s">
        <v>137</v>
      </c>
      <c r="C69" s="92" t="s">
        <v>137</v>
      </c>
      <c r="D69" s="93" t="s">
        <v>138</v>
      </c>
      <c r="E69" s="94" t="s">
        <v>143</v>
      </c>
      <c r="F69" s="94" t="s">
        <v>147</v>
      </c>
      <c r="G69" s="94">
        <v>2012</v>
      </c>
      <c r="H69" s="130" t="s">
        <v>54</v>
      </c>
      <c r="I69" s="55">
        <v>0</v>
      </c>
      <c r="J69" s="218">
        <v>0</v>
      </c>
      <c r="K69" s="55">
        <f t="shared" si="7"/>
        <v>0</v>
      </c>
      <c r="L69" s="219">
        <f t="shared" si="0"/>
        <v>5</v>
      </c>
      <c r="M69" s="55">
        <f t="shared" si="1"/>
        <v>5</v>
      </c>
      <c r="N69" s="220" t="s">
        <v>373</v>
      </c>
      <c r="O69" s="96"/>
      <c r="P69" s="58"/>
      <c r="Q69" s="59"/>
      <c r="R69" s="57"/>
      <c r="S69" s="58"/>
      <c r="T69" s="59"/>
      <c r="U69" s="106"/>
      <c r="V69" s="70"/>
      <c r="W69" s="71"/>
      <c r="X69" s="69"/>
      <c r="Y69" s="70"/>
      <c r="Z69" s="221"/>
      <c r="AA69" s="57" t="s">
        <v>48</v>
      </c>
      <c r="AB69" s="58">
        <v>5</v>
      </c>
      <c r="AC69" s="59"/>
      <c r="AD69" s="69"/>
      <c r="AE69" s="70"/>
      <c r="AF69" s="71"/>
      <c r="AG69" s="57"/>
      <c r="AH69" s="58"/>
      <c r="AI69" s="59"/>
      <c r="AJ69" s="96"/>
      <c r="AK69" s="58"/>
      <c r="AL69" s="97"/>
      <c r="AM69" s="98"/>
      <c r="AN69" s="99"/>
      <c r="AO69" s="100"/>
      <c r="AP69" s="107"/>
      <c r="AQ69" s="108"/>
      <c r="AR69" s="109"/>
      <c r="AS69" s="69"/>
      <c r="AT69" s="70"/>
      <c r="AU69" s="105"/>
      <c r="AV69" s="106"/>
      <c r="AW69" s="70"/>
      <c r="AX69" s="62"/>
      <c r="AY69" s="69"/>
      <c r="AZ69" s="70"/>
      <c r="BA69" s="105"/>
      <c r="BB69" s="106"/>
      <c r="BC69" s="70"/>
      <c r="BD69" s="105"/>
      <c r="BE69" s="118"/>
      <c r="BF69" s="118"/>
      <c r="BG69" s="118"/>
      <c r="BH69" s="110"/>
      <c r="BI69" s="111"/>
      <c r="BJ69" s="112"/>
      <c r="BK69" s="113"/>
      <c r="BL69" s="114"/>
      <c r="BM69" s="115"/>
      <c r="BN69" s="222"/>
      <c r="BO69" s="111"/>
      <c r="BP69" s="221"/>
      <c r="BQ69" s="69"/>
      <c r="BR69" s="70"/>
      <c r="BS69" s="105"/>
      <c r="BT69" s="88"/>
      <c r="BU69" s="114"/>
      <c r="BV69" s="112"/>
      <c r="BW69" s="110"/>
      <c r="BX69" s="111"/>
      <c r="BY69" s="115"/>
      <c r="BZ69" s="116"/>
      <c r="CA69" s="114"/>
      <c r="CB69" s="112"/>
      <c r="CC69" s="118"/>
      <c r="CD69" s="118"/>
      <c r="CE69" s="118"/>
      <c r="CF69" s="110"/>
      <c r="CG69" s="111"/>
      <c r="CH69" s="117"/>
      <c r="CI69" s="116"/>
      <c r="CJ69" s="114"/>
      <c r="CK69" s="112"/>
      <c r="CL69" s="110"/>
      <c r="CM69" s="111"/>
      <c r="CN69" s="117"/>
      <c r="CO69" s="110"/>
      <c r="CP69" s="111"/>
      <c r="CQ69" s="117"/>
      <c r="CR69" s="116"/>
      <c r="CS69" s="114"/>
      <c r="CT69" s="117"/>
    </row>
    <row r="70" spans="1:98" ht="15.75" customHeight="1" x14ac:dyDescent="0.2">
      <c r="A70" s="92">
        <f t="shared" si="2"/>
        <v>65</v>
      </c>
      <c r="B70" s="92" t="s">
        <v>137</v>
      </c>
      <c r="C70" s="92" t="s">
        <v>137</v>
      </c>
      <c r="D70" s="93" t="s">
        <v>138</v>
      </c>
      <c r="E70" s="135" t="s">
        <v>58</v>
      </c>
      <c r="F70" s="94" t="s">
        <v>154</v>
      </c>
      <c r="G70" s="94">
        <v>2013</v>
      </c>
      <c r="H70" s="120" t="s">
        <v>64</v>
      </c>
      <c r="I70" s="55">
        <v>0</v>
      </c>
      <c r="J70" s="218">
        <v>0</v>
      </c>
      <c r="K70" s="55">
        <f t="shared" si="7"/>
        <v>0</v>
      </c>
      <c r="L70" s="219">
        <f t="shared" si="0"/>
        <v>5</v>
      </c>
      <c r="M70" s="55">
        <f t="shared" si="1"/>
        <v>5</v>
      </c>
      <c r="N70" s="220" t="s">
        <v>373</v>
      </c>
      <c r="O70" s="96"/>
      <c r="P70" s="58"/>
      <c r="Q70" s="59"/>
      <c r="R70" s="57"/>
      <c r="S70" s="58"/>
      <c r="T70" s="59"/>
      <c r="U70" s="106"/>
      <c r="V70" s="70"/>
      <c r="W70" s="71"/>
      <c r="X70" s="69"/>
      <c r="Y70" s="70"/>
      <c r="Z70" s="221"/>
      <c r="AA70" s="57" t="s">
        <v>48</v>
      </c>
      <c r="AB70" s="58">
        <v>5</v>
      </c>
      <c r="AC70" s="59"/>
      <c r="AD70" s="69"/>
      <c r="AE70" s="70"/>
      <c r="AF70" s="71"/>
      <c r="AG70" s="57"/>
      <c r="AH70" s="58"/>
      <c r="AI70" s="59"/>
      <c r="AJ70" s="96"/>
      <c r="AK70" s="58"/>
      <c r="AL70" s="97"/>
      <c r="AM70" s="98"/>
      <c r="AN70" s="99"/>
      <c r="AO70" s="100"/>
      <c r="AP70" s="107"/>
      <c r="AQ70" s="108"/>
      <c r="AR70" s="109"/>
      <c r="AS70" s="69"/>
      <c r="AT70" s="70"/>
      <c r="AU70" s="105"/>
      <c r="AV70" s="106"/>
      <c r="AW70" s="70"/>
      <c r="AX70" s="62"/>
      <c r="AY70" s="69"/>
      <c r="AZ70" s="70"/>
      <c r="BA70" s="105"/>
      <c r="BB70" s="106"/>
      <c r="BC70" s="70"/>
      <c r="BD70" s="105"/>
      <c r="BE70" s="118"/>
      <c r="BF70" s="118"/>
      <c r="BG70" s="118"/>
      <c r="BH70" s="110"/>
      <c r="BI70" s="111"/>
      <c r="BJ70" s="112"/>
      <c r="BK70" s="113"/>
      <c r="BL70" s="114"/>
      <c r="BM70" s="115"/>
      <c r="BN70" s="222"/>
      <c r="BO70" s="111"/>
      <c r="BP70" s="221"/>
      <c r="BQ70" s="69"/>
      <c r="BR70" s="70"/>
      <c r="BS70" s="105"/>
      <c r="BT70" s="88"/>
      <c r="BU70" s="114"/>
      <c r="BV70" s="112"/>
      <c r="BW70" s="110"/>
      <c r="BX70" s="111"/>
      <c r="BY70" s="115"/>
      <c r="BZ70" s="116"/>
      <c r="CA70" s="114"/>
      <c r="CB70" s="112"/>
      <c r="CC70" s="118"/>
      <c r="CD70" s="118"/>
      <c r="CE70" s="118"/>
      <c r="CF70" s="110"/>
      <c r="CG70" s="111"/>
      <c r="CH70" s="117"/>
      <c r="CI70" s="116"/>
      <c r="CJ70" s="114"/>
      <c r="CK70" s="112"/>
      <c r="CL70" s="110"/>
      <c r="CM70" s="111"/>
      <c r="CN70" s="117"/>
      <c r="CO70" s="110"/>
      <c r="CP70" s="111"/>
      <c r="CQ70" s="117"/>
      <c r="CR70" s="116"/>
      <c r="CS70" s="114"/>
      <c r="CT70" s="117"/>
    </row>
    <row r="71" spans="1:98" ht="15.75" customHeight="1" x14ac:dyDescent="0.2">
      <c r="A71" s="92">
        <f t="shared" si="2"/>
        <v>66</v>
      </c>
      <c r="B71" s="92" t="s">
        <v>137</v>
      </c>
      <c r="C71" s="127" t="s">
        <v>213</v>
      </c>
      <c r="D71" s="93" t="s">
        <v>155</v>
      </c>
      <c r="E71" s="94" t="s">
        <v>79</v>
      </c>
      <c r="F71" s="94" t="s">
        <v>220</v>
      </c>
      <c r="G71" s="94">
        <v>2011</v>
      </c>
      <c r="H71" s="133" t="s">
        <v>108</v>
      </c>
      <c r="I71" s="55">
        <v>0</v>
      </c>
      <c r="J71" s="218">
        <v>0.25</v>
      </c>
      <c r="K71" s="55">
        <f t="shared" si="7"/>
        <v>6.25E-2</v>
      </c>
      <c r="L71" s="219">
        <f t="shared" si="0"/>
        <v>0</v>
      </c>
      <c r="M71" s="55">
        <f t="shared" si="1"/>
        <v>6.25E-2</v>
      </c>
      <c r="N71" s="220" t="s">
        <v>77</v>
      </c>
      <c r="O71" s="96"/>
      <c r="P71" s="58"/>
      <c r="Q71" s="59"/>
      <c r="R71" s="57"/>
      <c r="S71" s="58"/>
      <c r="T71" s="59"/>
      <c r="U71" s="106"/>
      <c r="V71" s="70"/>
      <c r="W71" s="71"/>
      <c r="X71" s="69"/>
      <c r="Y71" s="70"/>
      <c r="Z71" s="221"/>
      <c r="AA71" s="57"/>
      <c r="AB71" s="58"/>
      <c r="AC71" s="59"/>
      <c r="AD71" s="69" t="s">
        <v>75</v>
      </c>
      <c r="AE71" s="70">
        <v>0</v>
      </c>
      <c r="AF71" s="71"/>
      <c r="AG71" s="57"/>
      <c r="AH71" s="58"/>
      <c r="AI71" s="59"/>
      <c r="AJ71" s="96"/>
      <c r="AK71" s="58"/>
      <c r="AL71" s="97"/>
      <c r="AM71" s="98"/>
      <c r="AN71" s="99"/>
      <c r="AO71" s="100"/>
      <c r="AP71" s="107"/>
      <c r="AQ71" s="108"/>
      <c r="AR71" s="109"/>
      <c r="AS71" s="69"/>
      <c r="AT71" s="70"/>
      <c r="AU71" s="105"/>
      <c r="AV71" s="106"/>
      <c r="AW71" s="70"/>
      <c r="AX71" s="62"/>
      <c r="AY71" s="69"/>
      <c r="AZ71" s="70"/>
      <c r="BA71" s="105"/>
      <c r="BB71" s="106"/>
      <c r="BC71" s="70"/>
      <c r="BD71" s="105"/>
      <c r="BE71" s="118"/>
      <c r="BF71" s="118"/>
      <c r="BG71" s="118"/>
      <c r="BH71" s="110"/>
      <c r="BI71" s="111"/>
      <c r="BJ71" s="112"/>
      <c r="BK71" s="113"/>
      <c r="BL71" s="114"/>
      <c r="BM71" s="115"/>
      <c r="BN71" s="222"/>
      <c r="BO71" s="111"/>
      <c r="BP71" s="221"/>
      <c r="BQ71" s="69"/>
      <c r="BR71" s="70"/>
      <c r="BS71" s="105"/>
      <c r="BT71" s="88"/>
      <c r="BU71" s="114"/>
      <c r="BV71" s="112"/>
      <c r="BW71" s="110"/>
      <c r="BX71" s="111"/>
      <c r="BY71" s="115"/>
      <c r="BZ71" s="116"/>
      <c r="CA71" s="114"/>
      <c r="CB71" s="112"/>
      <c r="CC71" s="118"/>
      <c r="CD71" s="118"/>
      <c r="CE71" s="118"/>
      <c r="CF71" s="110"/>
      <c r="CG71" s="111"/>
      <c r="CH71" s="117"/>
      <c r="CI71" s="116"/>
      <c r="CJ71" s="114"/>
      <c r="CK71" s="112"/>
      <c r="CL71" s="110"/>
      <c r="CM71" s="111"/>
      <c r="CN71" s="117"/>
      <c r="CO71" s="110"/>
      <c r="CP71" s="111"/>
      <c r="CQ71" s="117"/>
      <c r="CR71" s="116"/>
      <c r="CS71" s="114"/>
      <c r="CT71" s="117"/>
    </row>
    <row r="72" spans="1:98" ht="15.75" customHeight="1" x14ac:dyDescent="0.2">
      <c r="A72" s="92">
        <f t="shared" si="2"/>
        <v>67</v>
      </c>
      <c r="B72" s="92" t="s">
        <v>137</v>
      </c>
      <c r="C72" s="92" t="s">
        <v>137</v>
      </c>
      <c r="D72" s="93" t="s">
        <v>155</v>
      </c>
      <c r="E72" s="94" t="s">
        <v>143</v>
      </c>
      <c r="F72" s="94" t="s">
        <v>157</v>
      </c>
      <c r="G72" s="94">
        <v>2012</v>
      </c>
      <c r="H72" s="130" t="s">
        <v>94</v>
      </c>
      <c r="I72" s="220">
        <v>33</v>
      </c>
      <c r="J72" s="218">
        <v>33.5</v>
      </c>
      <c r="K72" s="55">
        <f t="shared" si="7"/>
        <v>8.375</v>
      </c>
      <c r="L72" s="219">
        <f t="shared" si="0"/>
        <v>17</v>
      </c>
      <c r="M72" s="55">
        <f t="shared" si="1"/>
        <v>25.375</v>
      </c>
      <c r="N72" s="220" t="s">
        <v>373</v>
      </c>
      <c r="O72" s="96"/>
      <c r="P72" s="58"/>
      <c r="Q72" s="59"/>
      <c r="R72" s="57"/>
      <c r="S72" s="58"/>
      <c r="T72" s="59"/>
      <c r="U72" s="106"/>
      <c r="V72" s="70"/>
      <c r="W72" s="71"/>
      <c r="X72" s="69"/>
      <c r="Y72" s="70"/>
      <c r="Z72" s="221"/>
      <c r="AA72" s="57" t="s">
        <v>48</v>
      </c>
      <c r="AB72" s="58">
        <v>5</v>
      </c>
      <c r="AC72" s="59"/>
      <c r="AD72" s="69" t="s">
        <v>49</v>
      </c>
      <c r="AE72" s="70">
        <v>3</v>
      </c>
      <c r="AF72" s="71"/>
      <c r="AG72" s="57"/>
      <c r="AH72" s="58"/>
      <c r="AI72" s="59"/>
      <c r="AJ72" s="96" t="s">
        <v>57</v>
      </c>
      <c r="AK72" s="58">
        <v>0</v>
      </c>
      <c r="AL72" s="97"/>
      <c r="AM72" s="98"/>
      <c r="AN72" s="99"/>
      <c r="AO72" s="100"/>
      <c r="AP72" s="107"/>
      <c r="AQ72" s="108"/>
      <c r="AR72" s="109"/>
      <c r="AS72" s="69" t="s">
        <v>49</v>
      </c>
      <c r="AT72" s="70">
        <v>6</v>
      </c>
      <c r="AU72" s="105"/>
      <c r="AV72" s="106" t="s">
        <v>379</v>
      </c>
      <c r="AW72" s="70">
        <v>0</v>
      </c>
      <c r="AX72" s="62"/>
      <c r="AY72" s="69"/>
      <c r="AZ72" s="70"/>
      <c r="BA72" s="105"/>
      <c r="BB72" s="106"/>
      <c r="BC72" s="70"/>
      <c r="BD72" s="105"/>
      <c r="BE72" s="118"/>
      <c r="BF72" s="118"/>
      <c r="BG72" s="118"/>
      <c r="BH72" s="110" t="s">
        <v>49</v>
      </c>
      <c r="BI72" s="111">
        <v>3</v>
      </c>
      <c r="BJ72" s="112"/>
      <c r="BK72" s="113"/>
      <c r="BL72" s="114"/>
      <c r="BM72" s="115"/>
      <c r="BN72" s="222"/>
      <c r="BO72" s="111"/>
      <c r="BP72" s="221"/>
      <c r="BQ72" s="69"/>
      <c r="BR72" s="70"/>
      <c r="BS72" s="105"/>
      <c r="BT72" s="88"/>
      <c r="BU72" s="114"/>
      <c r="BV72" s="112"/>
      <c r="BW72" s="110" t="s">
        <v>57</v>
      </c>
      <c r="BX72" s="111">
        <v>0</v>
      </c>
      <c r="BY72" s="115"/>
      <c r="BZ72" s="116"/>
      <c r="CA72" s="114"/>
      <c r="CB72" s="112"/>
      <c r="CC72" s="118" t="s">
        <v>379</v>
      </c>
      <c r="CD72" s="118">
        <v>0</v>
      </c>
      <c r="CE72" s="118"/>
      <c r="CF72" s="110" t="s">
        <v>81</v>
      </c>
      <c r="CG72" s="111">
        <v>0</v>
      </c>
      <c r="CH72" s="117">
        <v>0</v>
      </c>
      <c r="CI72" s="116"/>
      <c r="CJ72" s="114"/>
      <c r="CK72" s="112"/>
      <c r="CL72" s="110"/>
      <c r="CM72" s="111"/>
      <c r="CN72" s="117"/>
      <c r="CO72" s="110"/>
      <c r="CP72" s="111"/>
      <c r="CQ72" s="117"/>
      <c r="CR72" s="116"/>
      <c r="CS72" s="114"/>
      <c r="CT72" s="117"/>
    </row>
    <row r="73" spans="1:98" ht="15.75" customHeight="1" x14ac:dyDescent="0.2">
      <c r="A73" s="92">
        <f t="shared" si="2"/>
        <v>68</v>
      </c>
      <c r="B73" s="92" t="s">
        <v>137</v>
      </c>
      <c r="C73" s="92" t="s">
        <v>137</v>
      </c>
      <c r="D73" s="93" t="s">
        <v>155</v>
      </c>
      <c r="E73" s="94" t="s">
        <v>45</v>
      </c>
      <c r="F73" s="94" t="s">
        <v>189</v>
      </c>
      <c r="G73" s="94">
        <v>2013</v>
      </c>
      <c r="H73" s="133" t="s">
        <v>108</v>
      </c>
      <c r="I73" s="55">
        <v>18</v>
      </c>
      <c r="J73" s="218">
        <v>19</v>
      </c>
      <c r="K73" s="55">
        <f t="shared" si="7"/>
        <v>4.75</v>
      </c>
      <c r="L73" s="219">
        <f t="shared" si="0"/>
        <v>7</v>
      </c>
      <c r="M73" s="55">
        <f t="shared" si="1"/>
        <v>11.75</v>
      </c>
      <c r="N73" s="220" t="s">
        <v>77</v>
      </c>
      <c r="O73" s="96"/>
      <c r="P73" s="58"/>
      <c r="Q73" s="59"/>
      <c r="R73" s="57"/>
      <c r="S73" s="58"/>
      <c r="T73" s="59"/>
      <c r="U73" s="106"/>
      <c r="V73" s="70"/>
      <c r="W73" s="71"/>
      <c r="X73" s="69"/>
      <c r="Y73" s="70"/>
      <c r="Z73" s="221"/>
      <c r="AA73" s="57" t="s">
        <v>49</v>
      </c>
      <c r="AB73" s="58">
        <v>3</v>
      </c>
      <c r="AC73" s="59"/>
      <c r="AD73" s="69" t="s">
        <v>57</v>
      </c>
      <c r="AE73" s="70">
        <v>0</v>
      </c>
      <c r="AF73" s="71"/>
      <c r="AG73" s="57"/>
      <c r="AH73" s="58"/>
      <c r="AI73" s="59"/>
      <c r="AJ73" s="96" t="s">
        <v>74</v>
      </c>
      <c r="AK73" s="58">
        <v>0</v>
      </c>
      <c r="AL73" s="97"/>
      <c r="AM73" s="98"/>
      <c r="AN73" s="99"/>
      <c r="AO73" s="100"/>
      <c r="AP73" s="107"/>
      <c r="AQ73" s="108"/>
      <c r="AR73" s="109"/>
      <c r="AS73" s="69"/>
      <c r="AT73" s="70"/>
      <c r="AU73" s="105"/>
      <c r="AV73" s="106" t="s">
        <v>210</v>
      </c>
      <c r="AW73" s="70">
        <v>0</v>
      </c>
      <c r="AX73" s="62"/>
      <c r="AY73" s="69"/>
      <c r="AZ73" s="70"/>
      <c r="BA73" s="105"/>
      <c r="BB73" s="106"/>
      <c r="BC73" s="70"/>
      <c r="BD73" s="105"/>
      <c r="BE73" s="118"/>
      <c r="BF73" s="118"/>
      <c r="BG73" s="118"/>
      <c r="BH73" s="110" t="s">
        <v>49</v>
      </c>
      <c r="BI73" s="111">
        <v>3</v>
      </c>
      <c r="BJ73" s="112"/>
      <c r="BK73" s="113"/>
      <c r="BL73" s="114"/>
      <c r="BM73" s="115"/>
      <c r="BN73" s="222"/>
      <c r="BO73" s="111"/>
      <c r="BP73" s="221"/>
      <c r="BQ73" s="69"/>
      <c r="BR73" s="70"/>
      <c r="BS73" s="105"/>
      <c r="BT73" s="88"/>
      <c r="BU73" s="114"/>
      <c r="BV73" s="112"/>
      <c r="BW73" s="110" t="s">
        <v>81</v>
      </c>
      <c r="BX73" s="111">
        <v>0</v>
      </c>
      <c r="BY73" s="115">
        <v>1</v>
      </c>
      <c r="BZ73" s="116"/>
      <c r="CA73" s="114"/>
      <c r="CB73" s="112"/>
      <c r="CC73" s="118"/>
      <c r="CD73" s="118"/>
      <c r="CE73" s="118"/>
      <c r="CF73" s="110" t="s">
        <v>75</v>
      </c>
      <c r="CG73" s="111">
        <v>0</v>
      </c>
      <c r="CH73" s="117">
        <v>0</v>
      </c>
      <c r="CI73" s="116"/>
      <c r="CJ73" s="114"/>
      <c r="CK73" s="112"/>
      <c r="CL73" s="110"/>
      <c r="CM73" s="111"/>
      <c r="CN73" s="117"/>
      <c r="CO73" s="110"/>
      <c r="CP73" s="111"/>
      <c r="CQ73" s="117"/>
      <c r="CR73" s="116"/>
      <c r="CS73" s="114"/>
      <c r="CT73" s="117"/>
    </row>
    <row r="74" spans="1:98" ht="15.75" customHeight="1" x14ac:dyDescent="0.2">
      <c r="A74" s="92">
        <f t="shared" si="2"/>
        <v>69</v>
      </c>
      <c r="B74" s="92" t="s">
        <v>137</v>
      </c>
      <c r="C74" s="127" t="s">
        <v>213</v>
      </c>
      <c r="D74" s="93" t="s">
        <v>155</v>
      </c>
      <c r="E74" s="94" t="s">
        <v>85</v>
      </c>
      <c r="F74" s="94" t="s">
        <v>222</v>
      </c>
      <c r="G74" s="94">
        <v>2011</v>
      </c>
      <c r="H74" s="133" t="s">
        <v>108</v>
      </c>
      <c r="I74" s="55">
        <v>0</v>
      </c>
      <c r="J74" s="218">
        <v>1.25</v>
      </c>
      <c r="K74" s="55">
        <f t="shared" si="7"/>
        <v>0.3125</v>
      </c>
      <c r="L74" s="219">
        <f t="shared" si="0"/>
        <v>0</v>
      </c>
      <c r="M74" s="55">
        <f t="shared" si="1"/>
        <v>0.3125</v>
      </c>
      <c r="N74" s="220" t="s">
        <v>43</v>
      </c>
      <c r="O74" s="96"/>
      <c r="P74" s="58"/>
      <c r="Q74" s="59"/>
      <c r="R74" s="57"/>
      <c r="S74" s="58"/>
      <c r="T74" s="59"/>
      <c r="U74" s="106"/>
      <c r="V74" s="70"/>
      <c r="W74" s="71"/>
      <c r="X74" s="69"/>
      <c r="Y74" s="70"/>
      <c r="Z74" s="221"/>
      <c r="AA74" s="57"/>
      <c r="AB74" s="58"/>
      <c r="AC74" s="59"/>
      <c r="AD74" s="69"/>
      <c r="AE74" s="70"/>
      <c r="AF74" s="71"/>
      <c r="AG74" s="57"/>
      <c r="AH74" s="58"/>
      <c r="AI74" s="59"/>
      <c r="AJ74" s="96"/>
      <c r="AK74" s="58"/>
      <c r="AL74" s="97"/>
      <c r="AM74" s="98"/>
      <c r="AN74" s="99"/>
      <c r="AO74" s="100"/>
      <c r="AP74" s="107"/>
      <c r="AQ74" s="108"/>
      <c r="AR74" s="109"/>
      <c r="AS74" s="69"/>
      <c r="AT74" s="70"/>
      <c r="AU74" s="105"/>
      <c r="AV74" s="106"/>
      <c r="AW74" s="70"/>
      <c r="AX74" s="62"/>
      <c r="AY74" s="69"/>
      <c r="AZ74" s="70"/>
      <c r="BA74" s="105"/>
      <c r="BB74" s="106"/>
      <c r="BC74" s="70"/>
      <c r="BD74" s="105"/>
      <c r="BE74" s="118"/>
      <c r="BF74" s="118"/>
      <c r="BG74" s="118"/>
      <c r="BH74" s="110"/>
      <c r="BI74" s="111"/>
      <c r="BJ74" s="112"/>
      <c r="BK74" s="113"/>
      <c r="BL74" s="114"/>
      <c r="BM74" s="115"/>
      <c r="BN74" s="222"/>
      <c r="BO74" s="111"/>
      <c r="BP74" s="221"/>
      <c r="BQ74" s="69"/>
      <c r="BR74" s="70"/>
      <c r="BS74" s="105"/>
      <c r="BT74" s="88"/>
      <c r="BU74" s="114"/>
      <c r="BV74" s="112"/>
      <c r="BW74" s="110"/>
      <c r="BX74" s="111"/>
      <c r="BY74" s="115"/>
      <c r="BZ74" s="116"/>
      <c r="CA74" s="114"/>
      <c r="CB74" s="112"/>
      <c r="CC74" s="118"/>
      <c r="CD74" s="118"/>
      <c r="CE74" s="118"/>
      <c r="CF74" s="110"/>
      <c r="CG74" s="111"/>
      <c r="CH74" s="117"/>
      <c r="CI74" s="116"/>
      <c r="CJ74" s="114"/>
      <c r="CK74" s="112"/>
      <c r="CL74" s="110"/>
      <c r="CM74" s="111"/>
      <c r="CN74" s="117"/>
      <c r="CO74" s="110"/>
      <c r="CP74" s="111"/>
      <c r="CQ74" s="117"/>
      <c r="CR74" s="116"/>
      <c r="CS74" s="114"/>
      <c r="CT74" s="117"/>
    </row>
    <row r="75" spans="1:98" ht="15.75" customHeight="1" x14ac:dyDescent="0.2">
      <c r="A75" s="92">
        <f t="shared" si="2"/>
        <v>70</v>
      </c>
      <c r="B75" s="92" t="s">
        <v>137</v>
      </c>
      <c r="C75" s="92" t="s">
        <v>137</v>
      </c>
      <c r="D75" s="93" t="s">
        <v>155</v>
      </c>
      <c r="E75" s="94" t="s">
        <v>50</v>
      </c>
      <c r="F75" s="94" t="s">
        <v>158</v>
      </c>
      <c r="G75" s="94">
        <v>2012</v>
      </c>
      <c r="H75" s="113" t="s">
        <v>61</v>
      </c>
      <c r="I75" s="55">
        <v>0</v>
      </c>
      <c r="J75" s="218">
        <v>0</v>
      </c>
      <c r="K75" s="55">
        <f t="shared" si="7"/>
        <v>0</v>
      </c>
      <c r="L75" s="219">
        <f t="shared" si="0"/>
        <v>8</v>
      </c>
      <c r="M75" s="55">
        <f t="shared" si="1"/>
        <v>8</v>
      </c>
      <c r="N75" s="220" t="s">
        <v>373</v>
      </c>
      <c r="O75" s="96"/>
      <c r="P75" s="58"/>
      <c r="Q75" s="59"/>
      <c r="R75" s="57"/>
      <c r="S75" s="58"/>
      <c r="T75" s="59"/>
      <c r="U75" s="106"/>
      <c r="V75" s="70"/>
      <c r="W75" s="71"/>
      <c r="X75" s="69"/>
      <c r="Y75" s="70"/>
      <c r="Z75" s="221"/>
      <c r="AA75" s="57"/>
      <c r="AB75" s="58"/>
      <c r="AC75" s="59"/>
      <c r="AD75" s="69"/>
      <c r="AE75" s="70"/>
      <c r="AF75" s="71"/>
      <c r="AG75" s="57"/>
      <c r="AH75" s="58"/>
      <c r="AI75" s="59"/>
      <c r="AJ75" s="96" t="s">
        <v>74</v>
      </c>
      <c r="AK75" s="58">
        <v>0</v>
      </c>
      <c r="AL75" s="97"/>
      <c r="AM75" s="98"/>
      <c r="AN75" s="99"/>
      <c r="AO75" s="100"/>
      <c r="AP75" s="107"/>
      <c r="AQ75" s="108"/>
      <c r="AR75" s="109"/>
      <c r="AS75" s="69"/>
      <c r="AT75" s="70"/>
      <c r="AU75" s="105"/>
      <c r="AV75" s="106"/>
      <c r="AW75" s="70"/>
      <c r="AX75" s="62"/>
      <c r="AY75" s="69"/>
      <c r="AZ75" s="70"/>
      <c r="BA75" s="105"/>
      <c r="BB75" s="106"/>
      <c r="BC75" s="70"/>
      <c r="BD75" s="105"/>
      <c r="BE75" s="118"/>
      <c r="BF75" s="118"/>
      <c r="BG75" s="118"/>
      <c r="BH75" s="110" t="s">
        <v>48</v>
      </c>
      <c r="BI75" s="111">
        <v>5</v>
      </c>
      <c r="BJ75" s="112"/>
      <c r="BK75" s="113"/>
      <c r="BL75" s="114"/>
      <c r="BM75" s="115"/>
      <c r="BN75" s="222"/>
      <c r="BO75" s="111"/>
      <c r="BP75" s="221"/>
      <c r="BQ75" s="69"/>
      <c r="BR75" s="70"/>
      <c r="BS75" s="105"/>
      <c r="BT75" s="88"/>
      <c r="BU75" s="114"/>
      <c r="BV75" s="112"/>
      <c r="BW75" s="110" t="s">
        <v>49</v>
      </c>
      <c r="BX75" s="111">
        <v>3</v>
      </c>
      <c r="BY75" s="115"/>
      <c r="BZ75" s="116"/>
      <c r="CA75" s="114"/>
      <c r="CB75" s="112"/>
      <c r="CC75" s="118"/>
      <c r="CD75" s="118"/>
      <c r="CE75" s="118"/>
      <c r="CF75" s="110"/>
      <c r="CG75" s="111"/>
      <c r="CH75" s="117"/>
      <c r="CI75" s="116"/>
      <c r="CJ75" s="114"/>
      <c r="CK75" s="112"/>
      <c r="CL75" s="110"/>
      <c r="CM75" s="111"/>
      <c r="CN75" s="117"/>
      <c r="CO75" s="110"/>
      <c r="CP75" s="111"/>
      <c r="CQ75" s="117"/>
      <c r="CR75" s="116"/>
      <c r="CS75" s="114"/>
      <c r="CT75" s="117"/>
    </row>
    <row r="76" spans="1:98" ht="15.75" customHeight="1" x14ac:dyDescent="0.2">
      <c r="A76" s="92"/>
      <c r="B76" s="92" t="s">
        <v>137</v>
      </c>
      <c r="C76" s="127" t="s">
        <v>213</v>
      </c>
      <c r="D76" s="93" t="s">
        <v>155</v>
      </c>
      <c r="E76" s="94" t="s">
        <v>82</v>
      </c>
      <c r="F76" s="131" t="s">
        <v>242</v>
      </c>
      <c r="G76" s="94">
        <v>2011</v>
      </c>
      <c r="H76" s="133" t="s">
        <v>128</v>
      </c>
      <c r="I76" s="55">
        <v>0</v>
      </c>
      <c r="J76" s="218">
        <v>0</v>
      </c>
      <c r="K76" s="55">
        <f t="shared" si="7"/>
        <v>0</v>
      </c>
      <c r="L76" s="219">
        <f t="shared" si="0"/>
        <v>0</v>
      </c>
      <c r="M76" s="55">
        <f t="shared" si="1"/>
        <v>0</v>
      </c>
      <c r="N76" s="220" t="s">
        <v>77</v>
      </c>
      <c r="O76" s="96"/>
      <c r="P76" s="58"/>
      <c r="Q76" s="59"/>
      <c r="R76" s="57"/>
      <c r="S76" s="58"/>
      <c r="T76" s="59"/>
      <c r="U76" s="106"/>
      <c r="V76" s="70"/>
      <c r="W76" s="71"/>
      <c r="X76" s="69"/>
      <c r="Y76" s="70"/>
      <c r="Z76" s="221"/>
      <c r="AA76" s="57"/>
      <c r="AB76" s="58"/>
      <c r="AC76" s="59"/>
      <c r="AD76" s="69"/>
      <c r="AE76" s="70"/>
      <c r="AF76" s="71"/>
      <c r="AG76" s="57"/>
      <c r="AH76" s="58"/>
      <c r="AI76" s="59"/>
      <c r="AJ76" s="96"/>
      <c r="AK76" s="58"/>
      <c r="AL76" s="97"/>
      <c r="AM76" s="98"/>
      <c r="AN76" s="99"/>
      <c r="AO76" s="100"/>
      <c r="AP76" s="107"/>
      <c r="AQ76" s="108"/>
      <c r="AR76" s="109"/>
      <c r="AS76" s="69"/>
      <c r="AT76" s="70"/>
      <c r="AU76" s="105"/>
      <c r="AV76" s="106"/>
      <c r="AW76" s="70"/>
      <c r="AX76" s="62"/>
      <c r="AY76" s="69"/>
      <c r="AZ76" s="70"/>
      <c r="BA76" s="105"/>
      <c r="BB76" s="106"/>
      <c r="BC76" s="70"/>
      <c r="BD76" s="105"/>
      <c r="BE76" s="118"/>
      <c r="BF76" s="118"/>
      <c r="BG76" s="118"/>
      <c r="BH76" s="110"/>
      <c r="BI76" s="111"/>
      <c r="BJ76" s="112"/>
      <c r="BK76" s="113"/>
      <c r="BL76" s="114"/>
      <c r="BM76" s="115"/>
      <c r="BN76" s="222"/>
      <c r="BO76" s="111"/>
      <c r="BP76" s="221"/>
      <c r="BQ76" s="69"/>
      <c r="BR76" s="70"/>
      <c r="BS76" s="105"/>
      <c r="BT76" s="88"/>
      <c r="BU76" s="114"/>
      <c r="BV76" s="112"/>
      <c r="BW76" s="110"/>
      <c r="BX76" s="111"/>
      <c r="BY76" s="115"/>
      <c r="BZ76" s="116"/>
      <c r="CA76" s="114"/>
      <c r="CB76" s="112"/>
      <c r="CC76" s="118"/>
      <c r="CD76" s="118"/>
      <c r="CE76" s="118"/>
      <c r="CF76" s="110" t="s">
        <v>84</v>
      </c>
      <c r="CG76" s="111">
        <v>0</v>
      </c>
      <c r="CH76" s="117">
        <v>0</v>
      </c>
      <c r="CI76" s="116"/>
      <c r="CJ76" s="114"/>
      <c r="CK76" s="112"/>
      <c r="CL76" s="110"/>
      <c r="CM76" s="111"/>
      <c r="CN76" s="117"/>
      <c r="CO76" s="110"/>
      <c r="CP76" s="111"/>
      <c r="CQ76" s="117"/>
      <c r="CR76" s="116"/>
      <c r="CS76" s="114"/>
      <c r="CT76" s="117"/>
    </row>
    <row r="77" spans="1:98" ht="15.75" customHeight="1" x14ac:dyDescent="0.2">
      <c r="A77" s="92">
        <f>A75+1</f>
        <v>71</v>
      </c>
      <c r="B77" s="92" t="s">
        <v>137</v>
      </c>
      <c r="C77" s="92" t="s">
        <v>137</v>
      </c>
      <c r="D77" s="93" t="s">
        <v>155</v>
      </c>
      <c r="E77" s="94" t="s">
        <v>85</v>
      </c>
      <c r="F77" s="94" t="s">
        <v>190</v>
      </c>
      <c r="G77" s="94">
        <v>2012</v>
      </c>
      <c r="H77" s="133" t="s">
        <v>108</v>
      </c>
      <c r="I77" s="55">
        <v>8</v>
      </c>
      <c r="J77" s="218">
        <v>8</v>
      </c>
      <c r="K77" s="55">
        <f t="shared" si="7"/>
        <v>2</v>
      </c>
      <c r="L77" s="219">
        <f t="shared" si="0"/>
        <v>3</v>
      </c>
      <c r="M77" s="55">
        <f t="shared" si="1"/>
        <v>5</v>
      </c>
      <c r="N77" s="220" t="s">
        <v>77</v>
      </c>
      <c r="O77" s="96"/>
      <c r="P77" s="58"/>
      <c r="Q77" s="59"/>
      <c r="R77" s="57"/>
      <c r="S77" s="58"/>
      <c r="T77" s="59"/>
      <c r="U77" s="106"/>
      <c r="V77" s="70"/>
      <c r="W77" s="71"/>
      <c r="X77" s="69"/>
      <c r="Y77" s="70"/>
      <c r="Z77" s="221"/>
      <c r="AA77" s="57" t="s">
        <v>57</v>
      </c>
      <c r="AB77" s="58">
        <v>0</v>
      </c>
      <c r="AC77" s="59"/>
      <c r="AD77" s="69" t="s">
        <v>74</v>
      </c>
      <c r="AE77" s="70">
        <v>0</v>
      </c>
      <c r="AF77" s="71"/>
      <c r="AG77" s="57"/>
      <c r="AH77" s="58"/>
      <c r="AI77" s="59"/>
      <c r="AJ77" s="96" t="s">
        <v>84</v>
      </c>
      <c r="AK77" s="58">
        <v>0</v>
      </c>
      <c r="AL77" s="97"/>
      <c r="AM77" s="98"/>
      <c r="AN77" s="99"/>
      <c r="AO77" s="100"/>
      <c r="AP77" s="107"/>
      <c r="AQ77" s="108"/>
      <c r="AR77" s="109"/>
      <c r="AS77" s="69"/>
      <c r="AT77" s="70"/>
      <c r="AU77" s="105"/>
      <c r="AV77" s="106"/>
      <c r="AW77" s="70"/>
      <c r="AX77" s="62"/>
      <c r="AY77" s="69"/>
      <c r="AZ77" s="70"/>
      <c r="BA77" s="105"/>
      <c r="BB77" s="106"/>
      <c r="BC77" s="70"/>
      <c r="BD77" s="105"/>
      <c r="BE77" s="118"/>
      <c r="BF77" s="118"/>
      <c r="BG77" s="118"/>
      <c r="BH77" s="110" t="s">
        <v>57</v>
      </c>
      <c r="BI77" s="111">
        <v>0</v>
      </c>
      <c r="BJ77" s="112"/>
      <c r="BK77" s="113"/>
      <c r="BL77" s="114"/>
      <c r="BM77" s="115"/>
      <c r="BN77" s="222"/>
      <c r="BO77" s="111"/>
      <c r="BP77" s="221"/>
      <c r="BQ77" s="69"/>
      <c r="BR77" s="70"/>
      <c r="BS77" s="105"/>
      <c r="BT77" s="88"/>
      <c r="BU77" s="114"/>
      <c r="BV77" s="112"/>
      <c r="BW77" s="110" t="s">
        <v>84</v>
      </c>
      <c r="BX77" s="111">
        <v>0</v>
      </c>
      <c r="BY77" s="115">
        <v>1</v>
      </c>
      <c r="BZ77" s="116"/>
      <c r="CA77" s="114"/>
      <c r="CB77" s="112"/>
      <c r="CC77" s="118"/>
      <c r="CD77" s="118"/>
      <c r="CE77" s="118"/>
      <c r="CF77" s="110" t="s">
        <v>74</v>
      </c>
      <c r="CG77" s="111">
        <v>2</v>
      </c>
      <c r="CH77" s="117">
        <v>0</v>
      </c>
      <c r="CI77" s="116"/>
      <c r="CJ77" s="114"/>
      <c r="CK77" s="112"/>
      <c r="CL77" s="110"/>
      <c r="CM77" s="111"/>
      <c r="CN77" s="117"/>
      <c r="CO77" s="110"/>
      <c r="CP77" s="111"/>
      <c r="CQ77" s="117"/>
      <c r="CR77" s="116"/>
      <c r="CS77" s="114"/>
      <c r="CT77" s="117"/>
    </row>
    <row r="78" spans="1:98" ht="15.75" customHeight="1" x14ac:dyDescent="0.2">
      <c r="A78" s="92">
        <f t="shared" ref="A78:A89" si="8">A77+1</f>
        <v>72</v>
      </c>
      <c r="B78" s="92" t="s">
        <v>137</v>
      </c>
      <c r="C78" s="92" t="s">
        <v>137</v>
      </c>
      <c r="D78" s="93" t="s">
        <v>155</v>
      </c>
      <c r="E78" s="94" t="s">
        <v>68</v>
      </c>
      <c r="F78" s="94" t="s">
        <v>162</v>
      </c>
      <c r="G78" s="94">
        <v>2013</v>
      </c>
      <c r="H78" s="133" t="s">
        <v>108</v>
      </c>
      <c r="I78" s="55">
        <v>5</v>
      </c>
      <c r="J78" s="218">
        <v>5</v>
      </c>
      <c r="K78" s="55">
        <f t="shared" si="7"/>
        <v>1.25</v>
      </c>
      <c r="L78" s="219">
        <f t="shared" si="0"/>
        <v>0</v>
      </c>
      <c r="M78" s="55">
        <f t="shared" si="1"/>
        <v>1.25</v>
      </c>
      <c r="N78" s="220" t="s">
        <v>43</v>
      </c>
      <c r="O78" s="96"/>
      <c r="P78" s="58"/>
      <c r="Q78" s="59"/>
      <c r="R78" s="57"/>
      <c r="S78" s="58"/>
      <c r="T78" s="59"/>
      <c r="U78" s="106"/>
      <c r="V78" s="70"/>
      <c r="W78" s="71"/>
      <c r="X78" s="69"/>
      <c r="Y78" s="70"/>
      <c r="Z78" s="221"/>
      <c r="AA78" s="57"/>
      <c r="AB78" s="58"/>
      <c r="AC78" s="59"/>
      <c r="AD78" s="69"/>
      <c r="AE78" s="70"/>
      <c r="AF78" s="71"/>
      <c r="AG78" s="57"/>
      <c r="AH78" s="58"/>
      <c r="AI78" s="59"/>
      <c r="AJ78" s="96"/>
      <c r="AK78" s="58"/>
      <c r="AL78" s="97"/>
      <c r="AM78" s="98"/>
      <c r="AN78" s="99"/>
      <c r="AO78" s="100"/>
      <c r="AP78" s="107"/>
      <c r="AQ78" s="108"/>
      <c r="AR78" s="109"/>
      <c r="AS78" s="69"/>
      <c r="AT78" s="70"/>
      <c r="AU78" s="105"/>
      <c r="AV78" s="106"/>
      <c r="AW78" s="70"/>
      <c r="AX78" s="62"/>
      <c r="AY78" s="69"/>
      <c r="AZ78" s="70"/>
      <c r="BA78" s="105"/>
      <c r="BB78" s="106"/>
      <c r="BC78" s="70"/>
      <c r="BD78" s="105"/>
      <c r="BE78" s="118"/>
      <c r="BF78" s="118"/>
      <c r="BG78" s="118"/>
      <c r="BH78" s="110"/>
      <c r="BI78" s="111"/>
      <c r="BJ78" s="112"/>
      <c r="BK78" s="113"/>
      <c r="BL78" s="114"/>
      <c r="BM78" s="115"/>
      <c r="BN78" s="222"/>
      <c r="BO78" s="111"/>
      <c r="BP78" s="221"/>
      <c r="BQ78" s="69"/>
      <c r="BR78" s="70"/>
      <c r="BS78" s="105"/>
      <c r="BT78" s="88"/>
      <c r="BU78" s="114"/>
      <c r="BV78" s="112"/>
      <c r="BW78" s="110"/>
      <c r="BX78" s="111"/>
      <c r="BY78" s="115"/>
      <c r="BZ78" s="116"/>
      <c r="CA78" s="114"/>
      <c r="CB78" s="112"/>
      <c r="CC78" s="118"/>
      <c r="CD78" s="118"/>
      <c r="CE78" s="118"/>
      <c r="CF78" s="110"/>
      <c r="CG78" s="111"/>
      <c r="CH78" s="117"/>
      <c r="CI78" s="116"/>
      <c r="CJ78" s="114"/>
      <c r="CK78" s="112"/>
      <c r="CL78" s="110"/>
      <c r="CM78" s="111"/>
      <c r="CN78" s="117"/>
      <c r="CO78" s="110"/>
      <c r="CP78" s="111"/>
      <c r="CQ78" s="117"/>
      <c r="CR78" s="116"/>
      <c r="CS78" s="114"/>
      <c r="CT78" s="117"/>
    </row>
    <row r="79" spans="1:98" ht="15.75" customHeight="1" x14ac:dyDescent="0.2">
      <c r="A79" s="92">
        <f t="shared" si="8"/>
        <v>73</v>
      </c>
      <c r="B79" s="92" t="s">
        <v>137</v>
      </c>
      <c r="C79" s="92" t="s">
        <v>137</v>
      </c>
      <c r="D79" s="93" t="s">
        <v>155</v>
      </c>
      <c r="E79" s="94" t="s">
        <v>85</v>
      </c>
      <c r="F79" s="94" t="s">
        <v>163</v>
      </c>
      <c r="G79" s="94">
        <v>2013</v>
      </c>
      <c r="H79" s="113" t="s">
        <v>61</v>
      </c>
      <c r="I79" s="55">
        <v>3</v>
      </c>
      <c r="J79" s="218">
        <v>3</v>
      </c>
      <c r="K79" s="55">
        <f t="shared" si="7"/>
        <v>0.75</v>
      </c>
      <c r="L79" s="219">
        <f t="shared" si="0"/>
        <v>0</v>
      </c>
      <c r="M79" s="55">
        <f t="shared" si="1"/>
        <v>0.75</v>
      </c>
      <c r="N79" s="220" t="s">
        <v>43</v>
      </c>
      <c r="O79" s="96"/>
      <c r="P79" s="58"/>
      <c r="Q79" s="59"/>
      <c r="R79" s="57"/>
      <c r="S79" s="58"/>
      <c r="T79" s="59"/>
      <c r="U79" s="106"/>
      <c r="V79" s="70"/>
      <c r="W79" s="71"/>
      <c r="X79" s="69"/>
      <c r="Y79" s="70"/>
      <c r="Z79" s="221"/>
      <c r="AA79" s="57"/>
      <c r="AB79" s="58"/>
      <c r="AC79" s="59"/>
      <c r="AD79" s="69"/>
      <c r="AE79" s="70"/>
      <c r="AF79" s="71"/>
      <c r="AG79" s="57"/>
      <c r="AH79" s="58"/>
      <c r="AI79" s="59"/>
      <c r="AJ79" s="96"/>
      <c r="AK79" s="58"/>
      <c r="AL79" s="97"/>
      <c r="AM79" s="98"/>
      <c r="AN79" s="99"/>
      <c r="AO79" s="100"/>
      <c r="AP79" s="107"/>
      <c r="AQ79" s="108"/>
      <c r="AR79" s="109"/>
      <c r="AS79" s="69"/>
      <c r="AT79" s="70"/>
      <c r="AU79" s="105"/>
      <c r="AV79" s="106"/>
      <c r="AW79" s="70"/>
      <c r="AX79" s="62"/>
      <c r="AY79" s="69"/>
      <c r="AZ79" s="70"/>
      <c r="BA79" s="105"/>
      <c r="BB79" s="106"/>
      <c r="BC79" s="70"/>
      <c r="BD79" s="105"/>
      <c r="BE79" s="118"/>
      <c r="BF79" s="118"/>
      <c r="BG79" s="118"/>
      <c r="BH79" s="110"/>
      <c r="BI79" s="111"/>
      <c r="BJ79" s="112"/>
      <c r="BK79" s="113"/>
      <c r="BL79" s="114"/>
      <c r="BM79" s="115"/>
      <c r="BN79" s="222"/>
      <c r="BO79" s="111"/>
      <c r="BP79" s="221"/>
      <c r="BQ79" s="69"/>
      <c r="BR79" s="70"/>
      <c r="BS79" s="105"/>
      <c r="BT79" s="88"/>
      <c r="BU79" s="114"/>
      <c r="BV79" s="112"/>
      <c r="BW79" s="110"/>
      <c r="BX79" s="111"/>
      <c r="BY79" s="115"/>
      <c r="BZ79" s="116"/>
      <c r="CA79" s="114"/>
      <c r="CB79" s="112"/>
      <c r="CC79" s="118"/>
      <c r="CD79" s="118"/>
      <c r="CE79" s="118"/>
      <c r="CF79" s="110"/>
      <c r="CG79" s="111"/>
      <c r="CH79" s="117"/>
      <c r="CI79" s="116"/>
      <c r="CJ79" s="114"/>
      <c r="CK79" s="112"/>
      <c r="CL79" s="110"/>
      <c r="CM79" s="111"/>
      <c r="CN79" s="117"/>
      <c r="CO79" s="110"/>
      <c r="CP79" s="111"/>
      <c r="CQ79" s="117"/>
      <c r="CR79" s="116"/>
      <c r="CS79" s="114"/>
      <c r="CT79" s="117"/>
    </row>
    <row r="80" spans="1:98" ht="15.75" customHeight="1" x14ac:dyDescent="0.2">
      <c r="A80" s="92">
        <f t="shared" si="8"/>
        <v>74</v>
      </c>
      <c r="B80" s="92" t="s">
        <v>137</v>
      </c>
      <c r="C80" s="127" t="s">
        <v>213</v>
      </c>
      <c r="D80" s="93" t="s">
        <v>155</v>
      </c>
      <c r="E80" s="94" t="s">
        <v>79</v>
      </c>
      <c r="F80" s="94" t="s">
        <v>227</v>
      </c>
      <c r="G80" s="94">
        <v>2011</v>
      </c>
      <c r="H80" s="94" t="s">
        <v>94</v>
      </c>
      <c r="I80" s="55">
        <v>5</v>
      </c>
      <c r="J80" s="218">
        <v>5</v>
      </c>
      <c r="K80" s="55">
        <f t="shared" si="7"/>
        <v>1.25</v>
      </c>
      <c r="L80" s="219">
        <f t="shared" si="0"/>
        <v>0</v>
      </c>
      <c r="M80" s="55">
        <f t="shared" si="1"/>
        <v>1.25</v>
      </c>
      <c r="N80" s="220" t="s">
        <v>373</v>
      </c>
      <c r="O80" s="96"/>
      <c r="P80" s="58"/>
      <c r="Q80" s="59"/>
      <c r="R80" s="57"/>
      <c r="S80" s="58"/>
      <c r="T80" s="59"/>
      <c r="U80" s="106"/>
      <c r="V80" s="70"/>
      <c r="W80" s="71"/>
      <c r="X80" s="69"/>
      <c r="Y80" s="70"/>
      <c r="Z80" s="221"/>
      <c r="AA80" s="57" t="s">
        <v>74</v>
      </c>
      <c r="AB80" s="58">
        <v>0</v>
      </c>
      <c r="AC80" s="59"/>
      <c r="AD80" s="69"/>
      <c r="AE80" s="70"/>
      <c r="AF80" s="71"/>
      <c r="AG80" s="57"/>
      <c r="AH80" s="58"/>
      <c r="AI80" s="59"/>
      <c r="AJ80" s="96"/>
      <c r="AK80" s="58"/>
      <c r="AL80" s="97"/>
      <c r="AM80" s="98"/>
      <c r="AN80" s="99"/>
      <c r="AO80" s="100"/>
      <c r="AP80" s="107"/>
      <c r="AQ80" s="108"/>
      <c r="AR80" s="109"/>
      <c r="AS80" s="69"/>
      <c r="AT80" s="70"/>
      <c r="AU80" s="105"/>
      <c r="AV80" s="106"/>
      <c r="AW80" s="70"/>
      <c r="AX80" s="62"/>
      <c r="AY80" s="69"/>
      <c r="AZ80" s="70"/>
      <c r="BA80" s="105"/>
      <c r="BB80" s="106"/>
      <c r="BC80" s="70"/>
      <c r="BD80" s="105"/>
      <c r="BE80" s="118"/>
      <c r="BF80" s="118"/>
      <c r="BG80" s="118"/>
      <c r="BH80" s="110"/>
      <c r="BI80" s="111"/>
      <c r="BJ80" s="112"/>
      <c r="BK80" s="113"/>
      <c r="BL80" s="114"/>
      <c r="BM80" s="115"/>
      <c r="BN80" s="222"/>
      <c r="BO80" s="111"/>
      <c r="BP80" s="221"/>
      <c r="BQ80" s="69"/>
      <c r="BR80" s="70"/>
      <c r="BS80" s="105"/>
      <c r="BT80" s="88"/>
      <c r="BU80" s="114"/>
      <c r="BV80" s="112"/>
      <c r="BW80" s="110"/>
      <c r="BX80" s="111"/>
      <c r="BY80" s="115"/>
      <c r="BZ80" s="116"/>
      <c r="CA80" s="114"/>
      <c r="CB80" s="112"/>
      <c r="CC80" s="118"/>
      <c r="CD80" s="118"/>
      <c r="CE80" s="118"/>
      <c r="CF80" s="110"/>
      <c r="CG80" s="111"/>
      <c r="CH80" s="117"/>
      <c r="CI80" s="116"/>
      <c r="CJ80" s="114"/>
      <c r="CK80" s="112"/>
      <c r="CL80" s="110"/>
      <c r="CM80" s="111"/>
      <c r="CN80" s="117"/>
      <c r="CO80" s="110"/>
      <c r="CP80" s="111"/>
      <c r="CQ80" s="117"/>
      <c r="CR80" s="116"/>
      <c r="CS80" s="114"/>
      <c r="CT80" s="117"/>
    </row>
    <row r="81" spans="1:98" ht="15.75" customHeight="1" x14ac:dyDescent="0.2">
      <c r="A81" s="92">
        <f t="shared" si="8"/>
        <v>75</v>
      </c>
      <c r="B81" s="92" t="s">
        <v>137</v>
      </c>
      <c r="C81" s="92" t="s">
        <v>137</v>
      </c>
      <c r="D81" s="93" t="s">
        <v>155</v>
      </c>
      <c r="E81" s="94" t="s">
        <v>55</v>
      </c>
      <c r="F81" s="94" t="s">
        <v>166</v>
      </c>
      <c r="G81" s="94">
        <v>2013</v>
      </c>
      <c r="H81" s="113" t="s">
        <v>61</v>
      </c>
      <c r="I81" s="55">
        <v>0</v>
      </c>
      <c r="J81" s="218">
        <v>0</v>
      </c>
      <c r="K81" s="55">
        <f t="shared" si="7"/>
        <v>0</v>
      </c>
      <c r="L81" s="219">
        <f t="shared" si="0"/>
        <v>0</v>
      </c>
      <c r="M81" s="55">
        <f t="shared" si="1"/>
        <v>0</v>
      </c>
      <c r="N81" s="220" t="s">
        <v>373</v>
      </c>
      <c r="O81" s="96"/>
      <c r="P81" s="58"/>
      <c r="Q81" s="59"/>
      <c r="R81" s="57"/>
      <c r="S81" s="58"/>
      <c r="T81" s="59"/>
      <c r="U81" s="106"/>
      <c r="V81" s="70"/>
      <c r="W81" s="71"/>
      <c r="X81" s="69"/>
      <c r="Y81" s="70"/>
      <c r="Z81" s="221"/>
      <c r="AA81" s="57"/>
      <c r="AB81" s="58"/>
      <c r="AC81" s="59"/>
      <c r="AD81" s="69"/>
      <c r="AE81" s="70"/>
      <c r="AF81" s="71"/>
      <c r="AG81" s="57"/>
      <c r="AH81" s="58"/>
      <c r="AI81" s="59"/>
      <c r="AJ81" s="96" t="s">
        <v>57</v>
      </c>
      <c r="AK81" s="58">
        <v>0</v>
      </c>
      <c r="AL81" s="97"/>
      <c r="AM81" s="98"/>
      <c r="AN81" s="99"/>
      <c r="AO81" s="100"/>
      <c r="AP81" s="107"/>
      <c r="AQ81" s="108"/>
      <c r="AR81" s="109"/>
      <c r="AS81" s="69"/>
      <c r="AT81" s="70"/>
      <c r="AU81" s="105"/>
      <c r="AV81" s="106"/>
      <c r="AW81" s="70"/>
      <c r="AX81" s="62"/>
      <c r="AY81" s="69"/>
      <c r="AZ81" s="70"/>
      <c r="BA81" s="105"/>
      <c r="BB81" s="106"/>
      <c r="BC81" s="70"/>
      <c r="BD81" s="105"/>
      <c r="BE81" s="118"/>
      <c r="BF81" s="118"/>
      <c r="BG81" s="118"/>
      <c r="BH81" s="110"/>
      <c r="BI81" s="111"/>
      <c r="BJ81" s="112"/>
      <c r="BK81" s="113"/>
      <c r="BL81" s="114"/>
      <c r="BM81" s="115"/>
      <c r="BN81" s="222"/>
      <c r="BO81" s="111"/>
      <c r="BP81" s="221"/>
      <c r="BQ81" s="69"/>
      <c r="BR81" s="70"/>
      <c r="BS81" s="105"/>
      <c r="BT81" s="88"/>
      <c r="BU81" s="114"/>
      <c r="BV81" s="112"/>
      <c r="BW81" s="110"/>
      <c r="BX81" s="111"/>
      <c r="BY81" s="115"/>
      <c r="BZ81" s="116"/>
      <c r="CA81" s="114"/>
      <c r="CB81" s="112"/>
      <c r="CC81" s="118"/>
      <c r="CD81" s="118"/>
      <c r="CE81" s="118"/>
      <c r="CF81" s="110"/>
      <c r="CG81" s="111"/>
      <c r="CH81" s="117"/>
      <c r="CI81" s="116"/>
      <c r="CJ81" s="114"/>
      <c r="CK81" s="112"/>
      <c r="CL81" s="110"/>
      <c r="CM81" s="111"/>
      <c r="CN81" s="117"/>
      <c r="CO81" s="110"/>
      <c r="CP81" s="111"/>
      <c r="CQ81" s="117"/>
      <c r="CR81" s="116"/>
      <c r="CS81" s="114"/>
      <c r="CT81" s="117"/>
    </row>
    <row r="82" spans="1:98" ht="15.75" customHeight="1" x14ac:dyDescent="0.2">
      <c r="A82" s="92">
        <f t="shared" si="8"/>
        <v>76</v>
      </c>
      <c r="B82" s="92" t="s">
        <v>137</v>
      </c>
      <c r="C82" s="92" t="s">
        <v>137</v>
      </c>
      <c r="D82" s="93" t="s">
        <v>155</v>
      </c>
      <c r="E82" s="135" t="s">
        <v>55</v>
      </c>
      <c r="F82" s="94" t="s">
        <v>167</v>
      </c>
      <c r="G82" s="94">
        <v>2012</v>
      </c>
      <c r="H82" s="136" t="s">
        <v>94</v>
      </c>
      <c r="I82" s="55">
        <v>0</v>
      </c>
      <c r="J82" s="218">
        <v>0</v>
      </c>
      <c r="K82" s="55">
        <f t="shared" si="7"/>
        <v>0</v>
      </c>
      <c r="L82" s="219">
        <f t="shared" si="0"/>
        <v>0</v>
      </c>
      <c r="M82" s="55">
        <f t="shared" si="1"/>
        <v>0</v>
      </c>
      <c r="N82" s="220" t="s">
        <v>373</v>
      </c>
      <c r="O82" s="96"/>
      <c r="P82" s="58"/>
      <c r="Q82" s="59"/>
      <c r="R82" s="57"/>
      <c r="S82" s="58"/>
      <c r="T82" s="59"/>
      <c r="U82" s="106"/>
      <c r="V82" s="70"/>
      <c r="W82" s="71"/>
      <c r="X82" s="69"/>
      <c r="Y82" s="70"/>
      <c r="Z82" s="221"/>
      <c r="AA82" s="57"/>
      <c r="AB82" s="58"/>
      <c r="AC82" s="59"/>
      <c r="AD82" s="69"/>
      <c r="AE82" s="70"/>
      <c r="AF82" s="71"/>
      <c r="AG82" s="57"/>
      <c r="AH82" s="58"/>
      <c r="AI82" s="59"/>
      <c r="AJ82" s="96" t="s">
        <v>81</v>
      </c>
      <c r="AK82" s="58">
        <v>0</v>
      </c>
      <c r="AL82" s="97"/>
      <c r="AM82" s="98"/>
      <c r="AN82" s="99"/>
      <c r="AO82" s="100"/>
      <c r="AP82" s="107"/>
      <c r="AQ82" s="108"/>
      <c r="AR82" s="109"/>
      <c r="AS82" s="69"/>
      <c r="AT82" s="70"/>
      <c r="AU82" s="105"/>
      <c r="AV82" s="106"/>
      <c r="AW82" s="70"/>
      <c r="AX82" s="62"/>
      <c r="AY82" s="69"/>
      <c r="AZ82" s="70"/>
      <c r="BA82" s="105"/>
      <c r="BB82" s="106"/>
      <c r="BC82" s="70"/>
      <c r="BD82" s="105"/>
      <c r="BE82" s="118"/>
      <c r="BF82" s="118"/>
      <c r="BG82" s="118"/>
      <c r="BH82" s="110"/>
      <c r="BI82" s="111"/>
      <c r="BJ82" s="112"/>
      <c r="BK82" s="113"/>
      <c r="BL82" s="114"/>
      <c r="BM82" s="115"/>
      <c r="BN82" s="222"/>
      <c r="BO82" s="111"/>
      <c r="BP82" s="221"/>
      <c r="BQ82" s="69" t="s">
        <v>84</v>
      </c>
      <c r="BR82" s="70">
        <v>0</v>
      </c>
      <c r="BS82" s="105"/>
      <c r="BT82" s="88"/>
      <c r="BU82" s="114"/>
      <c r="BV82" s="112"/>
      <c r="BW82" s="110"/>
      <c r="BX82" s="111"/>
      <c r="BY82" s="115"/>
      <c r="BZ82" s="116"/>
      <c r="CA82" s="114"/>
      <c r="CB82" s="112"/>
      <c r="CC82" s="118"/>
      <c r="CD82" s="118"/>
      <c r="CE82" s="118"/>
      <c r="CF82" s="110"/>
      <c r="CG82" s="111"/>
      <c r="CH82" s="117"/>
      <c r="CI82" s="116"/>
      <c r="CJ82" s="114"/>
      <c r="CK82" s="112"/>
      <c r="CL82" s="110"/>
      <c r="CM82" s="111"/>
      <c r="CN82" s="117"/>
      <c r="CO82" s="110"/>
      <c r="CP82" s="111"/>
      <c r="CQ82" s="117"/>
      <c r="CR82" s="116"/>
      <c r="CS82" s="114"/>
      <c r="CT82" s="117"/>
    </row>
    <row r="83" spans="1:98" ht="15.75" customHeight="1" x14ac:dyDescent="0.2">
      <c r="A83" s="92">
        <f t="shared" si="8"/>
        <v>77</v>
      </c>
      <c r="B83" s="92" t="s">
        <v>137</v>
      </c>
      <c r="C83" s="92" t="s">
        <v>137</v>
      </c>
      <c r="D83" s="93" t="s">
        <v>155</v>
      </c>
      <c r="E83" s="94" t="s">
        <v>55</v>
      </c>
      <c r="F83" s="94" t="s">
        <v>198</v>
      </c>
      <c r="G83" s="94">
        <v>2013</v>
      </c>
      <c r="H83" s="133" t="s">
        <v>108</v>
      </c>
      <c r="I83" s="55">
        <v>29</v>
      </c>
      <c r="J83" s="218">
        <v>31</v>
      </c>
      <c r="K83" s="55">
        <f t="shared" si="7"/>
        <v>7.75</v>
      </c>
      <c r="L83" s="219">
        <f t="shared" si="0"/>
        <v>6</v>
      </c>
      <c r="M83" s="55">
        <f t="shared" si="1"/>
        <v>13.75</v>
      </c>
      <c r="N83" s="220" t="s">
        <v>77</v>
      </c>
      <c r="O83" s="96"/>
      <c r="P83" s="58"/>
      <c r="Q83" s="59"/>
      <c r="R83" s="57"/>
      <c r="S83" s="58"/>
      <c r="T83" s="59"/>
      <c r="U83" s="106"/>
      <c r="V83" s="70"/>
      <c r="W83" s="71"/>
      <c r="X83" s="69"/>
      <c r="Y83" s="70"/>
      <c r="Z83" s="221"/>
      <c r="AA83" s="57" t="s">
        <v>74</v>
      </c>
      <c r="AB83" s="58">
        <v>0</v>
      </c>
      <c r="AC83" s="59"/>
      <c r="AD83" s="69"/>
      <c r="AE83" s="70"/>
      <c r="AF83" s="71"/>
      <c r="AG83" s="57"/>
      <c r="AH83" s="58"/>
      <c r="AI83" s="59"/>
      <c r="AJ83" s="96" t="s">
        <v>57</v>
      </c>
      <c r="AK83" s="58">
        <v>0</v>
      </c>
      <c r="AL83" s="97"/>
      <c r="AM83" s="98"/>
      <c r="AN83" s="99"/>
      <c r="AO83" s="100"/>
      <c r="AP83" s="107"/>
      <c r="AQ83" s="108"/>
      <c r="AR83" s="109"/>
      <c r="AS83" s="69"/>
      <c r="AT83" s="70"/>
      <c r="AU83" s="105"/>
      <c r="AV83" s="106"/>
      <c r="AW83" s="70"/>
      <c r="AX83" s="62"/>
      <c r="AY83" s="69"/>
      <c r="AZ83" s="70"/>
      <c r="BA83" s="105"/>
      <c r="BB83" s="106"/>
      <c r="BC83" s="70"/>
      <c r="BD83" s="105"/>
      <c r="BE83" s="118"/>
      <c r="BF83" s="118"/>
      <c r="BG83" s="118"/>
      <c r="BH83" s="110"/>
      <c r="BI83" s="111"/>
      <c r="BJ83" s="112"/>
      <c r="BK83" s="113"/>
      <c r="BL83" s="114"/>
      <c r="BM83" s="115"/>
      <c r="BN83" s="222"/>
      <c r="BO83" s="111"/>
      <c r="BP83" s="221"/>
      <c r="BQ83" s="69"/>
      <c r="BR83" s="70"/>
      <c r="BS83" s="105"/>
      <c r="BT83" s="88"/>
      <c r="BU83" s="114"/>
      <c r="BV83" s="112"/>
      <c r="BW83" s="110" t="s">
        <v>74</v>
      </c>
      <c r="BX83" s="111">
        <v>0</v>
      </c>
      <c r="BY83" s="115">
        <v>1</v>
      </c>
      <c r="BZ83" s="116"/>
      <c r="CA83" s="114"/>
      <c r="CB83" s="112"/>
      <c r="CC83" s="118"/>
      <c r="CD83" s="118"/>
      <c r="CE83" s="118"/>
      <c r="CF83" s="110" t="s">
        <v>57</v>
      </c>
      <c r="CG83" s="111">
        <v>4</v>
      </c>
      <c r="CH83" s="117">
        <v>1</v>
      </c>
      <c r="CI83" s="116"/>
      <c r="CJ83" s="114"/>
      <c r="CK83" s="112"/>
      <c r="CL83" s="110"/>
      <c r="CM83" s="111"/>
      <c r="CN83" s="117"/>
      <c r="CO83" s="110"/>
      <c r="CP83" s="111"/>
      <c r="CQ83" s="117"/>
      <c r="CR83" s="116"/>
      <c r="CS83" s="114"/>
      <c r="CT83" s="117"/>
    </row>
    <row r="84" spans="1:98" ht="15.75" customHeight="1" x14ac:dyDescent="0.2">
      <c r="A84" s="92">
        <f t="shared" si="8"/>
        <v>78</v>
      </c>
      <c r="B84" s="92" t="s">
        <v>137</v>
      </c>
      <c r="C84" s="92" t="s">
        <v>137</v>
      </c>
      <c r="D84" s="93" t="s">
        <v>155</v>
      </c>
      <c r="E84" s="94" t="s">
        <v>55</v>
      </c>
      <c r="F84" s="94" t="s">
        <v>168</v>
      </c>
      <c r="G84" s="94">
        <v>2013</v>
      </c>
      <c r="H84" s="113" t="s">
        <v>61</v>
      </c>
      <c r="I84" s="55">
        <v>0</v>
      </c>
      <c r="J84" s="218">
        <v>0</v>
      </c>
      <c r="K84" s="55">
        <f t="shared" si="7"/>
        <v>0</v>
      </c>
      <c r="L84" s="219">
        <f t="shared" si="0"/>
        <v>0</v>
      </c>
      <c r="M84" s="55">
        <f t="shared" si="1"/>
        <v>0</v>
      </c>
      <c r="N84" s="220" t="s">
        <v>373</v>
      </c>
      <c r="O84" s="96"/>
      <c r="P84" s="58"/>
      <c r="Q84" s="59"/>
      <c r="R84" s="57"/>
      <c r="S84" s="58"/>
      <c r="T84" s="59"/>
      <c r="U84" s="106"/>
      <c r="V84" s="70"/>
      <c r="W84" s="71"/>
      <c r="X84" s="69"/>
      <c r="Y84" s="70"/>
      <c r="Z84" s="221"/>
      <c r="AA84" s="57"/>
      <c r="AB84" s="58"/>
      <c r="AC84" s="59"/>
      <c r="AD84" s="69"/>
      <c r="AE84" s="70"/>
      <c r="AF84" s="71"/>
      <c r="AG84" s="57"/>
      <c r="AH84" s="58"/>
      <c r="AI84" s="59"/>
      <c r="AJ84" s="96" t="s">
        <v>161</v>
      </c>
      <c r="AK84" s="58">
        <v>0</v>
      </c>
      <c r="AL84" s="97"/>
      <c r="AM84" s="98"/>
      <c r="AN84" s="99"/>
      <c r="AO84" s="100"/>
      <c r="AP84" s="107"/>
      <c r="AQ84" s="108"/>
      <c r="AR84" s="109"/>
      <c r="AS84" s="69"/>
      <c r="AT84" s="70"/>
      <c r="AU84" s="105"/>
      <c r="AV84" s="106"/>
      <c r="AW84" s="70"/>
      <c r="AX84" s="62"/>
      <c r="AY84" s="69"/>
      <c r="AZ84" s="70"/>
      <c r="BA84" s="105"/>
      <c r="BB84" s="106"/>
      <c r="BC84" s="70"/>
      <c r="BD84" s="105"/>
      <c r="BE84" s="118"/>
      <c r="BF84" s="118"/>
      <c r="BG84" s="118"/>
      <c r="BH84" s="110"/>
      <c r="BI84" s="111"/>
      <c r="BJ84" s="112"/>
      <c r="BK84" s="113"/>
      <c r="BL84" s="114"/>
      <c r="BM84" s="115"/>
      <c r="BN84" s="222"/>
      <c r="BO84" s="111"/>
      <c r="BP84" s="221"/>
      <c r="BQ84" s="69"/>
      <c r="BR84" s="70"/>
      <c r="BS84" s="105"/>
      <c r="BT84" s="88"/>
      <c r="BU84" s="114"/>
      <c r="BV84" s="112"/>
      <c r="BW84" s="110"/>
      <c r="BX84" s="111"/>
      <c r="BY84" s="115"/>
      <c r="BZ84" s="116"/>
      <c r="CA84" s="114"/>
      <c r="CB84" s="112"/>
      <c r="CC84" s="118"/>
      <c r="CD84" s="118"/>
      <c r="CE84" s="118"/>
      <c r="CF84" s="110"/>
      <c r="CG84" s="111"/>
      <c r="CH84" s="117"/>
      <c r="CI84" s="116"/>
      <c r="CJ84" s="114"/>
      <c r="CK84" s="112"/>
      <c r="CL84" s="110"/>
      <c r="CM84" s="111"/>
      <c r="CN84" s="117"/>
      <c r="CO84" s="110"/>
      <c r="CP84" s="111"/>
      <c r="CQ84" s="117"/>
      <c r="CR84" s="116"/>
      <c r="CS84" s="114"/>
      <c r="CT84" s="117"/>
    </row>
    <row r="85" spans="1:98" ht="15.75" customHeight="1" x14ac:dyDescent="0.2">
      <c r="A85" s="92">
        <f t="shared" si="8"/>
        <v>79</v>
      </c>
      <c r="B85" s="92" t="s">
        <v>137</v>
      </c>
      <c r="C85" s="127" t="s">
        <v>213</v>
      </c>
      <c r="D85" s="93" t="s">
        <v>155</v>
      </c>
      <c r="E85" s="94" t="s">
        <v>79</v>
      </c>
      <c r="F85" s="94" t="s">
        <v>229</v>
      </c>
      <c r="G85" s="94">
        <v>2011</v>
      </c>
      <c r="H85" s="113" t="s">
        <v>61</v>
      </c>
      <c r="I85" s="55">
        <v>0</v>
      </c>
      <c r="J85" s="218">
        <v>0</v>
      </c>
      <c r="K85" s="55">
        <v>0</v>
      </c>
      <c r="L85" s="219">
        <f t="shared" si="0"/>
        <v>6</v>
      </c>
      <c r="M85" s="55">
        <f t="shared" si="1"/>
        <v>6</v>
      </c>
      <c r="N85" s="220" t="s">
        <v>373</v>
      </c>
      <c r="O85" s="96"/>
      <c r="P85" s="58"/>
      <c r="Q85" s="59"/>
      <c r="R85" s="57"/>
      <c r="S85" s="58"/>
      <c r="T85" s="59"/>
      <c r="U85" s="106"/>
      <c r="V85" s="70"/>
      <c r="W85" s="71"/>
      <c r="X85" s="69"/>
      <c r="Y85" s="70"/>
      <c r="Z85" s="221"/>
      <c r="AA85" s="57"/>
      <c r="AB85" s="58"/>
      <c r="AC85" s="59"/>
      <c r="AD85" s="69"/>
      <c r="AE85" s="70"/>
      <c r="AF85" s="71"/>
      <c r="AG85" s="57"/>
      <c r="AH85" s="58"/>
      <c r="AI85" s="59"/>
      <c r="AJ85" s="96"/>
      <c r="AK85" s="58"/>
      <c r="AL85" s="97"/>
      <c r="AM85" s="98"/>
      <c r="AN85" s="99"/>
      <c r="AO85" s="100"/>
      <c r="AP85" s="107"/>
      <c r="AQ85" s="108"/>
      <c r="AR85" s="109"/>
      <c r="AS85" s="69"/>
      <c r="AT85" s="70"/>
      <c r="AU85" s="105"/>
      <c r="AV85" s="106"/>
      <c r="AW85" s="70"/>
      <c r="AX85" s="62"/>
      <c r="AY85" s="69"/>
      <c r="AZ85" s="70"/>
      <c r="BA85" s="105"/>
      <c r="BB85" s="106"/>
      <c r="BC85" s="70"/>
      <c r="BD85" s="105"/>
      <c r="BE85" s="118"/>
      <c r="BF85" s="118"/>
      <c r="BG85" s="118"/>
      <c r="BH85" s="110"/>
      <c r="BI85" s="111"/>
      <c r="BJ85" s="112"/>
      <c r="BK85" s="113"/>
      <c r="BL85" s="114"/>
      <c r="BM85" s="115"/>
      <c r="BN85" s="222"/>
      <c r="BO85" s="111"/>
      <c r="BP85" s="221"/>
      <c r="BQ85" s="69"/>
      <c r="BR85" s="70"/>
      <c r="BS85" s="105"/>
      <c r="BT85" s="88"/>
      <c r="BU85" s="114"/>
      <c r="BV85" s="112"/>
      <c r="BW85" s="110" t="s">
        <v>48</v>
      </c>
      <c r="BX85" s="111">
        <v>5</v>
      </c>
      <c r="BY85" s="115">
        <v>1</v>
      </c>
      <c r="BZ85" s="116"/>
      <c r="CA85" s="114"/>
      <c r="CB85" s="112"/>
      <c r="CC85" s="118"/>
      <c r="CD85" s="118"/>
      <c r="CE85" s="118"/>
      <c r="CF85" s="110"/>
      <c r="CG85" s="111"/>
      <c r="CH85" s="117"/>
      <c r="CI85" s="116"/>
      <c r="CJ85" s="114"/>
      <c r="CK85" s="112"/>
      <c r="CL85" s="110"/>
      <c r="CM85" s="111"/>
      <c r="CN85" s="117"/>
      <c r="CO85" s="110"/>
      <c r="CP85" s="111"/>
      <c r="CQ85" s="117"/>
      <c r="CR85" s="116"/>
      <c r="CS85" s="114"/>
      <c r="CT85" s="117"/>
    </row>
    <row r="86" spans="1:98" ht="15.75" customHeight="1" x14ac:dyDescent="0.2">
      <c r="A86" s="92">
        <f t="shared" si="8"/>
        <v>80</v>
      </c>
      <c r="B86" s="92" t="s">
        <v>137</v>
      </c>
      <c r="C86" s="127" t="s">
        <v>213</v>
      </c>
      <c r="D86" s="93" t="s">
        <v>155</v>
      </c>
      <c r="E86" s="94" t="s">
        <v>68</v>
      </c>
      <c r="F86" s="94" t="s">
        <v>230</v>
      </c>
      <c r="G86" s="94">
        <v>2011</v>
      </c>
      <c r="H86" s="133" t="s">
        <v>108</v>
      </c>
      <c r="I86" s="55">
        <v>15</v>
      </c>
      <c r="J86" s="218">
        <v>15</v>
      </c>
      <c r="K86" s="55">
        <f t="shared" ref="K86:K88" si="9">J86/4</f>
        <v>3.75</v>
      </c>
      <c r="L86" s="219">
        <f t="shared" si="0"/>
        <v>31</v>
      </c>
      <c r="M86" s="55">
        <f t="shared" si="1"/>
        <v>34.75</v>
      </c>
      <c r="N86" s="220" t="s">
        <v>77</v>
      </c>
      <c r="O86" s="96"/>
      <c r="P86" s="58"/>
      <c r="Q86" s="59"/>
      <c r="R86" s="57"/>
      <c r="S86" s="58"/>
      <c r="T86" s="59"/>
      <c r="U86" s="106"/>
      <c r="V86" s="70"/>
      <c r="W86" s="71"/>
      <c r="X86" s="69"/>
      <c r="Y86" s="70"/>
      <c r="Z86" s="221"/>
      <c r="AA86" s="57" t="s">
        <v>57</v>
      </c>
      <c r="AB86" s="58">
        <v>0</v>
      </c>
      <c r="AC86" s="59"/>
      <c r="AD86" s="69" t="s">
        <v>48</v>
      </c>
      <c r="AE86" s="70">
        <v>5</v>
      </c>
      <c r="AF86" s="71"/>
      <c r="AG86" s="57"/>
      <c r="AH86" s="58"/>
      <c r="AI86" s="59"/>
      <c r="AJ86" s="96" t="s">
        <v>48</v>
      </c>
      <c r="AK86" s="58">
        <v>5</v>
      </c>
      <c r="AL86" s="97"/>
      <c r="AM86" s="98"/>
      <c r="AN86" s="99"/>
      <c r="AO86" s="100"/>
      <c r="AP86" s="107"/>
      <c r="AQ86" s="108"/>
      <c r="AR86" s="109"/>
      <c r="AS86" s="69" t="s">
        <v>48</v>
      </c>
      <c r="AT86" s="70">
        <v>8</v>
      </c>
      <c r="AU86" s="105"/>
      <c r="AV86" s="106" t="s">
        <v>75</v>
      </c>
      <c r="AW86" s="70">
        <v>0</v>
      </c>
      <c r="AX86" s="62">
        <v>1</v>
      </c>
      <c r="AY86" s="69"/>
      <c r="AZ86" s="70"/>
      <c r="BA86" s="105"/>
      <c r="BB86" s="106"/>
      <c r="BC86" s="70"/>
      <c r="BD86" s="105"/>
      <c r="BE86" s="118"/>
      <c r="BF86" s="118"/>
      <c r="BG86" s="118"/>
      <c r="BH86" s="110" t="s">
        <v>52</v>
      </c>
      <c r="BI86" s="111">
        <v>7</v>
      </c>
      <c r="BJ86" s="112"/>
      <c r="BK86" s="113"/>
      <c r="BL86" s="114"/>
      <c r="BM86" s="115"/>
      <c r="BN86" s="222"/>
      <c r="BO86" s="111"/>
      <c r="BP86" s="221"/>
      <c r="BQ86" s="69"/>
      <c r="BR86" s="70"/>
      <c r="BS86" s="105"/>
      <c r="BT86" s="88"/>
      <c r="BU86" s="114"/>
      <c r="BV86" s="112"/>
      <c r="BW86" s="110" t="s">
        <v>48</v>
      </c>
      <c r="BX86" s="111">
        <v>5</v>
      </c>
      <c r="BY86" s="115"/>
      <c r="BZ86" s="116"/>
      <c r="CA86" s="114"/>
      <c r="CB86" s="112"/>
      <c r="CC86" s="118"/>
      <c r="CD86" s="118"/>
      <c r="CE86" s="118"/>
      <c r="CF86" s="110"/>
      <c r="CG86" s="111"/>
      <c r="CH86" s="117"/>
      <c r="CI86" s="116"/>
      <c r="CJ86" s="114"/>
      <c r="CK86" s="112"/>
      <c r="CL86" s="110"/>
      <c r="CM86" s="111"/>
      <c r="CN86" s="117"/>
      <c r="CO86" s="110"/>
      <c r="CP86" s="111"/>
      <c r="CQ86" s="117"/>
      <c r="CR86" s="116"/>
      <c r="CS86" s="114"/>
      <c r="CT86" s="117"/>
    </row>
    <row r="87" spans="1:98" ht="15.75" customHeight="1" x14ac:dyDescent="0.2">
      <c r="A87" s="92">
        <f t="shared" si="8"/>
        <v>81</v>
      </c>
      <c r="B87" s="92" t="s">
        <v>137</v>
      </c>
      <c r="C87" s="92" t="s">
        <v>137</v>
      </c>
      <c r="D87" s="93" t="s">
        <v>155</v>
      </c>
      <c r="E87" s="94" t="s">
        <v>68</v>
      </c>
      <c r="F87" s="94" t="s">
        <v>170</v>
      </c>
      <c r="G87" s="94">
        <v>2013</v>
      </c>
      <c r="H87" s="113" t="s">
        <v>61</v>
      </c>
      <c r="I87" s="55">
        <v>38</v>
      </c>
      <c r="J87" s="218">
        <v>38.25</v>
      </c>
      <c r="K87" s="55">
        <f t="shared" si="9"/>
        <v>9.5625</v>
      </c>
      <c r="L87" s="219">
        <f t="shared" si="0"/>
        <v>42</v>
      </c>
      <c r="M87" s="55">
        <f t="shared" si="1"/>
        <v>51.5625</v>
      </c>
      <c r="N87" s="220" t="s">
        <v>373</v>
      </c>
      <c r="O87" s="96"/>
      <c r="P87" s="58"/>
      <c r="Q87" s="59"/>
      <c r="R87" s="57"/>
      <c r="S87" s="58"/>
      <c r="T87" s="59"/>
      <c r="U87" s="106"/>
      <c r="V87" s="70"/>
      <c r="W87" s="71"/>
      <c r="X87" s="69"/>
      <c r="Y87" s="70"/>
      <c r="Z87" s="221"/>
      <c r="AA87" s="57" t="s">
        <v>52</v>
      </c>
      <c r="AB87" s="58">
        <v>7</v>
      </c>
      <c r="AC87" s="59"/>
      <c r="AD87" s="69" t="s">
        <v>48</v>
      </c>
      <c r="AE87" s="70">
        <v>5</v>
      </c>
      <c r="AF87" s="71"/>
      <c r="AG87" s="57"/>
      <c r="AH87" s="58"/>
      <c r="AI87" s="59"/>
      <c r="AJ87" s="96" t="s">
        <v>49</v>
      </c>
      <c r="AK87" s="58">
        <v>3</v>
      </c>
      <c r="AL87" s="97"/>
      <c r="AM87" s="98"/>
      <c r="AN87" s="99"/>
      <c r="AO87" s="100"/>
      <c r="AP87" s="107"/>
      <c r="AQ87" s="108"/>
      <c r="AR87" s="109"/>
      <c r="AS87" s="69" t="s">
        <v>52</v>
      </c>
      <c r="AT87" s="70">
        <v>10</v>
      </c>
      <c r="AU87" s="105"/>
      <c r="AV87" s="106" t="s">
        <v>81</v>
      </c>
      <c r="AW87" s="70">
        <v>0</v>
      </c>
      <c r="AX87" s="62">
        <v>2</v>
      </c>
      <c r="AY87" s="69"/>
      <c r="AZ87" s="70"/>
      <c r="BA87" s="105"/>
      <c r="BB87" s="106"/>
      <c r="BC87" s="70"/>
      <c r="BD87" s="105"/>
      <c r="BE87" s="118"/>
      <c r="BF87" s="118"/>
      <c r="BG87" s="118"/>
      <c r="BH87" s="110" t="s">
        <v>52</v>
      </c>
      <c r="BI87" s="111">
        <v>7</v>
      </c>
      <c r="BJ87" s="112"/>
      <c r="BK87" s="113"/>
      <c r="BL87" s="114"/>
      <c r="BM87" s="115"/>
      <c r="BN87" s="222"/>
      <c r="BO87" s="111"/>
      <c r="BP87" s="221"/>
      <c r="BQ87" s="69"/>
      <c r="BR87" s="70"/>
      <c r="BS87" s="105"/>
      <c r="BT87" s="88"/>
      <c r="BU87" s="114"/>
      <c r="BV87" s="112"/>
      <c r="BW87" s="110" t="s">
        <v>52</v>
      </c>
      <c r="BX87" s="111">
        <v>7</v>
      </c>
      <c r="BY87" s="115">
        <v>1</v>
      </c>
      <c r="BZ87" s="116"/>
      <c r="CA87" s="114"/>
      <c r="CB87" s="112"/>
      <c r="CC87" s="118"/>
      <c r="CD87" s="118"/>
      <c r="CE87" s="118"/>
      <c r="CF87" s="110"/>
      <c r="CG87" s="111"/>
      <c r="CH87" s="117"/>
      <c r="CI87" s="116"/>
      <c r="CJ87" s="114"/>
      <c r="CK87" s="112"/>
      <c r="CL87" s="110"/>
      <c r="CM87" s="111"/>
      <c r="CN87" s="117"/>
      <c r="CO87" s="110"/>
      <c r="CP87" s="111"/>
      <c r="CQ87" s="117"/>
      <c r="CR87" s="116"/>
      <c r="CS87" s="114"/>
      <c r="CT87" s="117"/>
    </row>
    <row r="88" spans="1:98" ht="15.75" customHeight="1" x14ac:dyDescent="0.2">
      <c r="A88" s="92">
        <f t="shared" si="8"/>
        <v>82</v>
      </c>
      <c r="B88" s="92" t="s">
        <v>137</v>
      </c>
      <c r="C88" s="92" t="s">
        <v>137</v>
      </c>
      <c r="D88" s="93" t="s">
        <v>155</v>
      </c>
      <c r="E88" s="94" t="s">
        <v>85</v>
      </c>
      <c r="F88" s="94" t="s">
        <v>171</v>
      </c>
      <c r="G88" s="94">
        <v>2013</v>
      </c>
      <c r="H88" s="133" t="s">
        <v>108</v>
      </c>
      <c r="I88" s="55">
        <v>0</v>
      </c>
      <c r="J88" s="218">
        <v>0</v>
      </c>
      <c r="K88" s="55">
        <f t="shared" si="9"/>
        <v>0</v>
      </c>
      <c r="L88" s="219">
        <f t="shared" si="0"/>
        <v>0</v>
      </c>
      <c r="M88" s="55">
        <f t="shared" si="1"/>
        <v>0</v>
      </c>
      <c r="N88" s="220" t="s">
        <v>43</v>
      </c>
      <c r="O88" s="96"/>
      <c r="P88" s="58"/>
      <c r="Q88" s="59"/>
      <c r="R88" s="57"/>
      <c r="S88" s="58"/>
      <c r="T88" s="59"/>
      <c r="U88" s="106"/>
      <c r="V88" s="70"/>
      <c r="W88" s="71"/>
      <c r="X88" s="69"/>
      <c r="Y88" s="70"/>
      <c r="Z88" s="221"/>
      <c r="AA88" s="57"/>
      <c r="AB88" s="58"/>
      <c r="AC88" s="59"/>
      <c r="AD88" s="69"/>
      <c r="AE88" s="70"/>
      <c r="AF88" s="71"/>
      <c r="AG88" s="57"/>
      <c r="AH88" s="58"/>
      <c r="AI88" s="59"/>
      <c r="AJ88" s="96"/>
      <c r="AK88" s="58"/>
      <c r="AL88" s="97"/>
      <c r="AM88" s="98"/>
      <c r="AN88" s="99"/>
      <c r="AO88" s="100"/>
      <c r="AP88" s="107"/>
      <c r="AQ88" s="108"/>
      <c r="AR88" s="109"/>
      <c r="AS88" s="69"/>
      <c r="AT88" s="70"/>
      <c r="AU88" s="105"/>
      <c r="AV88" s="106"/>
      <c r="AW88" s="70"/>
      <c r="AX88" s="62"/>
      <c r="AY88" s="69"/>
      <c r="AZ88" s="70"/>
      <c r="BA88" s="105"/>
      <c r="BB88" s="106"/>
      <c r="BC88" s="70"/>
      <c r="BD88" s="105"/>
      <c r="BE88" s="118"/>
      <c r="BF88" s="118"/>
      <c r="BG88" s="118"/>
      <c r="BH88" s="110"/>
      <c r="BI88" s="111"/>
      <c r="BJ88" s="112"/>
      <c r="BK88" s="113"/>
      <c r="BL88" s="114"/>
      <c r="BM88" s="115"/>
      <c r="BN88" s="222"/>
      <c r="BO88" s="111"/>
      <c r="BP88" s="221"/>
      <c r="BQ88" s="69"/>
      <c r="BR88" s="70"/>
      <c r="BS88" s="105"/>
      <c r="BT88" s="88"/>
      <c r="BU88" s="114"/>
      <c r="BV88" s="112"/>
      <c r="BW88" s="110"/>
      <c r="BX88" s="111"/>
      <c r="BY88" s="115"/>
      <c r="BZ88" s="116"/>
      <c r="CA88" s="114"/>
      <c r="CB88" s="112"/>
      <c r="CC88" s="118"/>
      <c r="CD88" s="118"/>
      <c r="CE88" s="118"/>
      <c r="CF88" s="110"/>
      <c r="CG88" s="111"/>
      <c r="CH88" s="117"/>
      <c r="CI88" s="116"/>
      <c r="CJ88" s="114"/>
      <c r="CK88" s="112"/>
      <c r="CL88" s="110"/>
      <c r="CM88" s="111"/>
      <c r="CN88" s="117"/>
      <c r="CO88" s="110"/>
      <c r="CP88" s="111"/>
      <c r="CQ88" s="117"/>
      <c r="CR88" s="116"/>
      <c r="CS88" s="114"/>
      <c r="CT88" s="117"/>
    </row>
    <row r="89" spans="1:98" ht="15.75" customHeight="1" x14ac:dyDescent="0.2">
      <c r="A89" s="92">
        <f t="shared" si="8"/>
        <v>83</v>
      </c>
      <c r="B89" s="92" t="s">
        <v>137</v>
      </c>
      <c r="C89" s="127" t="s">
        <v>213</v>
      </c>
      <c r="D89" s="93" t="s">
        <v>155</v>
      </c>
      <c r="E89" s="94" t="s">
        <v>79</v>
      </c>
      <c r="F89" s="94" t="s">
        <v>233</v>
      </c>
      <c r="G89" s="94">
        <v>2011</v>
      </c>
      <c r="H89" s="113" t="s">
        <v>61</v>
      </c>
      <c r="I89" s="55">
        <v>0</v>
      </c>
      <c r="J89" s="218">
        <v>0</v>
      </c>
      <c r="K89" s="55">
        <v>0</v>
      </c>
      <c r="L89" s="219">
        <f t="shared" si="0"/>
        <v>1</v>
      </c>
      <c r="M89" s="55">
        <f t="shared" si="1"/>
        <v>1</v>
      </c>
      <c r="N89" s="220" t="s">
        <v>373</v>
      </c>
      <c r="O89" s="96"/>
      <c r="P89" s="58"/>
      <c r="Q89" s="59"/>
      <c r="R89" s="57"/>
      <c r="S89" s="58"/>
      <c r="T89" s="59"/>
      <c r="U89" s="106"/>
      <c r="V89" s="70"/>
      <c r="W89" s="71"/>
      <c r="X89" s="69"/>
      <c r="Y89" s="70"/>
      <c r="Z89" s="221"/>
      <c r="AA89" s="57"/>
      <c r="AB89" s="58"/>
      <c r="AC89" s="59"/>
      <c r="AD89" s="69"/>
      <c r="AE89" s="70"/>
      <c r="AF89" s="71"/>
      <c r="AG89" s="57"/>
      <c r="AH89" s="58"/>
      <c r="AI89" s="59"/>
      <c r="AJ89" s="96"/>
      <c r="AK89" s="58"/>
      <c r="AL89" s="97"/>
      <c r="AM89" s="98"/>
      <c r="AN89" s="99"/>
      <c r="AO89" s="100"/>
      <c r="AP89" s="107"/>
      <c r="AQ89" s="108"/>
      <c r="AR89" s="109"/>
      <c r="AS89" s="69"/>
      <c r="AT89" s="70"/>
      <c r="AU89" s="105"/>
      <c r="AV89" s="106"/>
      <c r="AW89" s="70"/>
      <c r="AX89" s="62"/>
      <c r="AY89" s="69"/>
      <c r="AZ89" s="70"/>
      <c r="BA89" s="105"/>
      <c r="BB89" s="106"/>
      <c r="BC89" s="70"/>
      <c r="BD89" s="105"/>
      <c r="BE89" s="118"/>
      <c r="BF89" s="118"/>
      <c r="BG89" s="118"/>
      <c r="BH89" s="110"/>
      <c r="BI89" s="111"/>
      <c r="BJ89" s="112"/>
      <c r="BK89" s="113"/>
      <c r="BL89" s="114"/>
      <c r="BM89" s="115"/>
      <c r="BN89" s="222"/>
      <c r="BO89" s="111"/>
      <c r="BP89" s="221"/>
      <c r="BQ89" s="69"/>
      <c r="BR89" s="70"/>
      <c r="BS89" s="105"/>
      <c r="BT89" s="88"/>
      <c r="BU89" s="114"/>
      <c r="BV89" s="112"/>
      <c r="BW89" s="110" t="s">
        <v>75</v>
      </c>
      <c r="BX89" s="111">
        <v>0</v>
      </c>
      <c r="BY89" s="115">
        <v>1</v>
      </c>
      <c r="BZ89" s="116"/>
      <c r="CA89" s="114"/>
      <c r="CB89" s="112"/>
      <c r="CC89" s="118"/>
      <c r="CD89" s="118"/>
      <c r="CE89" s="118"/>
      <c r="CF89" s="110"/>
      <c r="CG89" s="111"/>
      <c r="CH89" s="117"/>
      <c r="CI89" s="116"/>
      <c r="CJ89" s="114"/>
      <c r="CK89" s="112"/>
      <c r="CL89" s="110"/>
      <c r="CM89" s="111"/>
      <c r="CN89" s="117"/>
      <c r="CO89" s="110"/>
      <c r="CP89" s="111"/>
      <c r="CQ89" s="117"/>
      <c r="CR89" s="116"/>
      <c r="CS89" s="114"/>
      <c r="CT89" s="117"/>
    </row>
    <row r="90" spans="1:98" ht="15.75" customHeight="1" x14ac:dyDescent="0.2">
      <c r="A90" s="92"/>
      <c r="B90" s="92" t="s">
        <v>137</v>
      </c>
      <c r="C90" s="92" t="s">
        <v>137</v>
      </c>
      <c r="D90" s="93" t="s">
        <v>155</v>
      </c>
      <c r="E90" s="94" t="s">
        <v>55</v>
      </c>
      <c r="F90" s="137" t="s">
        <v>173</v>
      </c>
      <c r="G90" s="94">
        <v>2013</v>
      </c>
      <c r="H90" s="94" t="s">
        <v>94</v>
      </c>
      <c r="I90" s="55">
        <v>0</v>
      </c>
      <c r="J90" s="218">
        <v>0</v>
      </c>
      <c r="K90" s="55">
        <v>0</v>
      </c>
      <c r="L90" s="219">
        <f t="shared" si="0"/>
        <v>5</v>
      </c>
      <c r="M90" s="55">
        <f t="shared" si="1"/>
        <v>5</v>
      </c>
      <c r="N90" s="220" t="s">
        <v>373</v>
      </c>
      <c r="O90" s="96"/>
      <c r="P90" s="58"/>
      <c r="Q90" s="59"/>
      <c r="R90" s="57"/>
      <c r="S90" s="58"/>
      <c r="T90" s="59"/>
      <c r="U90" s="106"/>
      <c r="V90" s="70"/>
      <c r="W90" s="71"/>
      <c r="X90" s="69"/>
      <c r="Y90" s="70"/>
      <c r="Z90" s="221"/>
      <c r="AA90" s="57"/>
      <c r="AB90" s="58"/>
      <c r="AC90" s="59"/>
      <c r="AD90" s="69"/>
      <c r="AE90" s="70"/>
      <c r="AF90" s="71"/>
      <c r="AG90" s="57"/>
      <c r="AH90" s="58"/>
      <c r="AI90" s="59"/>
      <c r="AJ90" s="96"/>
      <c r="AK90" s="58"/>
      <c r="AL90" s="97"/>
      <c r="AM90" s="98"/>
      <c r="AN90" s="99"/>
      <c r="AO90" s="100"/>
      <c r="AP90" s="107"/>
      <c r="AQ90" s="108"/>
      <c r="AR90" s="109"/>
      <c r="AS90" s="69"/>
      <c r="AT90" s="70"/>
      <c r="AU90" s="105"/>
      <c r="AV90" s="106"/>
      <c r="AW90" s="70"/>
      <c r="AX90" s="62"/>
      <c r="AY90" s="69"/>
      <c r="AZ90" s="70"/>
      <c r="BA90" s="105"/>
      <c r="BB90" s="106"/>
      <c r="BC90" s="70"/>
      <c r="BD90" s="105"/>
      <c r="BE90" s="118"/>
      <c r="BF90" s="118"/>
      <c r="BG90" s="118"/>
      <c r="BH90" s="110"/>
      <c r="BI90" s="111"/>
      <c r="BJ90" s="112"/>
      <c r="BK90" s="113"/>
      <c r="BL90" s="114"/>
      <c r="BM90" s="115"/>
      <c r="BN90" s="222"/>
      <c r="BO90" s="111"/>
      <c r="BP90" s="221"/>
      <c r="BQ90" s="69"/>
      <c r="BR90" s="70"/>
      <c r="BS90" s="105"/>
      <c r="BT90" s="88"/>
      <c r="BU90" s="114"/>
      <c r="BV90" s="112"/>
      <c r="BW90" s="110"/>
      <c r="BX90" s="111"/>
      <c r="BY90" s="115"/>
      <c r="BZ90" s="116"/>
      <c r="CA90" s="114"/>
      <c r="CB90" s="112"/>
      <c r="CC90" s="118"/>
      <c r="CD90" s="118"/>
      <c r="CE90" s="118"/>
      <c r="CF90" s="110" t="s">
        <v>57</v>
      </c>
      <c r="CG90" s="111">
        <v>4</v>
      </c>
      <c r="CH90" s="117">
        <v>1</v>
      </c>
      <c r="CI90" s="116"/>
      <c r="CJ90" s="114"/>
      <c r="CK90" s="112"/>
      <c r="CL90" s="110"/>
      <c r="CM90" s="111"/>
      <c r="CN90" s="117"/>
      <c r="CO90" s="110"/>
      <c r="CP90" s="111"/>
      <c r="CQ90" s="117"/>
      <c r="CR90" s="116"/>
      <c r="CS90" s="114"/>
      <c r="CT90" s="117"/>
    </row>
    <row r="91" spans="1:98" ht="15.75" customHeight="1" x14ac:dyDescent="0.2">
      <c r="A91" s="92">
        <f>A89+1</f>
        <v>84</v>
      </c>
      <c r="B91" s="92" t="s">
        <v>137</v>
      </c>
      <c r="C91" s="92" t="s">
        <v>137</v>
      </c>
      <c r="D91" s="93" t="s">
        <v>155</v>
      </c>
      <c r="E91" s="94" t="s">
        <v>85</v>
      </c>
      <c r="F91" s="94" t="s">
        <v>204</v>
      </c>
      <c r="G91" s="94">
        <v>2013</v>
      </c>
      <c r="H91" s="133" t="s">
        <v>108</v>
      </c>
      <c r="I91" s="55">
        <v>0</v>
      </c>
      <c r="J91" s="218">
        <v>0</v>
      </c>
      <c r="K91" s="55">
        <f t="shared" ref="K91:K96" si="10">J91/4</f>
        <v>0</v>
      </c>
      <c r="L91" s="219">
        <f t="shared" si="0"/>
        <v>0</v>
      </c>
      <c r="M91" s="55">
        <f t="shared" si="1"/>
        <v>0</v>
      </c>
      <c r="N91" s="220" t="s">
        <v>43</v>
      </c>
      <c r="O91" s="96"/>
      <c r="P91" s="58"/>
      <c r="Q91" s="59"/>
      <c r="R91" s="57"/>
      <c r="S91" s="58"/>
      <c r="T91" s="59"/>
      <c r="U91" s="106"/>
      <c r="V91" s="70"/>
      <c r="W91" s="71"/>
      <c r="X91" s="69"/>
      <c r="Y91" s="70"/>
      <c r="Z91" s="221"/>
      <c r="AA91" s="57"/>
      <c r="AB91" s="58"/>
      <c r="AC91" s="59"/>
      <c r="AD91" s="69"/>
      <c r="AE91" s="70"/>
      <c r="AF91" s="71"/>
      <c r="AG91" s="57"/>
      <c r="AH91" s="58"/>
      <c r="AI91" s="59"/>
      <c r="AJ91" s="96"/>
      <c r="AK91" s="58"/>
      <c r="AL91" s="97"/>
      <c r="AM91" s="98"/>
      <c r="AN91" s="99"/>
      <c r="AO91" s="100"/>
      <c r="AP91" s="107"/>
      <c r="AQ91" s="108"/>
      <c r="AR91" s="109"/>
      <c r="AS91" s="69"/>
      <c r="AT91" s="70"/>
      <c r="AU91" s="105"/>
      <c r="AV91" s="106"/>
      <c r="AW91" s="70"/>
      <c r="AX91" s="62"/>
      <c r="AY91" s="69"/>
      <c r="AZ91" s="70"/>
      <c r="BA91" s="105"/>
      <c r="BB91" s="106"/>
      <c r="BC91" s="70"/>
      <c r="BD91" s="105"/>
      <c r="BE91" s="118"/>
      <c r="BF91" s="118"/>
      <c r="BG91" s="118"/>
      <c r="BH91" s="110"/>
      <c r="BI91" s="111"/>
      <c r="BJ91" s="112"/>
      <c r="BK91" s="113"/>
      <c r="BL91" s="114"/>
      <c r="BM91" s="115"/>
      <c r="BN91" s="222"/>
      <c r="BO91" s="111"/>
      <c r="BP91" s="221"/>
      <c r="BQ91" s="69"/>
      <c r="BR91" s="70"/>
      <c r="BS91" s="105"/>
      <c r="BT91" s="88"/>
      <c r="BU91" s="114"/>
      <c r="BV91" s="112"/>
      <c r="BW91" s="110"/>
      <c r="BX91" s="111"/>
      <c r="BY91" s="115"/>
      <c r="BZ91" s="116"/>
      <c r="CA91" s="114"/>
      <c r="CB91" s="112"/>
      <c r="CC91" s="118"/>
      <c r="CD91" s="118"/>
      <c r="CE91" s="118"/>
      <c r="CF91" s="110"/>
      <c r="CG91" s="111"/>
      <c r="CH91" s="117"/>
      <c r="CI91" s="116"/>
      <c r="CJ91" s="114"/>
      <c r="CK91" s="112"/>
      <c r="CL91" s="110"/>
      <c r="CM91" s="111"/>
      <c r="CN91" s="117"/>
      <c r="CO91" s="110"/>
      <c r="CP91" s="111"/>
      <c r="CQ91" s="117"/>
      <c r="CR91" s="116"/>
      <c r="CS91" s="114"/>
      <c r="CT91" s="117"/>
    </row>
    <row r="92" spans="1:98" ht="15.75" customHeight="1" x14ac:dyDescent="0.2">
      <c r="A92" s="92">
        <f t="shared" ref="A92:A150" si="11">A91+1</f>
        <v>85</v>
      </c>
      <c r="B92" s="92" t="s">
        <v>137</v>
      </c>
      <c r="C92" s="92" t="s">
        <v>137</v>
      </c>
      <c r="D92" s="93" t="s">
        <v>155</v>
      </c>
      <c r="E92" s="135" t="s">
        <v>143</v>
      </c>
      <c r="F92" s="94" t="s">
        <v>175</v>
      </c>
      <c r="G92" s="94">
        <v>2012</v>
      </c>
      <c r="H92" s="130" t="s">
        <v>94</v>
      </c>
      <c r="I92" s="220">
        <v>31</v>
      </c>
      <c r="J92" s="218">
        <v>33.5</v>
      </c>
      <c r="K92" s="55">
        <f t="shared" si="10"/>
        <v>8.375</v>
      </c>
      <c r="L92" s="219">
        <f t="shared" si="0"/>
        <v>18</v>
      </c>
      <c r="M92" s="55">
        <f t="shared" si="1"/>
        <v>26.375</v>
      </c>
      <c r="N92" s="220" t="s">
        <v>373</v>
      </c>
      <c r="O92" s="96"/>
      <c r="P92" s="58"/>
      <c r="Q92" s="59"/>
      <c r="R92" s="57"/>
      <c r="S92" s="58"/>
      <c r="T92" s="59"/>
      <c r="U92" s="106"/>
      <c r="V92" s="70"/>
      <c r="W92" s="71"/>
      <c r="X92" s="69"/>
      <c r="Y92" s="70"/>
      <c r="Z92" s="221"/>
      <c r="AA92" s="57" t="s">
        <v>48</v>
      </c>
      <c r="AB92" s="58">
        <v>5</v>
      </c>
      <c r="AC92" s="59"/>
      <c r="AD92" s="69" t="s">
        <v>52</v>
      </c>
      <c r="AE92" s="70">
        <v>7</v>
      </c>
      <c r="AF92" s="71"/>
      <c r="AG92" s="57"/>
      <c r="AH92" s="58"/>
      <c r="AI92" s="59"/>
      <c r="AJ92" s="96" t="s">
        <v>48</v>
      </c>
      <c r="AK92" s="58">
        <v>5</v>
      </c>
      <c r="AL92" s="97"/>
      <c r="AM92" s="98"/>
      <c r="AN92" s="99"/>
      <c r="AO92" s="100"/>
      <c r="AP92" s="107"/>
      <c r="AQ92" s="108"/>
      <c r="AR92" s="109"/>
      <c r="AS92" s="69"/>
      <c r="AT92" s="70"/>
      <c r="AU92" s="105"/>
      <c r="AV92" s="106" t="s">
        <v>84</v>
      </c>
      <c r="AW92" s="70">
        <v>0</v>
      </c>
      <c r="AX92" s="62">
        <v>1</v>
      </c>
      <c r="AY92" s="69"/>
      <c r="AZ92" s="70"/>
      <c r="BA92" s="105"/>
      <c r="BB92" s="106"/>
      <c r="BC92" s="70"/>
      <c r="BD92" s="105"/>
      <c r="BE92" s="118"/>
      <c r="BF92" s="118"/>
      <c r="BG92" s="118"/>
      <c r="BH92" s="110"/>
      <c r="BI92" s="111"/>
      <c r="BJ92" s="112"/>
      <c r="BK92" s="113"/>
      <c r="BL92" s="114"/>
      <c r="BM92" s="115"/>
      <c r="BN92" s="222"/>
      <c r="BO92" s="111"/>
      <c r="BP92" s="221"/>
      <c r="BQ92" s="69"/>
      <c r="BR92" s="70"/>
      <c r="BS92" s="105"/>
      <c r="BT92" s="88"/>
      <c r="BU92" s="114"/>
      <c r="BV92" s="112"/>
      <c r="BW92" s="110"/>
      <c r="BX92" s="111"/>
      <c r="BY92" s="115"/>
      <c r="BZ92" s="116"/>
      <c r="CA92" s="114"/>
      <c r="CB92" s="112"/>
      <c r="CC92" s="118"/>
      <c r="CD92" s="118"/>
      <c r="CE92" s="118"/>
      <c r="CF92" s="110"/>
      <c r="CG92" s="111"/>
      <c r="CH92" s="117"/>
      <c r="CI92" s="116"/>
      <c r="CJ92" s="114"/>
      <c r="CK92" s="112"/>
      <c r="CL92" s="110"/>
      <c r="CM92" s="111"/>
      <c r="CN92" s="117"/>
      <c r="CO92" s="110"/>
      <c r="CP92" s="111"/>
      <c r="CQ92" s="117"/>
      <c r="CR92" s="116"/>
      <c r="CS92" s="114"/>
      <c r="CT92" s="117"/>
    </row>
    <row r="93" spans="1:98" ht="15.75" customHeight="1" x14ac:dyDescent="0.2">
      <c r="A93" s="92">
        <f t="shared" si="11"/>
        <v>86</v>
      </c>
      <c r="B93" s="92" t="s">
        <v>137</v>
      </c>
      <c r="C93" s="127" t="s">
        <v>213</v>
      </c>
      <c r="D93" s="93" t="s">
        <v>155</v>
      </c>
      <c r="E93" s="135" t="s">
        <v>50</v>
      </c>
      <c r="F93" s="94" t="s">
        <v>239</v>
      </c>
      <c r="G93" s="94">
        <v>2011</v>
      </c>
      <c r="H93" s="133" t="s">
        <v>108</v>
      </c>
      <c r="I93" s="55">
        <v>0</v>
      </c>
      <c r="J93" s="218">
        <v>1.25</v>
      </c>
      <c r="K93" s="55">
        <f t="shared" si="10"/>
        <v>0.3125</v>
      </c>
      <c r="L93" s="219">
        <f t="shared" si="0"/>
        <v>0</v>
      </c>
      <c r="M93" s="55">
        <f t="shared" si="1"/>
        <v>0.3125</v>
      </c>
      <c r="N93" s="220" t="s">
        <v>43</v>
      </c>
      <c r="O93" s="96"/>
      <c r="P93" s="58"/>
      <c r="Q93" s="59"/>
      <c r="R93" s="57"/>
      <c r="S93" s="58"/>
      <c r="T93" s="59"/>
      <c r="U93" s="106"/>
      <c r="V93" s="70"/>
      <c r="W93" s="71"/>
      <c r="X93" s="69"/>
      <c r="Y93" s="70"/>
      <c r="Z93" s="221"/>
      <c r="AA93" s="57"/>
      <c r="AB93" s="58"/>
      <c r="AC93" s="59"/>
      <c r="AD93" s="69"/>
      <c r="AE93" s="70"/>
      <c r="AF93" s="71"/>
      <c r="AG93" s="57"/>
      <c r="AH93" s="58"/>
      <c r="AI93" s="59"/>
      <c r="AJ93" s="96"/>
      <c r="AK93" s="58"/>
      <c r="AL93" s="97"/>
      <c r="AM93" s="98"/>
      <c r="AN93" s="99"/>
      <c r="AO93" s="100"/>
      <c r="AP93" s="107"/>
      <c r="AQ93" s="108"/>
      <c r="AR93" s="109"/>
      <c r="AS93" s="69"/>
      <c r="AT93" s="70"/>
      <c r="AU93" s="105"/>
      <c r="AV93" s="106"/>
      <c r="AW93" s="70"/>
      <c r="AX93" s="62"/>
      <c r="AY93" s="69"/>
      <c r="AZ93" s="70"/>
      <c r="BA93" s="105"/>
      <c r="BB93" s="106"/>
      <c r="BC93" s="70"/>
      <c r="BD93" s="105"/>
      <c r="BE93" s="118"/>
      <c r="BF93" s="118"/>
      <c r="BG93" s="118"/>
      <c r="BH93" s="110"/>
      <c r="BI93" s="111"/>
      <c r="BJ93" s="112"/>
      <c r="BK93" s="113"/>
      <c r="BL93" s="114"/>
      <c r="BM93" s="115"/>
      <c r="BN93" s="222"/>
      <c r="BO93" s="111"/>
      <c r="BP93" s="221"/>
      <c r="BQ93" s="69"/>
      <c r="BR93" s="70"/>
      <c r="BS93" s="105"/>
      <c r="BT93" s="88"/>
      <c r="BU93" s="114"/>
      <c r="BV93" s="112"/>
      <c r="BW93" s="110"/>
      <c r="BX93" s="111"/>
      <c r="BY93" s="115"/>
      <c r="BZ93" s="116"/>
      <c r="CA93" s="114"/>
      <c r="CB93" s="112"/>
      <c r="CC93" s="118"/>
      <c r="CD93" s="118"/>
      <c r="CE93" s="118"/>
      <c r="CF93" s="110"/>
      <c r="CG93" s="111"/>
      <c r="CH93" s="117"/>
      <c r="CI93" s="116"/>
      <c r="CJ93" s="114"/>
      <c r="CK93" s="112"/>
      <c r="CL93" s="110"/>
      <c r="CM93" s="111"/>
      <c r="CN93" s="117"/>
      <c r="CO93" s="110"/>
      <c r="CP93" s="111"/>
      <c r="CQ93" s="117"/>
      <c r="CR93" s="116"/>
      <c r="CS93" s="114"/>
      <c r="CT93" s="117"/>
    </row>
    <row r="94" spans="1:98" ht="15.75" customHeight="1" x14ac:dyDescent="0.2">
      <c r="A94" s="92">
        <f t="shared" si="11"/>
        <v>87</v>
      </c>
      <c r="B94" s="92" t="s">
        <v>137</v>
      </c>
      <c r="C94" s="92" t="s">
        <v>137</v>
      </c>
      <c r="D94" s="93" t="s">
        <v>155</v>
      </c>
      <c r="E94" s="94" t="s">
        <v>79</v>
      </c>
      <c r="F94" s="94" t="s">
        <v>176</v>
      </c>
      <c r="G94" s="94">
        <v>2013</v>
      </c>
      <c r="H94" s="134" t="s">
        <v>108</v>
      </c>
      <c r="I94" s="55">
        <v>0</v>
      </c>
      <c r="J94" s="218">
        <v>0.25</v>
      </c>
      <c r="K94" s="55">
        <f t="shared" si="10"/>
        <v>6.25E-2</v>
      </c>
      <c r="L94" s="219">
        <f t="shared" si="0"/>
        <v>0</v>
      </c>
      <c r="M94" s="55">
        <f t="shared" si="1"/>
        <v>6.25E-2</v>
      </c>
      <c r="N94" s="220" t="s">
        <v>43</v>
      </c>
      <c r="O94" s="96"/>
      <c r="P94" s="58"/>
      <c r="Q94" s="59"/>
      <c r="R94" s="57"/>
      <c r="S94" s="58"/>
      <c r="T94" s="59"/>
      <c r="U94" s="106"/>
      <c r="V94" s="70"/>
      <c r="W94" s="71"/>
      <c r="X94" s="69"/>
      <c r="Y94" s="70"/>
      <c r="Z94" s="221"/>
      <c r="AA94" s="57"/>
      <c r="AB94" s="58"/>
      <c r="AC94" s="59"/>
      <c r="AD94" s="69"/>
      <c r="AE94" s="70"/>
      <c r="AF94" s="71"/>
      <c r="AG94" s="57"/>
      <c r="AH94" s="58"/>
      <c r="AI94" s="59"/>
      <c r="AJ94" s="96"/>
      <c r="AK94" s="58"/>
      <c r="AL94" s="97"/>
      <c r="AM94" s="98"/>
      <c r="AN94" s="99"/>
      <c r="AO94" s="100"/>
      <c r="AP94" s="107"/>
      <c r="AQ94" s="108"/>
      <c r="AR94" s="109"/>
      <c r="AS94" s="69"/>
      <c r="AT94" s="70"/>
      <c r="AU94" s="105"/>
      <c r="AV94" s="106"/>
      <c r="AW94" s="70"/>
      <c r="AX94" s="62"/>
      <c r="AY94" s="69"/>
      <c r="AZ94" s="70"/>
      <c r="BA94" s="105"/>
      <c r="BB94" s="106"/>
      <c r="BC94" s="70"/>
      <c r="BD94" s="105"/>
      <c r="BE94" s="118"/>
      <c r="BF94" s="118"/>
      <c r="BG94" s="118"/>
      <c r="BH94" s="110"/>
      <c r="BI94" s="111"/>
      <c r="BJ94" s="112"/>
      <c r="BK94" s="113"/>
      <c r="BL94" s="114"/>
      <c r="BM94" s="115"/>
      <c r="BN94" s="222"/>
      <c r="BO94" s="111"/>
      <c r="BP94" s="221"/>
      <c r="BQ94" s="69"/>
      <c r="BR94" s="70"/>
      <c r="BS94" s="105"/>
      <c r="BT94" s="88"/>
      <c r="BU94" s="114"/>
      <c r="BV94" s="112"/>
      <c r="BW94" s="110"/>
      <c r="BX94" s="111"/>
      <c r="BY94" s="115"/>
      <c r="BZ94" s="116"/>
      <c r="CA94" s="114"/>
      <c r="CB94" s="112"/>
      <c r="CC94" s="118"/>
      <c r="CD94" s="118"/>
      <c r="CE94" s="118"/>
      <c r="CF94" s="110"/>
      <c r="CG94" s="111"/>
      <c r="CH94" s="117"/>
      <c r="CI94" s="116"/>
      <c r="CJ94" s="114"/>
      <c r="CK94" s="112"/>
      <c r="CL94" s="110"/>
      <c r="CM94" s="111"/>
      <c r="CN94" s="117"/>
      <c r="CO94" s="110"/>
      <c r="CP94" s="111"/>
      <c r="CQ94" s="117"/>
      <c r="CR94" s="116"/>
      <c r="CS94" s="114"/>
      <c r="CT94" s="117"/>
    </row>
    <row r="95" spans="1:98" ht="15.75" customHeight="1" x14ac:dyDescent="0.2">
      <c r="A95" s="92">
        <f t="shared" si="11"/>
        <v>88</v>
      </c>
      <c r="B95" s="92" t="s">
        <v>137</v>
      </c>
      <c r="C95" s="92" t="s">
        <v>137</v>
      </c>
      <c r="D95" s="93" t="s">
        <v>155</v>
      </c>
      <c r="E95" s="135" t="s">
        <v>68</v>
      </c>
      <c r="F95" s="94" t="s">
        <v>177</v>
      </c>
      <c r="G95" s="94">
        <v>2012</v>
      </c>
      <c r="H95" s="130" t="s">
        <v>61</v>
      </c>
      <c r="I95" s="220">
        <v>65</v>
      </c>
      <c r="J95" s="218">
        <v>65</v>
      </c>
      <c r="K95" s="55">
        <f t="shared" si="10"/>
        <v>16.25</v>
      </c>
      <c r="L95" s="219">
        <f t="shared" si="0"/>
        <v>76</v>
      </c>
      <c r="M95" s="55">
        <f t="shared" si="1"/>
        <v>92.25</v>
      </c>
      <c r="N95" s="220" t="s">
        <v>373</v>
      </c>
      <c r="O95" s="96"/>
      <c r="P95" s="58"/>
      <c r="Q95" s="59"/>
      <c r="R95" s="57"/>
      <c r="S95" s="58"/>
      <c r="T95" s="59"/>
      <c r="U95" s="106"/>
      <c r="V95" s="70"/>
      <c r="W95" s="71"/>
      <c r="X95" s="69"/>
      <c r="Y95" s="70"/>
      <c r="Z95" s="221"/>
      <c r="AA95" s="57" t="s">
        <v>52</v>
      </c>
      <c r="AB95" s="58">
        <v>7</v>
      </c>
      <c r="AC95" s="59"/>
      <c r="AD95" s="69" t="s">
        <v>52</v>
      </c>
      <c r="AE95" s="70">
        <v>7</v>
      </c>
      <c r="AF95" s="71"/>
      <c r="AG95" s="57"/>
      <c r="AH95" s="58"/>
      <c r="AI95" s="59"/>
      <c r="AJ95" s="96" t="s">
        <v>52</v>
      </c>
      <c r="AK95" s="58">
        <v>7</v>
      </c>
      <c r="AL95" s="97"/>
      <c r="AM95" s="98"/>
      <c r="AN95" s="99"/>
      <c r="AO95" s="100"/>
      <c r="AP95" s="107" t="s">
        <v>52</v>
      </c>
      <c r="AQ95" s="108">
        <v>15</v>
      </c>
      <c r="AR95" s="109"/>
      <c r="AS95" s="69"/>
      <c r="AT95" s="70"/>
      <c r="AU95" s="105"/>
      <c r="AV95" s="106" t="s">
        <v>48</v>
      </c>
      <c r="AW95" s="70">
        <v>12</v>
      </c>
      <c r="AX95" s="62"/>
      <c r="AY95" s="69"/>
      <c r="AZ95" s="70"/>
      <c r="BA95" s="105"/>
      <c r="BB95" s="106"/>
      <c r="BC95" s="70"/>
      <c r="BD95" s="105"/>
      <c r="BE95" s="118"/>
      <c r="BF95" s="118"/>
      <c r="BG95" s="118"/>
      <c r="BH95" s="110"/>
      <c r="BI95" s="111"/>
      <c r="BJ95" s="112"/>
      <c r="BK95" s="113"/>
      <c r="BL95" s="114"/>
      <c r="BM95" s="115"/>
      <c r="BN95" s="222"/>
      <c r="BO95" s="111"/>
      <c r="BP95" s="221"/>
      <c r="BQ95" s="69"/>
      <c r="BR95" s="70"/>
      <c r="BS95" s="105"/>
      <c r="BT95" s="88"/>
      <c r="BU95" s="114"/>
      <c r="BV95" s="112"/>
      <c r="BW95" s="110" t="s">
        <v>52</v>
      </c>
      <c r="BX95" s="111">
        <v>7</v>
      </c>
      <c r="BY95" s="115"/>
      <c r="BZ95" s="116"/>
      <c r="CA95" s="114"/>
      <c r="CB95" s="112"/>
      <c r="CC95" s="118" t="s">
        <v>49</v>
      </c>
      <c r="CD95" s="118">
        <v>9</v>
      </c>
      <c r="CE95" s="118">
        <v>1</v>
      </c>
      <c r="CF95" s="110" t="s">
        <v>52</v>
      </c>
      <c r="CG95" s="111">
        <v>10</v>
      </c>
      <c r="CH95" s="117">
        <v>1</v>
      </c>
      <c r="CI95" s="116"/>
      <c r="CJ95" s="114"/>
      <c r="CK95" s="112"/>
      <c r="CL95" s="110"/>
      <c r="CM95" s="111"/>
      <c r="CN95" s="117"/>
      <c r="CO95" s="110"/>
      <c r="CP95" s="111"/>
      <c r="CQ95" s="117"/>
      <c r="CR95" s="116"/>
      <c r="CS95" s="114"/>
      <c r="CT95" s="117"/>
    </row>
    <row r="96" spans="1:98" ht="15.75" customHeight="1" x14ac:dyDescent="0.2">
      <c r="A96" s="92">
        <f t="shared" si="11"/>
        <v>89</v>
      </c>
      <c r="B96" s="92" t="s">
        <v>137</v>
      </c>
      <c r="C96" s="92" t="s">
        <v>137</v>
      </c>
      <c r="D96" s="93" t="s">
        <v>179</v>
      </c>
      <c r="E96" s="135" t="s">
        <v>50</v>
      </c>
      <c r="F96" s="135" t="s">
        <v>180</v>
      </c>
      <c r="G96" s="94">
        <v>2012</v>
      </c>
      <c r="H96" s="133" t="s">
        <v>108</v>
      </c>
      <c r="I96" s="55">
        <v>0</v>
      </c>
      <c r="J96" s="218">
        <v>0.5</v>
      </c>
      <c r="K96" s="55">
        <f t="shared" si="10"/>
        <v>0.125</v>
      </c>
      <c r="L96" s="219">
        <f t="shared" si="0"/>
        <v>0</v>
      </c>
      <c r="M96" s="55">
        <f t="shared" si="1"/>
        <v>0.125</v>
      </c>
      <c r="N96" s="220" t="s">
        <v>43</v>
      </c>
      <c r="O96" s="96"/>
      <c r="P96" s="58"/>
      <c r="Q96" s="59"/>
      <c r="R96" s="57"/>
      <c r="S96" s="58"/>
      <c r="T96" s="59"/>
      <c r="U96" s="106"/>
      <c r="V96" s="70"/>
      <c r="W96" s="71"/>
      <c r="X96" s="69"/>
      <c r="Y96" s="70"/>
      <c r="Z96" s="221"/>
      <c r="AA96" s="57"/>
      <c r="AB96" s="58"/>
      <c r="AC96" s="59"/>
      <c r="AD96" s="69"/>
      <c r="AE96" s="70"/>
      <c r="AF96" s="71"/>
      <c r="AG96" s="57"/>
      <c r="AH96" s="58"/>
      <c r="AI96" s="59"/>
      <c r="AJ96" s="96"/>
      <c r="AK96" s="58"/>
      <c r="AL96" s="97"/>
      <c r="AM96" s="98"/>
      <c r="AN96" s="99"/>
      <c r="AO96" s="100"/>
      <c r="AP96" s="107"/>
      <c r="AQ96" s="108"/>
      <c r="AR96" s="109"/>
      <c r="AS96" s="69"/>
      <c r="AT96" s="70"/>
      <c r="AU96" s="105"/>
      <c r="AV96" s="106"/>
      <c r="AW96" s="70"/>
      <c r="AX96" s="62"/>
      <c r="AY96" s="69"/>
      <c r="AZ96" s="70"/>
      <c r="BA96" s="105"/>
      <c r="BB96" s="106"/>
      <c r="BC96" s="70"/>
      <c r="BD96" s="105"/>
      <c r="BE96" s="118"/>
      <c r="BF96" s="118"/>
      <c r="BG96" s="118"/>
      <c r="BH96" s="110"/>
      <c r="BI96" s="111"/>
      <c r="BJ96" s="112"/>
      <c r="BK96" s="113"/>
      <c r="BL96" s="114"/>
      <c r="BM96" s="115"/>
      <c r="BN96" s="222"/>
      <c r="BO96" s="111"/>
      <c r="BP96" s="221"/>
      <c r="BQ96" s="69"/>
      <c r="BR96" s="70"/>
      <c r="BS96" s="105"/>
      <c r="BT96" s="88"/>
      <c r="BU96" s="114"/>
      <c r="BV96" s="112"/>
      <c r="BW96" s="110"/>
      <c r="BX96" s="111"/>
      <c r="BY96" s="115"/>
      <c r="BZ96" s="116"/>
      <c r="CA96" s="114"/>
      <c r="CB96" s="112"/>
      <c r="CC96" s="118"/>
      <c r="CD96" s="118"/>
      <c r="CE96" s="118"/>
      <c r="CF96" s="110"/>
      <c r="CG96" s="111"/>
      <c r="CH96" s="117"/>
      <c r="CI96" s="116"/>
      <c r="CJ96" s="114"/>
      <c r="CK96" s="112"/>
      <c r="CL96" s="110"/>
      <c r="CM96" s="111"/>
      <c r="CN96" s="117"/>
      <c r="CO96" s="110"/>
      <c r="CP96" s="111"/>
      <c r="CQ96" s="117"/>
      <c r="CR96" s="116"/>
      <c r="CS96" s="114"/>
      <c r="CT96" s="117"/>
    </row>
    <row r="97" spans="1:98" ht="15.75" customHeight="1" x14ac:dyDescent="0.2">
      <c r="A97" s="92">
        <f t="shared" si="11"/>
        <v>90</v>
      </c>
      <c r="B97" s="92" t="s">
        <v>137</v>
      </c>
      <c r="C97" s="92" t="s">
        <v>137</v>
      </c>
      <c r="D97" s="93" t="s">
        <v>179</v>
      </c>
      <c r="E97" s="94" t="s">
        <v>79</v>
      </c>
      <c r="F97" s="135" t="s">
        <v>181</v>
      </c>
      <c r="G97" s="94">
        <v>2012</v>
      </c>
      <c r="H97" s="130" t="s">
        <v>61</v>
      </c>
      <c r="I97" s="55">
        <v>0</v>
      </c>
      <c r="J97" s="218">
        <v>0</v>
      </c>
      <c r="K97" s="55">
        <v>0</v>
      </c>
      <c r="L97" s="219">
        <f t="shared" si="0"/>
        <v>4</v>
      </c>
      <c r="M97" s="55">
        <f t="shared" si="1"/>
        <v>4</v>
      </c>
      <c r="N97" s="220" t="s">
        <v>373</v>
      </c>
      <c r="O97" s="96"/>
      <c r="P97" s="58"/>
      <c r="Q97" s="59"/>
      <c r="R97" s="57"/>
      <c r="S97" s="58"/>
      <c r="T97" s="59"/>
      <c r="U97" s="106"/>
      <c r="V97" s="70"/>
      <c r="W97" s="71"/>
      <c r="X97" s="69"/>
      <c r="Y97" s="70"/>
      <c r="Z97" s="221"/>
      <c r="AA97" s="57"/>
      <c r="AB97" s="58"/>
      <c r="AC97" s="59"/>
      <c r="AD97" s="69"/>
      <c r="AE97" s="70"/>
      <c r="AF97" s="71"/>
      <c r="AG97" s="57"/>
      <c r="AH97" s="58"/>
      <c r="AI97" s="59"/>
      <c r="AJ97" s="96"/>
      <c r="AK97" s="58"/>
      <c r="AL97" s="97"/>
      <c r="AM97" s="98"/>
      <c r="AN97" s="99"/>
      <c r="AO97" s="100"/>
      <c r="AP97" s="107"/>
      <c r="AQ97" s="108"/>
      <c r="AR97" s="109"/>
      <c r="AS97" s="69"/>
      <c r="AT97" s="70"/>
      <c r="AU97" s="105"/>
      <c r="AV97" s="106"/>
      <c r="AW97" s="70"/>
      <c r="AX97" s="62"/>
      <c r="AY97" s="69"/>
      <c r="AZ97" s="70"/>
      <c r="BA97" s="105"/>
      <c r="BB97" s="106"/>
      <c r="BC97" s="70"/>
      <c r="BD97" s="105"/>
      <c r="BE97" s="118"/>
      <c r="BF97" s="118"/>
      <c r="BG97" s="118"/>
      <c r="BH97" s="110"/>
      <c r="BI97" s="111"/>
      <c r="BJ97" s="112"/>
      <c r="BK97" s="113"/>
      <c r="BL97" s="114"/>
      <c r="BM97" s="115"/>
      <c r="BN97" s="222"/>
      <c r="BO97" s="111"/>
      <c r="BP97" s="221"/>
      <c r="BQ97" s="69"/>
      <c r="BR97" s="70"/>
      <c r="BS97" s="105"/>
      <c r="BT97" s="88"/>
      <c r="BU97" s="114"/>
      <c r="BV97" s="112"/>
      <c r="BW97" s="110" t="s">
        <v>49</v>
      </c>
      <c r="BX97" s="111">
        <v>3</v>
      </c>
      <c r="BY97" s="115">
        <v>1</v>
      </c>
      <c r="BZ97" s="116"/>
      <c r="CA97" s="114"/>
      <c r="CB97" s="112"/>
      <c r="CC97" s="118"/>
      <c r="CD97" s="118"/>
      <c r="CE97" s="118"/>
      <c r="CF97" s="110"/>
      <c r="CG97" s="111"/>
      <c r="CH97" s="117"/>
      <c r="CI97" s="116"/>
      <c r="CJ97" s="114"/>
      <c r="CK97" s="112"/>
      <c r="CL97" s="110"/>
      <c r="CM97" s="111"/>
      <c r="CN97" s="117"/>
      <c r="CO97" s="110"/>
      <c r="CP97" s="111"/>
      <c r="CQ97" s="117"/>
      <c r="CR97" s="116"/>
      <c r="CS97" s="114"/>
      <c r="CT97" s="117"/>
    </row>
    <row r="98" spans="1:98" ht="15.75" customHeight="1" x14ac:dyDescent="0.2">
      <c r="A98" s="92">
        <f t="shared" si="11"/>
        <v>91</v>
      </c>
      <c r="B98" s="92" t="s">
        <v>137</v>
      </c>
      <c r="C98" s="92" t="s">
        <v>137</v>
      </c>
      <c r="D98" s="93" t="s">
        <v>155</v>
      </c>
      <c r="E98" s="135" t="s">
        <v>45</v>
      </c>
      <c r="F98" s="94" t="s">
        <v>183</v>
      </c>
      <c r="G98" s="94">
        <v>2012</v>
      </c>
      <c r="H98" s="133" t="s">
        <v>108</v>
      </c>
      <c r="I98" s="55">
        <v>1</v>
      </c>
      <c r="J98" s="218">
        <v>1</v>
      </c>
      <c r="K98" s="55">
        <f t="shared" ref="K98:K135" si="12">J98/4</f>
        <v>0.25</v>
      </c>
      <c r="L98" s="219">
        <f t="shared" si="0"/>
        <v>7</v>
      </c>
      <c r="M98" s="55">
        <f t="shared" si="1"/>
        <v>7.25</v>
      </c>
      <c r="N98" s="220" t="s">
        <v>77</v>
      </c>
      <c r="O98" s="96"/>
      <c r="P98" s="58"/>
      <c r="Q98" s="59"/>
      <c r="R98" s="57"/>
      <c r="S98" s="58"/>
      <c r="T98" s="59"/>
      <c r="U98" s="106"/>
      <c r="V98" s="70"/>
      <c r="W98" s="71"/>
      <c r="X98" s="69"/>
      <c r="Y98" s="70"/>
      <c r="Z98" s="221"/>
      <c r="AA98" s="57" t="s">
        <v>52</v>
      </c>
      <c r="AB98" s="58">
        <v>7</v>
      </c>
      <c r="AC98" s="59"/>
      <c r="AD98" s="69"/>
      <c r="AE98" s="70"/>
      <c r="AF98" s="71"/>
      <c r="AG98" s="57"/>
      <c r="AH98" s="58"/>
      <c r="AI98" s="59"/>
      <c r="AJ98" s="96"/>
      <c r="AK98" s="58"/>
      <c r="AL98" s="97"/>
      <c r="AM98" s="98"/>
      <c r="AN98" s="99"/>
      <c r="AO98" s="100"/>
      <c r="AP98" s="107"/>
      <c r="AQ98" s="108"/>
      <c r="AR98" s="109"/>
      <c r="AS98" s="69"/>
      <c r="AT98" s="70"/>
      <c r="AU98" s="105"/>
      <c r="AV98" s="106"/>
      <c r="AW98" s="70"/>
      <c r="AX98" s="62"/>
      <c r="AY98" s="69"/>
      <c r="AZ98" s="70"/>
      <c r="BA98" s="105"/>
      <c r="BB98" s="106"/>
      <c r="BC98" s="70"/>
      <c r="BD98" s="105"/>
      <c r="BE98" s="118"/>
      <c r="BF98" s="118"/>
      <c r="BG98" s="118"/>
      <c r="BH98" s="110"/>
      <c r="BI98" s="111"/>
      <c r="BJ98" s="112"/>
      <c r="BK98" s="113"/>
      <c r="BL98" s="114"/>
      <c r="BM98" s="115"/>
      <c r="BN98" s="222"/>
      <c r="BO98" s="111"/>
      <c r="BP98" s="221"/>
      <c r="BQ98" s="69"/>
      <c r="BR98" s="70"/>
      <c r="BS98" s="105"/>
      <c r="BT98" s="88"/>
      <c r="BU98" s="114"/>
      <c r="BV98" s="112"/>
      <c r="BW98" s="110"/>
      <c r="BX98" s="111"/>
      <c r="BY98" s="115"/>
      <c r="BZ98" s="116"/>
      <c r="CA98" s="114"/>
      <c r="CB98" s="112"/>
      <c r="CC98" s="118"/>
      <c r="CD98" s="118"/>
      <c r="CE98" s="118"/>
      <c r="CF98" s="110"/>
      <c r="CG98" s="111"/>
      <c r="CH98" s="117"/>
      <c r="CI98" s="116"/>
      <c r="CJ98" s="114"/>
      <c r="CK98" s="112"/>
      <c r="CL98" s="110"/>
      <c r="CM98" s="111"/>
      <c r="CN98" s="117"/>
      <c r="CO98" s="110"/>
      <c r="CP98" s="111"/>
      <c r="CQ98" s="117"/>
      <c r="CR98" s="116"/>
      <c r="CS98" s="114"/>
      <c r="CT98" s="117"/>
    </row>
    <row r="99" spans="1:98" ht="15.75" customHeight="1" x14ac:dyDescent="0.2">
      <c r="A99" s="92">
        <f t="shared" si="11"/>
        <v>92</v>
      </c>
      <c r="B99" s="92" t="s">
        <v>137</v>
      </c>
      <c r="C99" s="92" t="s">
        <v>137</v>
      </c>
      <c r="D99" s="93" t="s">
        <v>155</v>
      </c>
      <c r="E99" s="94" t="s">
        <v>85</v>
      </c>
      <c r="F99" s="94" t="s">
        <v>209</v>
      </c>
      <c r="G99" s="94">
        <v>2013</v>
      </c>
      <c r="H99" s="133" t="s">
        <v>108</v>
      </c>
      <c r="I99" s="55">
        <v>0</v>
      </c>
      <c r="J99" s="218">
        <v>0</v>
      </c>
      <c r="K99" s="55">
        <f t="shared" si="12"/>
        <v>0</v>
      </c>
      <c r="L99" s="219">
        <f t="shared" si="0"/>
        <v>0</v>
      </c>
      <c r="M99" s="55">
        <f t="shared" si="1"/>
        <v>0</v>
      </c>
      <c r="N99" s="220" t="s">
        <v>77</v>
      </c>
      <c r="O99" s="96"/>
      <c r="P99" s="58"/>
      <c r="Q99" s="59"/>
      <c r="R99" s="57"/>
      <c r="S99" s="58"/>
      <c r="T99" s="59"/>
      <c r="U99" s="106"/>
      <c r="V99" s="70"/>
      <c r="W99" s="71"/>
      <c r="X99" s="69"/>
      <c r="Y99" s="70"/>
      <c r="Z99" s="221"/>
      <c r="AA99" s="57" t="s">
        <v>81</v>
      </c>
      <c r="AB99" s="58">
        <v>0</v>
      </c>
      <c r="AC99" s="59"/>
      <c r="AD99" s="69" t="s">
        <v>81</v>
      </c>
      <c r="AE99" s="70">
        <v>0</v>
      </c>
      <c r="AF99" s="71"/>
      <c r="AG99" s="57"/>
      <c r="AH99" s="58"/>
      <c r="AI99" s="59"/>
      <c r="AJ99" s="96" t="s">
        <v>161</v>
      </c>
      <c r="AK99" s="58">
        <v>0</v>
      </c>
      <c r="AL99" s="97"/>
      <c r="AM99" s="98"/>
      <c r="AN99" s="99"/>
      <c r="AO99" s="100"/>
      <c r="AP99" s="107"/>
      <c r="AQ99" s="108"/>
      <c r="AR99" s="109"/>
      <c r="AS99" s="69"/>
      <c r="AT99" s="70"/>
      <c r="AU99" s="105"/>
      <c r="AV99" s="106"/>
      <c r="AW99" s="70"/>
      <c r="AX99" s="62"/>
      <c r="AY99" s="69"/>
      <c r="AZ99" s="70"/>
      <c r="BA99" s="105"/>
      <c r="BB99" s="106"/>
      <c r="BC99" s="70"/>
      <c r="BD99" s="105"/>
      <c r="BE99" s="118"/>
      <c r="BF99" s="118"/>
      <c r="BG99" s="118"/>
      <c r="BH99" s="110" t="s">
        <v>74</v>
      </c>
      <c r="BI99" s="111">
        <v>0</v>
      </c>
      <c r="BJ99" s="112"/>
      <c r="BK99" s="113"/>
      <c r="BL99" s="114"/>
      <c r="BM99" s="115"/>
      <c r="BN99" s="222"/>
      <c r="BO99" s="111"/>
      <c r="BP99" s="221"/>
      <c r="BQ99" s="69"/>
      <c r="BR99" s="70"/>
      <c r="BS99" s="105"/>
      <c r="BT99" s="88"/>
      <c r="BU99" s="114"/>
      <c r="BV99" s="112"/>
      <c r="BW99" s="110" t="s">
        <v>161</v>
      </c>
      <c r="BX99" s="111">
        <v>0</v>
      </c>
      <c r="BY99" s="115"/>
      <c r="BZ99" s="116"/>
      <c r="CA99" s="114"/>
      <c r="CB99" s="112"/>
      <c r="CC99" s="118"/>
      <c r="CD99" s="118"/>
      <c r="CE99" s="118"/>
      <c r="CF99" s="110" t="s">
        <v>81</v>
      </c>
      <c r="CG99" s="111">
        <v>0</v>
      </c>
      <c r="CH99" s="117">
        <v>0</v>
      </c>
      <c r="CI99" s="116"/>
      <c r="CJ99" s="114"/>
      <c r="CK99" s="112"/>
      <c r="CL99" s="110"/>
      <c r="CM99" s="111"/>
      <c r="CN99" s="117"/>
      <c r="CO99" s="110"/>
      <c r="CP99" s="111"/>
      <c r="CQ99" s="117"/>
      <c r="CR99" s="116"/>
      <c r="CS99" s="114"/>
      <c r="CT99" s="117"/>
    </row>
    <row r="100" spans="1:98" ht="15.75" customHeight="1" x14ac:dyDescent="0.2">
      <c r="A100" s="92">
        <f t="shared" si="11"/>
        <v>93</v>
      </c>
      <c r="B100" s="92" t="s">
        <v>137</v>
      </c>
      <c r="C100" s="92" t="s">
        <v>137</v>
      </c>
      <c r="D100" s="93" t="s">
        <v>155</v>
      </c>
      <c r="E100" s="135" t="s">
        <v>143</v>
      </c>
      <c r="F100" s="94" t="s">
        <v>185</v>
      </c>
      <c r="G100" s="94">
        <v>2012</v>
      </c>
      <c r="H100" s="130" t="s">
        <v>61</v>
      </c>
      <c r="I100" s="220">
        <v>0</v>
      </c>
      <c r="J100" s="218">
        <v>0</v>
      </c>
      <c r="K100" s="55">
        <f t="shared" si="12"/>
        <v>0</v>
      </c>
      <c r="L100" s="219">
        <f t="shared" si="0"/>
        <v>0</v>
      </c>
      <c r="M100" s="55">
        <f t="shared" si="1"/>
        <v>0</v>
      </c>
      <c r="N100" s="220" t="s">
        <v>43</v>
      </c>
      <c r="O100" s="96"/>
      <c r="P100" s="58"/>
      <c r="Q100" s="59"/>
      <c r="R100" s="57"/>
      <c r="S100" s="58"/>
      <c r="T100" s="59"/>
      <c r="U100" s="106"/>
      <c r="V100" s="70"/>
      <c r="W100" s="71"/>
      <c r="X100" s="69"/>
      <c r="Y100" s="70"/>
      <c r="Z100" s="221"/>
      <c r="AA100" s="57"/>
      <c r="AB100" s="58"/>
      <c r="AC100" s="59"/>
      <c r="AD100" s="69"/>
      <c r="AE100" s="70"/>
      <c r="AF100" s="71"/>
      <c r="AG100" s="57"/>
      <c r="AH100" s="58"/>
      <c r="AI100" s="59"/>
      <c r="AJ100" s="96"/>
      <c r="AK100" s="58"/>
      <c r="AL100" s="97"/>
      <c r="AM100" s="98"/>
      <c r="AN100" s="99"/>
      <c r="AO100" s="100"/>
      <c r="AP100" s="107"/>
      <c r="AQ100" s="108"/>
      <c r="AR100" s="109"/>
      <c r="AS100" s="69"/>
      <c r="AT100" s="70"/>
      <c r="AU100" s="105"/>
      <c r="AV100" s="106"/>
      <c r="AW100" s="70"/>
      <c r="AX100" s="62"/>
      <c r="AY100" s="69"/>
      <c r="AZ100" s="70"/>
      <c r="BA100" s="105"/>
      <c r="BB100" s="106"/>
      <c r="BC100" s="70"/>
      <c r="BD100" s="105"/>
      <c r="BE100" s="118"/>
      <c r="BF100" s="118"/>
      <c r="BG100" s="118"/>
      <c r="BH100" s="110"/>
      <c r="BI100" s="111"/>
      <c r="BJ100" s="112"/>
      <c r="BK100" s="113"/>
      <c r="BL100" s="114"/>
      <c r="BM100" s="115"/>
      <c r="BN100" s="222"/>
      <c r="BO100" s="111"/>
      <c r="BP100" s="221"/>
      <c r="BQ100" s="69"/>
      <c r="BR100" s="70"/>
      <c r="BS100" s="105"/>
      <c r="BT100" s="88"/>
      <c r="BU100" s="114"/>
      <c r="BV100" s="112"/>
      <c r="BW100" s="110"/>
      <c r="BX100" s="111"/>
      <c r="BY100" s="115"/>
      <c r="BZ100" s="116"/>
      <c r="CA100" s="114"/>
      <c r="CB100" s="112"/>
      <c r="CC100" s="118"/>
      <c r="CD100" s="118"/>
      <c r="CE100" s="118"/>
      <c r="CF100" s="110"/>
      <c r="CG100" s="111"/>
      <c r="CH100" s="117"/>
      <c r="CI100" s="116"/>
      <c r="CJ100" s="114"/>
      <c r="CK100" s="112"/>
      <c r="CL100" s="110"/>
      <c r="CM100" s="111"/>
      <c r="CN100" s="117"/>
      <c r="CO100" s="110"/>
      <c r="CP100" s="111"/>
      <c r="CQ100" s="117"/>
      <c r="CR100" s="116"/>
      <c r="CS100" s="114"/>
      <c r="CT100" s="117"/>
    </row>
    <row r="101" spans="1:98" ht="15.75" customHeight="1" x14ac:dyDescent="0.2">
      <c r="A101" s="92">
        <f t="shared" si="11"/>
        <v>94</v>
      </c>
      <c r="B101" s="92" t="s">
        <v>137</v>
      </c>
      <c r="C101" s="92" t="s">
        <v>137</v>
      </c>
      <c r="D101" s="93" t="s">
        <v>155</v>
      </c>
      <c r="E101" s="94" t="s">
        <v>68</v>
      </c>
      <c r="F101" s="94" t="s">
        <v>187</v>
      </c>
      <c r="G101" s="94">
        <v>2013</v>
      </c>
      <c r="H101" s="130" t="s">
        <v>61</v>
      </c>
      <c r="I101" s="220">
        <v>10</v>
      </c>
      <c r="J101" s="218">
        <v>10</v>
      </c>
      <c r="K101" s="55">
        <f t="shared" si="12"/>
        <v>2.5</v>
      </c>
      <c r="L101" s="219">
        <f t="shared" si="0"/>
        <v>10</v>
      </c>
      <c r="M101" s="55">
        <f t="shared" si="1"/>
        <v>12.5</v>
      </c>
      <c r="N101" s="220" t="s">
        <v>373</v>
      </c>
      <c r="O101" s="96"/>
      <c r="P101" s="58"/>
      <c r="Q101" s="59"/>
      <c r="R101" s="57"/>
      <c r="S101" s="58"/>
      <c r="T101" s="59"/>
      <c r="U101" s="106"/>
      <c r="V101" s="70"/>
      <c r="W101" s="71"/>
      <c r="X101" s="69"/>
      <c r="Y101" s="70"/>
      <c r="Z101" s="221"/>
      <c r="AA101" s="57"/>
      <c r="AB101" s="58"/>
      <c r="AC101" s="59"/>
      <c r="AD101" s="69" t="s">
        <v>48</v>
      </c>
      <c r="AE101" s="70">
        <v>5</v>
      </c>
      <c r="AF101" s="71"/>
      <c r="AG101" s="57"/>
      <c r="AH101" s="58"/>
      <c r="AI101" s="59"/>
      <c r="AJ101" s="96" t="s">
        <v>48</v>
      </c>
      <c r="AK101" s="58">
        <v>5</v>
      </c>
      <c r="AL101" s="97"/>
      <c r="AM101" s="98"/>
      <c r="AN101" s="99"/>
      <c r="AO101" s="100"/>
      <c r="AP101" s="107"/>
      <c r="AQ101" s="108"/>
      <c r="AR101" s="109"/>
      <c r="AS101" s="69"/>
      <c r="AT101" s="70"/>
      <c r="AU101" s="105"/>
      <c r="AV101" s="106" t="s">
        <v>74</v>
      </c>
      <c r="AW101" s="70">
        <v>0</v>
      </c>
      <c r="AX101" s="62"/>
      <c r="AY101" s="69"/>
      <c r="AZ101" s="70"/>
      <c r="BA101" s="105"/>
      <c r="BB101" s="106"/>
      <c r="BC101" s="70"/>
      <c r="BD101" s="105"/>
      <c r="BE101" s="118"/>
      <c r="BF101" s="118"/>
      <c r="BG101" s="118"/>
      <c r="BH101" s="110"/>
      <c r="BI101" s="111"/>
      <c r="BJ101" s="112"/>
      <c r="BK101" s="113"/>
      <c r="BL101" s="114"/>
      <c r="BM101" s="115"/>
      <c r="BN101" s="222"/>
      <c r="BO101" s="111"/>
      <c r="BP101" s="221"/>
      <c r="BQ101" s="69"/>
      <c r="BR101" s="70"/>
      <c r="BS101" s="105"/>
      <c r="BT101" s="88"/>
      <c r="BU101" s="114"/>
      <c r="BV101" s="112"/>
      <c r="BW101" s="110" t="s">
        <v>74</v>
      </c>
      <c r="BX101" s="111">
        <v>0</v>
      </c>
      <c r="BY101" s="115"/>
      <c r="BZ101" s="116"/>
      <c r="CA101" s="114"/>
      <c r="CB101" s="112"/>
      <c r="CC101" s="118"/>
      <c r="CD101" s="118"/>
      <c r="CE101" s="118"/>
      <c r="CF101" s="110"/>
      <c r="CG101" s="111"/>
      <c r="CH101" s="117"/>
      <c r="CI101" s="116"/>
      <c r="CJ101" s="114"/>
      <c r="CK101" s="112"/>
      <c r="CL101" s="110"/>
      <c r="CM101" s="111"/>
      <c r="CN101" s="117"/>
      <c r="CO101" s="110"/>
      <c r="CP101" s="111"/>
      <c r="CQ101" s="117"/>
      <c r="CR101" s="116"/>
      <c r="CS101" s="114"/>
      <c r="CT101" s="117"/>
    </row>
    <row r="102" spans="1:98" ht="15" customHeight="1" x14ac:dyDescent="0.2">
      <c r="A102" s="92">
        <f t="shared" si="11"/>
        <v>95</v>
      </c>
      <c r="B102" s="92" t="s">
        <v>137</v>
      </c>
      <c r="C102" s="92" t="s">
        <v>137</v>
      </c>
      <c r="D102" s="93" t="s">
        <v>155</v>
      </c>
      <c r="E102" s="135" t="s">
        <v>58</v>
      </c>
      <c r="F102" s="94" t="s">
        <v>188</v>
      </c>
      <c r="G102" s="94">
        <v>2012</v>
      </c>
      <c r="H102" s="113" t="s">
        <v>61</v>
      </c>
      <c r="I102" s="55">
        <v>13</v>
      </c>
      <c r="J102" s="218">
        <v>18.25</v>
      </c>
      <c r="K102" s="55">
        <f t="shared" si="12"/>
        <v>4.5625</v>
      </c>
      <c r="L102" s="219">
        <f t="shared" si="0"/>
        <v>11</v>
      </c>
      <c r="M102" s="55">
        <f t="shared" si="1"/>
        <v>15.5625</v>
      </c>
      <c r="N102" s="220" t="s">
        <v>373</v>
      </c>
      <c r="O102" s="96"/>
      <c r="P102" s="58"/>
      <c r="Q102" s="59"/>
      <c r="R102" s="57"/>
      <c r="S102" s="58"/>
      <c r="T102" s="59"/>
      <c r="U102" s="106"/>
      <c r="V102" s="70"/>
      <c r="W102" s="71"/>
      <c r="X102" s="69"/>
      <c r="Y102" s="70"/>
      <c r="Z102" s="221"/>
      <c r="AA102" s="57" t="s">
        <v>75</v>
      </c>
      <c r="AB102" s="58">
        <v>0</v>
      </c>
      <c r="AC102" s="59"/>
      <c r="AD102" s="69" t="s">
        <v>48</v>
      </c>
      <c r="AE102" s="70">
        <v>5</v>
      </c>
      <c r="AF102" s="71"/>
      <c r="AG102" s="57"/>
      <c r="AH102" s="58"/>
      <c r="AI102" s="59"/>
      <c r="AJ102" s="96"/>
      <c r="AK102" s="58"/>
      <c r="AL102" s="97"/>
      <c r="AM102" s="98"/>
      <c r="AN102" s="99"/>
      <c r="AO102" s="100"/>
      <c r="AP102" s="107"/>
      <c r="AQ102" s="108"/>
      <c r="AR102" s="109"/>
      <c r="AS102" s="69"/>
      <c r="AT102" s="70"/>
      <c r="AU102" s="105"/>
      <c r="AV102" s="106"/>
      <c r="AW102" s="70"/>
      <c r="AX102" s="62"/>
      <c r="AY102" s="69"/>
      <c r="AZ102" s="70"/>
      <c r="BA102" s="105"/>
      <c r="BB102" s="106"/>
      <c r="BC102" s="70"/>
      <c r="BD102" s="105"/>
      <c r="BE102" s="118"/>
      <c r="BF102" s="118"/>
      <c r="BG102" s="118"/>
      <c r="BH102" s="110" t="s">
        <v>48</v>
      </c>
      <c r="BI102" s="111">
        <v>5</v>
      </c>
      <c r="BJ102" s="112"/>
      <c r="BK102" s="113"/>
      <c r="BL102" s="114"/>
      <c r="BM102" s="115"/>
      <c r="BN102" s="222"/>
      <c r="BO102" s="111"/>
      <c r="BP102" s="221"/>
      <c r="BQ102" s="69"/>
      <c r="BR102" s="70"/>
      <c r="BS102" s="105"/>
      <c r="BT102" s="88"/>
      <c r="BU102" s="114"/>
      <c r="BV102" s="112"/>
      <c r="BW102" s="110" t="s">
        <v>57</v>
      </c>
      <c r="BX102" s="111">
        <v>0</v>
      </c>
      <c r="BY102" s="115">
        <v>1</v>
      </c>
      <c r="BZ102" s="116"/>
      <c r="CA102" s="114"/>
      <c r="CB102" s="112"/>
      <c r="CC102" s="118"/>
      <c r="CD102" s="118"/>
      <c r="CE102" s="118"/>
      <c r="CF102" s="110"/>
      <c r="CG102" s="111"/>
      <c r="CH102" s="117"/>
      <c r="CI102" s="116"/>
      <c r="CJ102" s="114"/>
      <c r="CK102" s="112"/>
      <c r="CL102" s="110"/>
      <c r="CM102" s="111"/>
      <c r="CN102" s="117"/>
      <c r="CO102" s="110"/>
      <c r="CP102" s="111"/>
      <c r="CQ102" s="117"/>
      <c r="CR102" s="116"/>
      <c r="CS102" s="114"/>
      <c r="CT102" s="117"/>
    </row>
    <row r="103" spans="1:98" ht="15.75" customHeight="1" x14ac:dyDescent="0.2">
      <c r="A103" s="92">
        <f t="shared" si="11"/>
        <v>96</v>
      </c>
      <c r="B103" s="92" t="s">
        <v>137</v>
      </c>
      <c r="C103" s="92" t="s">
        <v>137</v>
      </c>
      <c r="D103" s="93" t="s">
        <v>182</v>
      </c>
      <c r="E103" s="94" t="s">
        <v>50</v>
      </c>
      <c r="F103" s="94" t="s">
        <v>191</v>
      </c>
      <c r="G103" s="94">
        <v>2013</v>
      </c>
      <c r="H103" s="133" t="s">
        <v>128</v>
      </c>
      <c r="I103" s="55">
        <v>10</v>
      </c>
      <c r="J103" s="218">
        <v>11.75</v>
      </c>
      <c r="K103" s="55">
        <f t="shared" si="12"/>
        <v>2.9375</v>
      </c>
      <c r="L103" s="219">
        <f t="shared" si="0"/>
        <v>0</v>
      </c>
      <c r="M103" s="55">
        <f t="shared" si="1"/>
        <v>2.9375</v>
      </c>
      <c r="N103" s="220" t="s">
        <v>43</v>
      </c>
      <c r="O103" s="96"/>
      <c r="P103" s="58"/>
      <c r="Q103" s="59"/>
      <c r="R103" s="57"/>
      <c r="S103" s="58"/>
      <c r="T103" s="59"/>
      <c r="U103" s="106"/>
      <c r="V103" s="70"/>
      <c r="W103" s="71"/>
      <c r="X103" s="69"/>
      <c r="Y103" s="70"/>
      <c r="Z103" s="221"/>
      <c r="AA103" s="57"/>
      <c r="AB103" s="58"/>
      <c r="AC103" s="59"/>
      <c r="AD103" s="69"/>
      <c r="AE103" s="70"/>
      <c r="AF103" s="71"/>
      <c r="AG103" s="57"/>
      <c r="AH103" s="58"/>
      <c r="AI103" s="59"/>
      <c r="AJ103" s="96"/>
      <c r="AK103" s="58"/>
      <c r="AL103" s="97"/>
      <c r="AM103" s="98"/>
      <c r="AN103" s="99"/>
      <c r="AO103" s="100"/>
      <c r="AP103" s="107"/>
      <c r="AQ103" s="108"/>
      <c r="AR103" s="109"/>
      <c r="AS103" s="69"/>
      <c r="AT103" s="70"/>
      <c r="AU103" s="105"/>
      <c r="AV103" s="106"/>
      <c r="AW103" s="70"/>
      <c r="AX103" s="62"/>
      <c r="AY103" s="69"/>
      <c r="AZ103" s="70"/>
      <c r="BA103" s="105"/>
      <c r="BB103" s="106"/>
      <c r="BC103" s="70"/>
      <c r="BD103" s="105"/>
      <c r="BE103" s="118"/>
      <c r="BF103" s="118"/>
      <c r="BG103" s="118"/>
      <c r="BH103" s="110"/>
      <c r="BI103" s="111"/>
      <c r="BJ103" s="112"/>
      <c r="BK103" s="113"/>
      <c r="BL103" s="114"/>
      <c r="BM103" s="115"/>
      <c r="BN103" s="222"/>
      <c r="BO103" s="111"/>
      <c r="BP103" s="221"/>
      <c r="BQ103" s="69"/>
      <c r="BR103" s="70"/>
      <c r="BS103" s="105"/>
      <c r="BT103" s="88"/>
      <c r="BU103" s="114"/>
      <c r="BV103" s="112"/>
      <c r="BW103" s="110"/>
      <c r="BX103" s="111"/>
      <c r="BY103" s="115"/>
      <c r="BZ103" s="116"/>
      <c r="CA103" s="114"/>
      <c r="CB103" s="112"/>
      <c r="CC103" s="118"/>
      <c r="CD103" s="118"/>
      <c r="CE103" s="118"/>
      <c r="CF103" s="110"/>
      <c r="CG103" s="111"/>
      <c r="CH103" s="117"/>
      <c r="CI103" s="116"/>
      <c r="CJ103" s="114"/>
      <c r="CK103" s="112"/>
      <c r="CL103" s="110"/>
      <c r="CM103" s="111"/>
      <c r="CN103" s="117"/>
      <c r="CO103" s="110"/>
      <c r="CP103" s="111"/>
      <c r="CQ103" s="117"/>
      <c r="CR103" s="116"/>
      <c r="CS103" s="114"/>
      <c r="CT103" s="117"/>
    </row>
    <row r="104" spans="1:98" ht="15.75" customHeight="1" x14ac:dyDescent="0.2">
      <c r="A104" s="92">
        <f t="shared" si="11"/>
        <v>97</v>
      </c>
      <c r="B104" s="92" t="s">
        <v>137</v>
      </c>
      <c r="C104" s="92" t="s">
        <v>137</v>
      </c>
      <c r="D104" s="93" t="s">
        <v>182</v>
      </c>
      <c r="E104" s="94" t="s">
        <v>55</v>
      </c>
      <c r="F104" s="94" t="s">
        <v>192</v>
      </c>
      <c r="G104" s="94">
        <v>2012</v>
      </c>
      <c r="H104" s="133" t="s">
        <v>193</v>
      </c>
      <c r="I104" s="55">
        <v>13.5</v>
      </c>
      <c r="J104" s="218">
        <v>18.453125</v>
      </c>
      <c r="K104" s="55">
        <f t="shared" si="12"/>
        <v>4.61328125</v>
      </c>
      <c r="L104" s="219">
        <f t="shared" si="0"/>
        <v>0</v>
      </c>
      <c r="M104" s="55">
        <f t="shared" si="1"/>
        <v>4.61328125</v>
      </c>
      <c r="N104" s="220" t="s">
        <v>77</v>
      </c>
      <c r="O104" s="96"/>
      <c r="P104" s="58"/>
      <c r="Q104" s="59"/>
      <c r="R104" s="57"/>
      <c r="S104" s="58"/>
      <c r="T104" s="59"/>
      <c r="U104" s="106"/>
      <c r="V104" s="70"/>
      <c r="W104" s="71"/>
      <c r="X104" s="69"/>
      <c r="Y104" s="70"/>
      <c r="Z104" s="221"/>
      <c r="AA104" s="57"/>
      <c r="AB104" s="58"/>
      <c r="AC104" s="59"/>
      <c r="AD104" s="69"/>
      <c r="AE104" s="70"/>
      <c r="AF104" s="71"/>
      <c r="AG104" s="57"/>
      <c r="AH104" s="58"/>
      <c r="AI104" s="59"/>
      <c r="AJ104" s="96" t="s">
        <v>81</v>
      </c>
      <c r="AK104" s="58">
        <v>0</v>
      </c>
      <c r="AL104" s="97"/>
      <c r="AM104" s="98"/>
      <c r="AN104" s="99"/>
      <c r="AO104" s="100"/>
      <c r="AP104" s="107"/>
      <c r="AQ104" s="108"/>
      <c r="AR104" s="109"/>
      <c r="AS104" s="69"/>
      <c r="AT104" s="70"/>
      <c r="AU104" s="105"/>
      <c r="AV104" s="106"/>
      <c r="AW104" s="70"/>
      <c r="AX104" s="62"/>
      <c r="AY104" s="69"/>
      <c r="AZ104" s="70"/>
      <c r="BA104" s="105"/>
      <c r="BB104" s="106"/>
      <c r="BC104" s="70"/>
      <c r="BD104" s="105"/>
      <c r="BE104" s="118"/>
      <c r="BF104" s="118"/>
      <c r="BG104" s="118"/>
      <c r="BH104" s="110"/>
      <c r="BI104" s="111"/>
      <c r="BJ104" s="112"/>
      <c r="BK104" s="113"/>
      <c r="BL104" s="114"/>
      <c r="BM104" s="115"/>
      <c r="BN104" s="222"/>
      <c r="BO104" s="111"/>
      <c r="BP104" s="221"/>
      <c r="BQ104" s="69"/>
      <c r="BR104" s="70"/>
      <c r="BS104" s="105"/>
      <c r="BT104" s="88"/>
      <c r="BU104" s="114"/>
      <c r="BV104" s="112"/>
      <c r="BW104" s="110"/>
      <c r="BX104" s="111"/>
      <c r="BY104" s="115"/>
      <c r="BZ104" s="116"/>
      <c r="CA104" s="114"/>
      <c r="CB104" s="112"/>
      <c r="CC104" s="118"/>
      <c r="CD104" s="118"/>
      <c r="CE104" s="118"/>
      <c r="CF104" s="110"/>
      <c r="CG104" s="111"/>
      <c r="CH104" s="117"/>
      <c r="CI104" s="116"/>
      <c r="CJ104" s="114"/>
      <c r="CK104" s="112"/>
      <c r="CL104" s="110"/>
      <c r="CM104" s="111"/>
      <c r="CN104" s="117"/>
      <c r="CO104" s="110"/>
      <c r="CP104" s="111"/>
      <c r="CQ104" s="117"/>
      <c r="CR104" s="116"/>
      <c r="CS104" s="114"/>
      <c r="CT104" s="117"/>
    </row>
    <row r="105" spans="1:98" ht="15.75" customHeight="1" x14ac:dyDescent="0.2">
      <c r="A105" s="92">
        <f t="shared" si="11"/>
        <v>98</v>
      </c>
      <c r="B105" s="92" t="s">
        <v>137</v>
      </c>
      <c r="C105" s="92" t="s">
        <v>137</v>
      </c>
      <c r="D105" s="93" t="s">
        <v>182</v>
      </c>
      <c r="E105" s="94" t="s">
        <v>50</v>
      </c>
      <c r="F105" s="94" t="s">
        <v>194</v>
      </c>
      <c r="G105" s="94">
        <v>2012</v>
      </c>
      <c r="H105" s="133" t="s">
        <v>193</v>
      </c>
      <c r="I105" s="55">
        <v>16</v>
      </c>
      <c r="J105" s="218">
        <v>23.5</v>
      </c>
      <c r="K105" s="55">
        <f t="shared" si="12"/>
        <v>5.875</v>
      </c>
      <c r="L105" s="219">
        <f t="shared" si="0"/>
        <v>41</v>
      </c>
      <c r="M105" s="55">
        <f t="shared" si="1"/>
        <v>46.875</v>
      </c>
      <c r="N105" s="220" t="s">
        <v>77</v>
      </c>
      <c r="O105" s="96"/>
      <c r="P105" s="58"/>
      <c r="Q105" s="59"/>
      <c r="R105" s="57"/>
      <c r="S105" s="58"/>
      <c r="T105" s="59"/>
      <c r="U105" s="106"/>
      <c r="V105" s="70"/>
      <c r="W105" s="71"/>
      <c r="X105" s="69"/>
      <c r="Y105" s="70"/>
      <c r="Z105" s="221"/>
      <c r="AA105" s="57" t="s">
        <v>48</v>
      </c>
      <c r="AB105" s="58">
        <v>5</v>
      </c>
      <c r="AC105" s="59"/>
      <c r="AD105" s="69"/>
      <c r="AE105" s="70"/>
      <c r="AF105" s="71"/>
      <c r="AG105" s="57"/>
      <c r="AH105" s="58"/>
      <c r="AI105" s="59"/>
      <c r="AJ105" s="96" t="s">
        <v>48</v>
      </c>
      <c r="AK105" s="58">
        <v>5</v>
      </c>
      <c r="AL105" s="97">
        <v>1</v>
      </c>
      <c r="AM105" s="98"/>
      <c r="AN105" s="99"/>
      <c r="AO105" s="100"/>
      <c r="AP105" s="107"/>
      <c r="AQ105" s="108"/>
      <c r="AR105" s="109"/>
      <c r="AS105" s="69"/>
      <c r="AT105" s="70"/>
      <c r="AU105" s="105"/>
      <c r="AV105" s="106"/>
      <c r="AW105" s="70"/>
      <c r="AX105" s="62"/>
      <c r="AY105" s="69" t="s">
        <v>48</v>
      </c>
      <c r="AZ105" s="70">
        <v>8</v>
      </c>
      <c r="BA105" s="105">
        <v>1</v>
      </c>
      <c r="BB105" s="106"/>
      <c r="BC105" s="70"/>
      <c r="BD105" s="105"/>
      <c r="BE105" s="118"/>
      <c r="BF105" s="118"/>
      <c r="BG105" s="118"/>
      <c r="BH105" s="110" t="s">
        <v>48</v>
      </c>
      <c r="BI105" s="111">
        <v>5</v>
      </c>
      <c r="BJ105" s="112"/>
      <c r="BK105" s="113"/>
      <c r="BL105" s="114"/>
      <c r="BM105" s="115"/>
      <c r="BN105" s="222"/>
      <c r="BO105" s="111"/>
      <c r="BP105" s="221"/>
      <c r="BQ105" s="69"/>
      <c r="BR105" s="70"/>
      <c r="BS105" s="105"/>
      <c r="BT105" s="88"/>
      <c r="BU105" s="114"/>
      <c r="BV105" s="112"/>
      <c r="BW105" s="110" t="s">
        <v>48</v>
      </c>
      <c r="BX105" s="111">
        <v>5</v>
      </c>
      <c r="BY105" s="115"/>
      <c r="BZ105" s="116"/>
      <c r="CA105" s="114"/>
      <c r="CB105" s="112"/>
      <c r="CC105" s="118"/>
      <c r="CD105" s="118"/>
      <c r="CE105" s="118"/>
      <c r="CF105" s="110" t="s">
        <v>52</v>
      </c>
      <c r="CG105" s="111">
        <v>10</v>
      </c>
      <c r="CH105" s="117">
        <v>1</v>
      </c>
      <c r="CI105" s="116"/>
      <c r="CJ105" s="114"/>
      <c r="CK105" s="112"/>
      <c r="CL105" s="110"/>
      <c r="CM105" s="111"/>
      <c r="CN105" s="117"/>
      <c r="CO105" s="110"/>
      <c r="CP105" s="111"/>
      <c r="CQ105" s="117"/>
      <c r="CR105" s="116"/>
      <c r="CS105" s="114"/>
      <c r="CT105" s="117"/>
    </row>
    <row r="106" spans="1:98" ht="15.75" customHeight="1" x14ac:dyDescent="0.2">
      <c r="A106" s="92">
        <f t="shared" si="11"/>
        <v>99</v>
      </c>
      <c r="B106" s="92" t="s">
        <v>137</v>
      </c>
      <c r="C106" s="92" t="s">
        <v>137</v>
      </c>
      <c r="D106" s="93" t="s">
        <v>182</v>
      </c>
      <c r="E106" s="94" t="s">
        <v>82</v>
      </c>
      <c r="F106" s="94" t="s">
        <v>195</v>
      </c>
      <c r="G106" s="94">
        <v>2012</v>
      </c>
      <c r="H106" s="133" t="s">
        <v>128</v>
      </c>
      <c r="I106" s="55">
        <v>0</v>
      </c>
      <c r="J106" s="218">
        <v>0</v>
      </c>
      <c r="K106" s="55">
        <f t="shared" si="12"/>
        <v>0</v>
      </c>
      <c r="L106" s="219">
        <f t="shared" si="0"/>
        <v>0</v>
      </c>
      <c r="M106" s="55">
        <f t="shared" si="1"/>
        <v>0</v>
      </c>
      <c r="N106" s="220" t="s">
        <v>43</v>
      </c>
      <c r="O106" s="96"/>
      <c r="P106" s="58"/>
      <c r="Q106" s="59"/>
      <c r="R106" s="57"/>
      <c r="S106" s="58"/>
      <c r="T106" s="59"/>
      <c r="U106" s="106"/>
      <c r="V106" s="70"/>
      <c r="W106" s="71"/>
      <c r="X106" s="69"/>
      <c r="Y106" s="70"/>
      <c r="Z106" s="221"/>
      <c r="AA106" s="57"/>
      <c r="AB106" s="58"/>
      <c r="AC106" s="59"/>
      <c r="AD106" s="69"/>
      <c r="AE106" s="70"/>
      <c r="AF106" s="71"/>
      <c r="AG106" s="57"/>
      <c r="AH106" s="58"/>
      <c r="AI106" s="59"/>
      <c r="AJ106" s="96"/>
      <c r="AK106" s="58"/>
      <c r="AL106" s="97"/>
      <c r="AM106" s="98"/>
      <c r="AN106" s="99"/>
      <c r="AO106" s="100"/>
      <c r="AP106" s="107"/>
      <c r="AQ106" s="108"/>
      <c r="AR106" s="109"/>
      <c r="AS106" s="69"/>
      <c r="AT106" s="70"/>
      <c r="AU106" s="105"/>
      <c r="AV106" s="106"/>
      <c r="AW106" s="70"/>
      <c r="AX106" s="62"/>
      <c r="AY106" s="69"/>
      <c r="AZ106" s="70"/>
      <c r="BA106" s="105"/>
      <c r="BB106" s="106"/>
      <c r="BC106" s="70"/>
      <c r="BD106" s="105"/>
      <c r="BE106" s="118"/>
      <c r="BF106" s="118"/>
      <c r="BG106" s="118"/>
      <c r="BH106" s="110"/>
      <c r="BI106" s="111"/>
      <c r="BJ106" s="112"/>
      <c r="BK106" s="113"/>
      <c r="BL106" s="114"/>
      <c r="BM106" s="115"/>
      <c r="BN106" s="222"/>
      <c r="BO106" s="111"/>
      <c r="BP106" s="221"/>
      <c r="BQ106" s="69"/>
      <c r="BR106" s="70"/>
      <c r="BS106" s="105"/>
      <c r="BT106" s="88"/>
      <c r="BU106" s="114"/>
      <c r="BV106" s="112"/>
      <c r="BW106" s="110"/>
      <c r="BX106" s="111"/>
      <c r="BY106" s="115"/>
      <c r="BZ106" s="116"/>
      <c r="CA106" s="114"/>
      <c r="CB106" s="112"/>
      <c r="CC106" s="118"/>
      <c r="CD106" s="118"/>
      <c r="CE106" s="118"/>
      <c r="CF106" s="110"/>
      <c r="CG106" s="111"/>
      <c r="CH106" s="117"/>
      <c r="CI106" s="116"/>
      <c r="CJ106" s="114"/>
      <c r="CK106" s="112"/>
      <c r="CL106" s="110"/>
      <c r="CM106" s="111"/>
      <c r="CN106" s="117"/>
      <c r="CO106" s="110"/>
      <c r="CP106" s="111"/>
      <c r="CQ106" s="117"/>
      <c r="CR106" s="116"/>
      <c r="CS106" s="114"/>
      <c r="CT106" s="117"/>
    </row>
    <row r="107" spans="1:98" ht="15.75" customHeight="1" x14ac:dyDescent="0.2">
      <c r="A107" s="92">
        <f t="shared" si="11"/>
        <v>100</v>
      </c>
      <c r="B107" s="92" t="s">
        <v>137</v>
      </c>
      <c r="C107" s="92" t="s">
        <v>137</v>
      </c>
      <c r="D107" s="93" t="s">
        <v>182</v>
      </c>
      <c r="E107" s="94" t="s">
        <v>79</v>
      </c>
      <c r="F107" s="94" t="s">
        <v>196</v>
      </c>
      <c r="G107" s="94">
        <v>2012</v>
      </c>
      <c r="H107" s="133" t="s">
        <v>128</v>
      </c>
      <c r="I107" s="55">
        <v>0</v>
      </c>
      <c r="J107" s="218">
        <v>0</v>
      </c>
      <c r="K107" s="55">
        <f t="shared" si="12"/>
        <v>0</v>
      </c>
      <c r="L107" s="219">
        <f t="shared" si="0"/>
        <v>0</v>
      </c>
      <c r="M107" s="55">
        <f t="shared" si="1"/>
        <v>0</v>
      </c>
      <c r="N107" s="220" t="s">
        <v>43</v>
      </c>
      <c r="O107" s="96"/>
      <c r="P107" s="58"/>
      <c r="Q107" s="59"/>
      <c r="R107" s="57"/>
      <c r="S107" s="58"/>
      <c r="T107" s="59"/>
      <c r="U107" s="106"/>
      <c r="V107" s="70"/>
      <c r="W107" s="71"/>
      <c r="X107" s="69"/>
      <c r="Y107" s="70"/>
      <c r="Z107" s="221"/>
      <c r="AA107" s="57"/>
      <c r="AB107" s="58"/>
      <c r="AC107" s="59"/>
      <c r="AD107" s="69"/>
      <c r="AE107" s="70"/>
      <c r="AF107" s="71"/>
      <c r="AG107" s="57"/>
      <c r="AH107" s="58"/>
      <c r="AI107" s="59"/>
      <c r="AJ107" s="96"/>
      <c r="AK107" s="58"/>
      <c r="AL107" s="97"/>
      <c r="AM107" s="98"/>
      <c r="AN107" s="99"/>
      <c r="AO107" s="100"/>
      <c r="AP107" s="107"/>
      <c r="AQ107" s="108"/>
      <c r="AR107" s="109"/>
      <c r="AS107" s="69"/>
      <c r="AT107" s="70"/>
      <c r="AU107" s="105"/>
      <c r="AV107" s="106"/>
      <c r="AW107" s="70"/>
      <c r="AX107" s="62"/>
      <c r="AY107" s="69"/>
      <c r="AZ107" s="70"/>
      <c r="BA107" s="105"/>
      <c r="BB107" s="106"/>
      <c r="BC107" s="70"/>
      <c r="BD107" s="105"/>
      <c r="BE107" s="118"/>
      <c r="BF107" s="118"/>
      <c r="BG107" s="118"/>
      <c r="BH107" s="110"/>
      <c r="BI107" s="111"/>
      <c r="BJ107" s="112"/>
      <c r="BK107" s="113"/>
      <c r="BL107" s="114"/>
      <c r="BM107" s="115"/>
      <c r="BN107" s="222"/>
      <c r="BO107" s="111"/>
      <c r="BP107" s="221"/>
      <c r="BQ107" s="69"/>
      <c r="BR107" s="70"/>
      <c r="BS107" s="105"/>
      <c r="BT107" s="88"/>
      <c r="BU107" s="114"/>
      <c r="BV107" s="112"/>
      <c r="BW107" s="110"/>
      <c r="BX107" s="111"/>
      <c r="BY107" s="115"/>
      <c r="BZ107" s="116"/>
      <c r="CA107" s="114"/>
      <c r="CB107" s="112"/>
      <c r="CC107" s="118"/>
      <c r="CD107" s="118"/>
      <c r="CE107" s="118"/>
      <c r="CF107" s="110"/>
      <c r="CG107" s="111"/>
      <c r="CH107" s="117"/>
      <c r="CI107" s="116"/>
      <c r="CJ107" s="114"/>
      <c r="CK107" s="112"/>
      <c r="CL107" s="110"/>
      <c r="CM107" s="111"/>
      <c r="CN107" s="117"/>
      <c r="CO107" s="110"/>
      <c r="CP107" s="111"/>
      <c r="CQ107" s="117"/>
      <c r="CR107" s="116"/>
      <c r="CS107" s="114"/>
      <c r="CT107" s="117"/>
    </row>
    <row r="108" spans="1:98" ht="15.75" customHeight="1" x14ac:dyDescent="0.2">
      <c r="A108" s="92">
        <f t="shared" si="11"/>
        <v>101</v>
      </c>
      <c r="B108" s="92" t="s">
        <v>137</v>
      </c>
      <c r="C108" s="92" t="s">
        <v>137</v>
      </c>
      <c r="D108" s="93" t="s">
        <v>182</v>
      </c>
      <c r="E108" s="94" t="s">
        <v>71</v>
      </c>
      <c r="F108" s="94" t="s">
        <v>199</v>
      </c>
      <c r="G108" s="94">
        <v>2012</v>
      </c>
      <c r="H108" s="133" t="s">
        <v>193</v>
      </c>
      <c r="I108" s="55">
        <v>12</v>
      </c>
      <c r="J108" s="218">
        <v>13.875</v>
      </c>
      <c r="K108" s="55">
        <f t="shared" si="12"/>
        <v>3.46875</v>
      </c>
      <c r="L108" s="219">
        <f t="shared" si="0"/>
        <v>5</v>
      </c>
      <c r="M108" s="55">
        <f t="shared" si="1"/>
        <v>8.46875</v>
      </c>
      <c r="N108" s="220" t="s">
        <v>77</v>
      </c>
      <c r="O108" s="96"/>
      <c r="P108" s="58"/>
      <c r="Q108" s="59"/>
      <c r="R108" s="57"/>
      <c r="S108" s="58"/>
      <c r="T108" s="59"/>
      <c r="U108" s="106"/>
      <c r="V108" s="70"/>
      <c r="W108" s="71"/>
      <c r="X108" s="69"/>
      <c r="Y108" s="70"/>
      <c r="Z108" s="221"/>
      <c r="AA108" s="57"/>
      <c r="AB108" s="58"/>
      <c r="AC108" s="59"/>
      <c r="AD108" s="69" t="s">
        <v>48</v>
      </c>
      <c r="AE108" s="70">
        <v>5</v>
      </c>
      <c r="AF108" s="71"/>
      <c r="AG108" s="57"/>
      <c r="AH108" s="58"/>
      <c r="AI108" s="59"/>
      <c r="AJ108" s="96"/>
      <c r="AK108" s="58"/>
      <c r="AL108" s="97"/>
      <c r="AM108" s="98"/>
      <c r="AN108" s="99"/>
      <c r="AO108" s="100"/>
      <c r="AP108" s="107"/>
      <c r="AQ108" s="108"/>
      <c r="AR108" s="109"/>
      <c r="AS108" s="69"/>
      <c r="AT108" s="70"/>
      <c r="AU108" s="105"/>
      <c r="AV108" s="106"/>
      <c r="AW108" s="70"/>
      <c r="AX108" s="62"/>
      <c r="AY108" s="69"/>
      <c r="AZ108" s="70"/>
      <c r="BA108" s="105"/>
      <c r="BB108" s="106"/>
      <c r="BC108" s="70"/>
      <c r="BD108" s="105"/>
      <c r="BE108" s="118"/>
      <c r="BF108" s="118"/>
      <c r="BG108" s="118"/>
      <c r="BH108" s="110"/>
      <c r="BI108" s="111"/>
      <c r="BJ108" s="112"/>
      <c r="BK108" s="113"/>
      <c r="BL108" s="114"/>
      <c r="BM108" s="115"/>
      <c r="BN108" s="222"/>
      <c r="BO108" s="111"/>
      <c r="BP108" s="221"/>
      <c r="BQ108" s="69"/>
      <c r="BR108" s="70"/>
      <c r="BS108" s="105"/>
      <c r="BT108" s="88"/>
      <c r="BU108" s="114"/>
      <c r="BV108" s="112"/>
      <c r="BW108" s="110"/>
      <c r="BX108" s="111"/>
      <c r="BY108" s="115"/>
      <c r="BZ108" s="116"/>
      <c r="CA108" s="114"/>
      <c r="CB108" s="112"/>
      <c r="CC108" s="118"/>
      <c r="CD108" s="118"/>
      <c r="CE108" s="118"/>
      <c r="CF108" s="110"/>
      <c r="CG108" s="111"/>
      <c r="CH108" s="117"/>
      <c r="CI108" s="116"/>
      <c r="CJ108" s="114"/>
      <c r="CK108" s="112"/>
      <c r="CL108" s="110"/>
      <c r="CM108" s="111"/>
      <c r="CN108" s="117"/>
      <c r="CO108" s="110"/>
      <c r="CP108" s="111"/>
      <c r="CQ108" s="117"/>
      <c r="CR108" s="116"/>
      <c r="CS108" s="114"/>
      <c r="CT108" s="117"/>
    </row>
    <row r="109" spans="1:98" ht="15.75" customHeight="1" x14ac:dyDescent="0.2">
      <c r="A109" s="92">
        <f t="shared" si="11"/>
        <v>102</v>
      </c>
      <c r="B109" s="92" t="s">
        <v>137</v>
      </c>
      <c r="C109" s="92" t="s">
        <v>137</v>
      </c>
      <c r="D109" s="93" t="s">
        <v>182</v>
      </c>
      <c r="E109" s="94" t="s">
        <v>55</v>
      </c>
      <c r="F109" s="94" t="s">
        <v>200</v>
      </c>
      <c r="G109" s="94">
        <v>2012</v>
      </c>
      <c r="H109" s="133" t="s">
        <v>134</v>
      </c>
      <c r="I109" s="55">
        <v>9</v>
      </c>
      <c r="J109" s="218">
        <v>13.75</v>
      </c>
      <c r="K109" s="55">
        <f t="shared" si="12"/>
        <v>3.4375</v>
      </c>
      <c r="L109" s="219">
        <f t="shared" si="0"/>
        <v>19</v>
      </c>
      <c r="M109" s="55">
        <f t="shared" si="1"/>
        <v>22.4375</v>
      </c>
      <c r="N109" s="220" t="s">
        <v>77</v>
      </c>
      <c r="O109" s="96"/>
      <c r="P109" s="58"/>
      <c r="Q109" s="59"/>
      <c r="R109" s="57"/>
      <c r="S109" s="58"/>
      <c r="T109" s="59"/>
      <c r="U109" s="106"/>
      <c r="V109" s="70"/>
      <c r="W109" s="71"/>
      <c r="X109" s="69"/>
      <c r="Y109" s="70"/>
      <c r="Z109" s="221"/>
      <c r="AA109" s="57" t="s">
        <v>49</v>
      </c>
      <c r="AB109" s="58">
        <v>3</v>
      </c>
      <c r="AC109" s="59"/>
      <c r="AD109" s="69" t="s">
        <v>48</v>
      </c>
      <c r="AE109" s="70">
        <v>5</v>
      </c>
      <c r="AF109" s="71"/>
      <c r="AG109" s="57"/>
      <c r="AH109" s="58"/>
      <c r="AI109" s="59"/>
      <c r="AJ109" s="96" t="s">
        <v>57</v>
      </c>
      <c r="AK109" s="58">
        <v>0</v>
      </c>
      <c r="AL109" s="97">
        <v>1</v>
      </c>
      <c r="AM109" s="98"/>
      <c r="AN109" s="99"/>
      <c r="AO109" s="100"/>
      <c r="AP109" s="107"/>
      <c r="AQ109" s="108"/>
      <c r="AR109" s="109"/>
      <c r="AS109" s="107" t="s">
        <v>74</v>
      </c>
      <c r="AT109" s="108">
        <v>2</v>
      </c>
      <c r="AU109" s="105"/>
      <c r="AV109" s="106"/>
      <c r="AW109" s="70"/>
      <c r="AX109" s="62"/>
      <c r="AY109" s="69" t="s">
        <v>81</v>
      </c>
      <c r="AZ109" s="70">
        <v>0</v>
      </c>
      <c r="BA109" s="105">
        <v>1</v>
      </c>
      <c r="BB109" s="106"/>
      <c r="BC109" s="70"/>
      <c r="BD109" s="105"/>
      <c r="BE109" s="118"/>
      <c r="BF109" s="118"/>
      <c r="BG109" s="118"/>
      <c r="BH109" s="110"/>
      <c r="BI109" s="111"/>
      <c r="BJ109" s="112"/>
      <c r="BK109" s="113"/>
      <c r="BL109" s="114"/>
      <c r="BM109" s="115"/>
      <c r="BN109" s="222"/>
      <c r="BO109" s="111"/>
      <c r="BP109" s="221"/>
      <c r="BQ109" s="69" t="s">
        <v>81</v>
      </c>
      <c r="BR109" s="70">
        <v>0</v>
      </c>
      <c r="BS109" s="105"/>
      <c r="BT109" s="88"/>
      <c r="BU109" s="114"/>
      <c r="BV109" s="112"/>
      <c r="BW109" s="110" t="s">
        <v>57</v>
      </c>
      <c r="BX109" s="111">
        <v>0</v>
      </c>
      <c r="BY109" s="115"/>
      <c r="BZ109" s="116"/>
      <c r="CA109" s="114"/>
      <c r="CB109" s="112"/>
      <c r="CC109" s="118"/>
      <c r="CD109" s="118"/>
      <c r="CE109" s="118"/>
      <c r="CF109" s="110" t="s">
        <v>49</v>
      </c>
      <c r="CG109" s="111">
        <v>6</v>
      </c>
      <c r="CH109" s="117">
        <v>1</v>
      </c>
      <c r="CI109" s="116"/>
      <c r="CJ109" s="114"/>
      <c r="CK109" s="112"/>
      <c r="CL109" s="110"/>
      <c r="CM109" s="111"/>
      <c r="CN109" s="117"/>
      <c r="CO109" s="110"/>
      <c r="CP109" s="111"/>
      <c r="CQ109" s="117"/>
      <c r="CR109" s="116"/>
      <c r="CS109" s="114"/>
      <c r="CT109" s="117"/>
    </row>
    <row r="110" spans="1:98" ht="15.75" customHeight="1" x14ac:dyDescent="0.2">
      <c r="A110" s="92">
        <f t="shared" si="11"/>
        <v>103</v>
      </c>
      <c r="B110" s="92" t="s">
        <v>137</v>
      </c>
      <c r="C110" s="127" t="s">
        <v>213</v>
      </c>
      <c r="D110" s="93" t="s">
        <v>182</v>
      </c>
      <c r="E110" s="94" t="s">
        <v>68</v>
      </c>
      <c r="F110" s="94" t="s">
        <v>247</v>
      </c>
      <c r="G110" s="94">
        <v>2011</v>
      </c>
      <c r="H110" s="139" t="s">
        <v>128</v>
      </c>
      <c r="I110" s="55">
        <v>69</v>
      </c>
      <c r="J110" s="218">
        <v>69</v>
      </c>
      <c r="K110" s="55">
        <f t="shared" si="12"/>
        <v>17.25</v>
      </c>
      <c r="L110" s="219">
        <f t="shared" si="0"/>
        <v>72</v>
      </c>
      <c r="M110" s="55">
        <f t="shared" si="1"/>
        <v>89.25</v>
      </c>
      <c r="N110" s="220" t="s">
        <v>77</v>
      </c>
      <c r="O110" s="96"/>
      <c r="P110" s="58"/>
      <c r="Q110" s="59"/>
      <c r="R110" s="57"/>
      <c r="S110" s="58"/>
      <c r="T110" s="59"/>
      <c r="U110" s="106"/>
      <c r="V110" s="70"/>
      <c r="W110" s="71"/>
      <c r="X110" s="69"/>
      <c r="Y110" s="70"/>
      <c r="Z110" s="221"/>
      <c r="AA110" s="57" t="s">
        <v>52</v>
      </c>
      <c r="AB110" s="58">
        <v>7</v>
      </c>
      <c r="AC110" s="59"/>
      <c r="AD110" s="69" t="s">
        <v>52</v>
      </c>
      <c r="AE110" s="70">
        <v>7</v>
      </c>
      <c r="AF110" s="71"/>
      <c r="AG110" s="57"/>
      <c r="AH110" s="58"/>
      <c r="AI110" s="59"/>
      <c r="AJ110" s="96" t="s">
        <v>52</v>
      </c>
      <c r="AK110" s="58">
        <v>7</v>
      </c>
      <c r="AL110" s="97"/>
      <c r="AM110" s="98"/>
      <c r="AN110" s="99"/>
      <c r="AO110" s="100"/>
      <c r="AP110" s="107" t="s">
        <v>48</v>
      </c>
      <c r="AQ110" s="108">
        <v>12</v>
      </c>
      <c r="AR110" s="109">
        <v>1</v>
      </c>
      <c r="AS110" s="69" t="s">
        <v>75</v>
      </c>
      <c r="AT110" s="70">
        <v>0</v>
      </c>
      <c r="AU110" s="105"/>
      <c r="AV110" s="106" t="s">
        <v>49</v>
      </c>
      <c r="AW110" s="70">
        <v>9</v>
      </c>
      <c r="AX110" s="62">
        <v>1</v>
      </c>
      <c r="AY110" s="69"/>
      <c r="AZ110" s="70"/>
      <c r="BA110" s="105"/>
      <c r="BB110" s="106"/>
      <c r="BC110" s="70"/>
      <c r="BD110" s="105"/>
      <c r="BE110" s="118"/>
      <c r="BF110" s="118"/>
      <c r="BG110" s="118"/>
      <c r="BH110" s="110" t="s">
        <v>52</v>
      </c>
      <c r="BI110" s="111">
        <v>7</v>
      </c>
      <c r="BJ110" s="112"/>
      <c r="BK110" s="113"/>
      <c r="BL110" s="114"/>
      <c r="BM110" s="115"/>
      <c r="BN110" s="222"/>
      <c r="BO110" s="111"/>
      <c r="BP110" s="221"/>
      <c r="BQ110" s="69"/>
      <c r="BR110" s="70"/>
      <c r="BS110" s="105"/>
      <c r="BT110" s="88"/>
      <c r="BU110" s="114"/>
      <c r="BV110" s="112"/>
      <c r="BW110" s="110" t="s">
        <v>48</v>
      </c>
      <c r="BX110" s="111">
        <v>5</v>
      </c>
      <c r="BY110" s="115"/>
      <c r="BZ110" s="116"/>
      <c r="CA110" s="114"/>
      <c r="CB110" s="112"/>
      <c r="CC110" s="118" t="s">
        <v>57</v>
      </c>
      <c r="CD110" s="118">
        <v>6</v>
      </c>
      <c r="CE110" s="118">
        <v>1</v>
      </c>
      <c r="CF110" s="110" t="s">
        <v>48</v>
      </c>
      <c r="CG110" s="111">
        <v>8</v>
      </c>
      <c r="CH110" s="117">
        <v>1</v>
      </c>
      <c r="CI110" s="116"/>
      <c r="CJ110" s="114"/>
      <c r="CK110" s="112"/>
      <c r="CL110" s="110"/>
      <c r="CM110" s="111"/>
      <c r="CN110" s="117"/>
      <c r="CO110" s="110"/>
      <c r="CP110" s="111"/>
      <c r="CQ110" s="117"/>
      <c r="CR110" s="116"/>
      <c r="CS110" s="114"/>
      <c r="CT110" s="117"/>
    </row>
    <row r="111" spans="1:98" ht="15.75" customHeight="1" x14ac:dyDescent="0.2">
      <c r="A111" s="92">
        <f t="shared" si="11"/>
        <v>104</v>
      </c>
      <c r="B111" s="92" t="s">
        <v>137</v>
      </c>
      <c r="C111" s="127" t="s">
        <v>213</v>
      </c>
      <c r="D111" s="93" t="s">
        <v>182</v>
      </c>
      <c r="E111" s="94" t="s">
        <v>68</v>
      </c>
      <c r="F111" s="94" t="s">
        <v>250</v>
      </c>
      <c r="G111" s="94">
        <v>2011</v>
      </c>
      <c r="H111" s="142" t="s">
        <v>193</v>
      </c>
      <c r="I111" s="220">
        <v>74</v>
      </c>
      <c r="J111" s="218">
        <v>80.25</v>
      </c>
      <c r="K111" s="55">
        <f t="shared" si="12"/>
        <v>20.0625</v>
      </c>
      <c r="L111" s="219">
        <f t="shared" si="0"/>
        <v>61</v>
      </c>
      <c r="M111" s="55">
        <f t="shared" si="1"/>
        <v>81.0625</v>
      </c>
      <c r="N111" s="220" t="s">
        <v>77</v>
      </c>
      <c r="O111" s="96"/>
      <c r="P111" s="58"/>
      <c r="Q111" s="59"/>
      <c r="R111" s="57"/>
      <c r="S111" s="58"/>
      <c r="T111" s="59"/>
      <c r="U111" s="106"/>
      <c r="V111" s="70"/>
      <c r="W111" s="71"/>
      <c r="X111" s="69"/>
      <c r="Y111" s="70"/>
      <c r="Z111" s="221"/>
      <c r="AA111" s="57" t="s">
        <v>52</v>
      </c>
      <c r="AB111" s="58">
        <v>7</v>
      </c>
      <c r="AC111" s="59"/>
      <c r="AD111" s="69" t="s">
        <v>52</v>
      </c>
      <c r="AE111" s="70">
        <v>7</v>
      </c>
      <c r="AF111" s="71"/>
      <c r="AG111" s="57"/>
      <c r="AH111" s="58"/>
      <c r="AI111" s="59"/>
      <c r="AJ111" s="96" t="s">
        <v>52</v>
      </c>
      <c r="AK111" s="58">
        <v>7</v>
      </c>
      <c r="AL111" s="97">
        <v>1</v>
      </c>
      <c r="AM111" s="98"/>
      <c r="AN111" s="99"/>
      <c r="AO111" s="100"/>
      <c r="AP111" s="107" t="s">
        <v>48</v>
      </c>
      <c r="AQ111" s="108">
        <v>12</v>
      </c>
      <c r="AR111" s="109"/>
      <c r="AS111" s="69"/>
      <c r="AT111" s="70"/>
      <c r="AU111" s="105"/>
      <c r="AV111" s="106" t="s">
        <v>48</v>
      </c>
      <c r="AW111" s="70">
        <v>12</v>
      </c>
      <c r="AX111" s="62"/>
      <c r="AY111" s="69"/>
      <c r="AZ111" s="70"/>
      <c r="BA111" s="105"/>
      <c r="BB111" s="106"/>
      <c r="BC111" s="70"/>
      <c r="BD111" s="105"/>
      <c r="BE111" s="118"/>
      <c r="BF111" s="118"/>
      <c r="BG111" s="118"/>
      <c r="BH111" s="110" t="s">
        <v>52</v>
      </c>
      <c r="BI111" s="111">
        <v>7</v>
      </c>
      <c r="BJ111" s="112"/>
      <c r="BK111" s="113"/>
      <c r="BL111" s="114"/>
      <c r="BM111" s="115"/>
      <c r="BN111" s="222"/>
      <c r="BO111" s="111"/>
      <c r="BP111" s="221"/>
      <c r="BQ111" s="69"/>
      <c r="BR111" s="70"/>
      <c r="BS111" s="105"/>
      <c r="BT111" s="88"/>
      <c r="BU111" s="114"/>
      <c r="BV111" s="112"/>
      <c r="BW111" s="110" t="s">
        <v>52</v>
      </c>
      <c r="BX111" s="111">
        <v>7</v>
      </c>
      <c r="BY111" s="115"/>
      <c r="BZ111" s="116"/>
      <c r="CA111" s="114"/>
      <c r="CB111" s="112"/>
      <c r="CC111" s="118" t="s">
        <v>75</v>
      </c>
      <c r="CD111" s="118">
        <v>0</v>
      </c>
      <c r="CE111" s="118">
        <v>1</v>
      </c>
      <c r="CF111" s="110"/>
      <c r="CG111" s="111"/>
      <c r="CH111" s="117"/>
      <c r="CI111" s="116"/>
      <c r="CJ111" s="114"/>
      <c r="CK111" s="112"/>
      <c r="CL111" s="110"/>
      <c r="CM111" s="111"/>
      <c r="CN111" s="117"/>
      <c r="CO111" s="110"/>
      <c r="CP111" s="111"/>
      <c r="CQ111" s="117"/>
      <c r="CR111" s="116"/>
      <c r="CS111" s="114"/>
      <c r="CT111" s="117"/>
    </row>
    <row r="112" spans="1:98" ht="15.75" customHeight="1" x14ac:dyDescent="0.2">
      <c r="A112" s="92">
        <f t="shared" si="11"/>
        <v>105</v>
      </c>
      <c r="B112" s="92" t="s">
        <v>137</v>
      </c>
      <c r="C112" s="92" t="s">
        <v>137</v>
      </c>
      <c r="D112" s="93" t="s">
        <v>182</v>
      </c>
      <c r="E112" s="94" t="s">
        <v>55</v>
      </c>
      <c r="F112" s="94" t="s">
        <v>202</v>
      </c>
      <c r="G112" s="94">
        <v>2013</v>
      </c>
      <c r="H112" s="133" t="s">
        <v>134</v>
      </c>
      <c r="I112" s="55">
        <v>0</v>
      </c>
      <c r="J112" s="218">
        <v>0</v>
      </c>
      <c r="K112" s="55">
        <f t="shared" si="12"/>
        <v>0</v>
      </c>
      <c r="L112" s="219">
        <f t="shared" si="0"/>
        <v>0</v>
      </c>
      <c r="M112" s="55">
        <f t="shared" si="1"/>
        <v>0</v>
      </c>
      <c r="N112" s="220" t="s">
        <v>43</v>
      </c>
      <c r="O112" s="96"/>
      <c r="P112" s="58"/>
      <c r="Q112" s="59"/>
      <c r="R112" s="57"/>
      <c r="S112" s="58"/>
      <c r="T112" s="59"/>
      <c r="U112" s="106"/>
      <c r="V112" s="70"/>
      <c r="W112" s="71"/>
      <c r="X112" s="69"/>
      <c r="Y112" s="70"/>
      <c r="Z112" s="221"/>
      <c r="AA112" s="57"/>
      <c r="AB112" s="58"/>
      <c r="AC112" s="59"/>
      <c r="AD112" s="69"/>
      <c r="AE112" s="70"/>
      <c r="AF112" s="71"/>
      <c r="AG112" s="57"/>
      <c r="AH112" s="58"/>
      <c r="AI112" s="59"/>
      <c r="AJ112" s="96"/>
      <c r="AK112" s="58"/>
      <c r="AL112" s="97"/>
      <c r="AM112" s="98"/>
      <c r="AN112" s="99"/>
      <c r="AO112" s="100"/>
      <c r="AP112" s="107"/>
      <c r="AQ112" s="108"/>
      <c r="AR112" s="109"/>
      <c r="AS112" s="69"/>
      <c r="AT112" s="70"/>
      <c r="AU112" s="105"/>
      <c r="AV112" s="106"/>
      <c r="AW112" s="70"/>
      <c r="AX112" s="62"/>
      <c r="AY112" s="69"/>
      <c r="AZ112" s="70"/>
      <c r="BA112" s="105"/>
      <c r="BB112" s="106"/>
      <c r="BC112" s="70"/>
      <c r="BD112" s="105"/>
      <c r="BE112" s="118"/>
      <c r="BF112" s="118"/>
      <c r="BG112" s="118"/>
      <c r="BH112" s="110"/>
      <c r="BI112" s="111"/>
      <c r="BJ112" s="112"/>
      <c r="BK112" s="113"/>
      <c r="BL112" s="114"/>
      <c r="BM112" s="115"/>
      <c r="BN112" s="222"/>
      <c r="BO112" s="111"/>
      <c r="BP112" s="221"/>
      <c r="BQ112" s="69"/>
      <c r="BR112" s="70"/>
      <c r="BS112" s="105"/>
      <c r="BT112" s="88"/>
      <c r="BU112" s="114"/>
      <c r="BV112" s="112"/>
      <c r="BW112" s="110"/>
      <c r="BX112" s="111"/>
      <c r="BY112" s="115"/>
      <c r="BZ112" s="116"/>
      <c r="CA112" s="114"/>
      <c r="CB112" s="112"/>
      <c r="CC112" s="118"/>
      <c r="CD112" s="118"/>
      <c r="CE112" s="118"/>
      <c r="CF112" s="110"/>
      <c r="CG112" s="111"/>
      <c r="CH112" s="117"/>
      <c r="CI112" s="116"/>
      <c r="CJ112" s="114"/>
      <c r="CK112" s="112"/>
      <c r="CL112" s="110"/>
      <c r="CM112" s="111"/>
      <c r="CN112" s="117"/>
      <c r="CO112" s="110"/>
      <c r="CP112" s="111"/>
      <c r="CQ112" s="117"/>
      <c r="CR112" s="116"/>
      <c r="CS112" s="114"/>
      <c r="CT112" s="117"/>
    </row>
    <row r="113" spans="1:98" ht="15.75" customHeight="1" x14ac:dyDescent="0.2">
      <c r="A113" s="92">
        <f t="shared" si="11"/>
        <v>106</v>
      </c>
      <c r="B113" s="92" t="s">
        <v>137</v>
      </c>
      <c r="C113" s="92" t="s">
        <v>137</v>
      </c>
      <c r="D113" s="93" t="s">
        <v>182</v>
      </c>
      <c r="E113" s="94" t="s">
        <v>79</v>
      </c>
      <c r="F113" s="135" t="s">
        <v>205</v>
      </c>
      <c r="G113" s="94">
        <v>2012</v>
      </c>
      <c r="H113" s="133" t="s">
        <v>134</v>
      </c>
      <c r="I113" s="55">
        <v>3</v>
      </c>
      <c r="J113" s="218">
        <v>3.5625</v>
      </c>
      <c r="K113" s="55">
        <f t="shared" si="12"/>
        <v>0.890625</v>
      </c>
      <c r="L113" s="219">
        <f t="shared" si="0"/>
        <v>0</v>
      </c>
      <c r="M113" s="55">
        <f t="shared" si="1"/>
        <v>0.890625</v>
      </c>
      <c r="N113" s="220" t="s">
        <v>43</v>
      </c>
      <c r="O113" s="96"/>
      <c r="P113" s="58"/>
      <c r="Q113" s="59"/>
      <c r="R113" s="57"/>
      <c r="S113" s="58"/>
      <c r="T113" s="59"/>
      <c r="U113" s="106"/>
      <c r="V113" s="70"/>
      <c r="W113" s="71"/>
      <c r="X113" s="69"/>
      <c r="Y113" s="70"/>
      <c r="Z113" s="221"/>
      <c r="AA113" s="57"/>
      <c r="AB113" s="58"/>
      <c r="AC113" s="59"/>
      <c r="AD113" s="69"/>
      <c r="AE113" s="70"/>
      <c r="AF113" s="71"/>
      <c r="AG113" s="57"/>
      <c r="AH113" s="58"/>
      <c r="AI113" s="59"/>
      <c r="AJ113" s="96"/>
      <c r="AK113" s="58"/>
      <c r="AL113" s="97"/>
      <c r="AM113" s="98"/>
      <c r="AN113" s="99"/>
      <c r="AO113" s="100"/>
      <c r="AP113" s="107"/>
      <c r="AQ113" s="108"/>
      <c r="AR113" s="109"/>
      <c r="AS113" s="69"/>
      <c r="AT113" s="70"/>
      <c r="AU113" s="105"/>
      <c r="AV113" s="106"/>
      <c r="AW113" s="70"/>
      <c r="AX113" s="62"/>
      <c r="AY113" s="69"/>
      <c r="AZ113" s="70"/>
      <c r="BA113" s="105"/>
      <c r="BB113" s="106"/>
      <c r="BC113" s="70"/>
      <c r="BD113" s="105"/>
      <c r="BE113" s="118"/>
      <c r="BF113" s="118"/>
      <c r="BG113" s="118"/>
      <c r="BH113" s="110"/>
      <c r="BI113" s="111"/>
      <c r="BJ113" s="112"/>
      <c r="BK113" s="113"/>
      <c r="BL113" s="114"/>
      <c r="BM113" s="115"/>
      <c r="BN113" s="222"/>
      <c r="BO113" s="111"/>
      <c r="BP113" s="221"/>
      <c r="BQ113" s="69"/>
      <c r="BR113" s="70"/>
      <c r="BS113" s="105"/>
      <c r="BT113" s="88"/>
      <c r="BU113" s="114"/>
      <c r="BV113" s="112"/>
      <c r="BW113" s="110"/>
      <c r="BX113" s="111"/>
      <c r="BY113" s="115"/>
      <c r="BZ113" s="116"/>
      <c r="CA113" s="114"/>
      <c r="CB113" s="112"/>
      <c r="CC113" s="118"/>
      <c r="CD113" s="118"/>
      <c r="CE113" s="118"/>
      <c r="CF113" s="110"/>
      <c r="CG113" s="111"/>
      <c r="CH113" s="117"/>
      <c r="CI113" s="116"/>
      <c r="CJ113" s="114"/>
      <c r="CK113" s="112"/>
      <c r="CL113" s="110"/>
      <c r="CM113" s="111"/>
      <c r="CN113" s="117"/>
      <c r="CO113" s="110"/>
      <c r="CP113" s="111"/>
      <c r="CQ113" s="117"/>
      <c r="CR113" s="116"/>
      <c r="CS113" s="114"/>
      <c r="CT113" s="117"/>
    </row>
    <row r="114" spans="1:98" ht="15.75" customHeight="1" x14ac:dyDescent="0.2">
      <c r="A114" s="92">
        <f t="shared" si="11"/>
        <v>107</v>
      </c>
      <c r="B114" s="92" t="s">
        <v>137</v>
      </c>
      <c r="C114" s="92" t="s">
        <v>137</v>
      </c>
      <c r="D114" s="93" t="s">
        <v>182</v>
      </c>
      <c r="E114" s="135" t="s">
        <v>50</v>
      </c>
      <c r="F114" s="94" t="s">
        <v>206</v>
      </c>
      <c r="G114" s="94">
        <v>2012</v>
      </c>
      <c r="H114" s="133" t="s">
        <v>128</v>
      </c>
      <c r="I114" s="55">
        <v>7</v>
      </c>
      <c r="J114" s="218">
        <v>12.0625</v>
      </c>
      <c r="K114" s="55">
        <f t="shared" si="12"/>
        <v>3.015625</v>
      </c>
      <c r="L114" s="219">
        <f t="shared" si="0"/>
        <v>24</v>
      </c>
      <c r="M114" s="55">
        <f t="shared" si="1"/>
        <v>27.015625</v>
      </c>
      <c r="N114" s="220" t="s">
        <v>77</v>
      </c>
      <c r="O114" s="96"/>
      <c r="P114" s="58"/>
      <c r="Q114" s="59"/>
      <c r="R114" s="57"/>
      <c r="S114" s="58"/>
      <c r="T114" s="59"/>
      <c r="U114" s="106"/>
      <c r="V114" s="70"/>
      <c r="W114" s="71"/>
      <c r="X114" s="69"/>
      <c r="Y114" s="70"/>
      <c r="Z114" s="221"/>
      <c r="AA114" s="57" t="s">
        <v>57</v>
      </c>
      <c r="AB114" s="58">
        <v>0</v>
      </c>
      <c r="AC114" s="59"/>
      <c r="AD114" s="69"/>
      <c r="AE114" s="70"/>
      <c r="AF114" s="71"/>
      <c r="AG114" s="57"/>
      <c r="AH114" s="58"/>
      <c r="AI114" s="59"/>
      <c r="AJ114" s="96" t="s">
        <v>84</v>
      </c>
      <c r="AK114" s="58">
        <v>0</v>
      </c>
      <c r="AL114" s="97">
        <v>1</v>
      </c>
      <c r="AM114" s="98"/>
      <c r="AN114" s="99"/>
      <c r="AO114" s="100"/>
      <c r="AP114" s="107"/>
      <c r="AQ114" s="108"/>
      <c r="AR114" s="109"/>
      <c r="AS114" s="69"/>
      <c r="AT114" s="70"/>
      <c r="AU114" s="105"/>
      <c r="AV114" s="106"/>
      <c r="AW114" s="70"/>
      <c r="AX114" s="62"/>
      <c r="AY114" s="69" t="s">
        <v>74</v>
      </c>
      <c r="AZ114" s="70">
        <v>0</v>
      </c>
      <c r="BA114" s="105">
        <v>1</v>
      </c>
      <c r="BB114" s="106"/>
      <c r="BC114" s="70"/>
      <c r="BD114" s="105"/>
      <c r="BE114" s="118" t="s">
        <v>52</v>
      </c>
      <c r="BF114" s="118">
        <v>10</v>
      </c>
      <c r="BG114" s="118"/>
      <c r="BH114" s="110" t="s">
        <v>49</v>
      </c>
      <c r="BI114" s="111">
        <v>3</v>
      </c>
      <c r="BJ114" s="112"/>
      <c r="BK114" s="113"/>
      <c r="BL114" s="114"/>
      <c r="BM114" s="115"/>
      <c r="BN114" s="222"/>
      <c r="BO114" s="111"/>
      <c r="BP114" s="221"/>
      <c r="BQ114" s="69"/>
      <c r="BR114" s="70"/>
      <c r="BS114" s="105"/>
      <c r="BT114" s="88"/>
      <c r="BU114" s="114"/>
      <c r="BV114" s="112"/>
      <c r="BW114" s="110" t="s">
        <v>75</v>
      </c>
      <c r="BX114" s="111">
        <v>0</v>
      </c>
      <c r="BY114" s="115"/>
      <c r="BZ114" s="116"/>
      <c r="CA114" s="114"/>
      <c r="CB114" s="112"/>
      <c r="CC114" s="118"/>
      <c r="CD114" s="118"/>
      <c r="CE114" s="118"/>
      <c r="CF114" s="110" t="s">
        <v>48</v>
      </c>
      <c r="CG114" s="111">
        <v>8</v>
      </c>
      <c r="CH114" s="117">
        <v>1</v>
      </c>
      <c r="CI114" s="116"/>
      <c r="CJ114" s="114"/>
      <c r="CK114" s="112"/>
      <c r="CL114" s="110"/>
      <c r="CM114" s="111"/>
      <c r="CN114" s="117"/>
      <c r="CO114" s="110"/>
      <c r="CP114" s="111"/>
      <c r="CQ114" s="117"/>
      <c r="CR114" s="116"/>
      <c r="CS114" s="114"/>
      <c r="CT114" s="117"/>
    </row>
    <row r="115" spans="1:98" ht="15.75" customHeight="1" x14ac:dyDescent="0.2">
      <c r="A115" s="92">
        <f t="shared" si="11"/>
        <v>108</v>
      </c>
      <c r="B115" s="92" t="s">
        <v>137</v>
      </c>
      <c r="C115" s="92" t="s">
        <v>137</v>
      </c>
      <c r="D115" s="93" t="s">
        <v>182</v>
      </c>
      <c r="E115" s="135" t="s">
        <v>55</v>
      </c>
      <c r="F115" s="94" t="s">
        <v>208</v>
      </c>
      <c r="G115" s="94">
        <v>2012</v>
      </c>
      <c r="H115" s="133" t="s">
        <v>134</v>
      </c>
      <c r="I115" s="55">
        <v>9</v>
      </c>
      <c r="J115" s="218">
        <v>13.375</v>
      </c>
      <c r="K115" s="55">
        <f t="shared" si="12"/>
        <v>3.34375</v>
      </c>
      <c r="L115" s="219">
        <f t="shared" si="0"/>
        <v>10</v>
      </c>
      <c r="M115" s="55">
        <f t="shared" si="1"/>
        <v>13.34375</v>
      </c>
      <c r="N115" s="220" t="s">
        <v>77</v>
      </c>
      <c r="O115" s="96"/>
      <c r="P115" s="58"/>
      <c r="Q115" s="59"/>
      <c r="R115" s="57"/>
      <c r="S115" s="58"/>
      <c r="T115" s="59"/>
      <c r="U115" s="106"/>
      <c r="V115" s="70"/>
      <c r="W115" s="71"/>
      <c r="X115" s="69"/>
      <c r="Y115" s="70"/>
      <c r="Z115" s="221"/>
      <c r="AA115" s="57" t="s">
        <v>48</v>
      </c>
      <c r="AB115" s="58">
        <v>5</v>
      </c>
      <c r="AC115" s="59"/>
      <c r="AD115" s="69" t="s">
        <v>74</v>
      </c>
      <c r="AE115" s="70">
        <v>0</v>
      </c>
      <c r="AF115" s="71"/>
      <c r="AG115" s="57"/>
      <c r="AH115" s="58"/>
      <c r="AI115" s="59"/>
      <c r="AJ115" s="96" t="s">
        <v>75</v>
      </c>
      <c r="AK115" s="58">
        <v>0</v>
      </c>
      <c r="AL115" s="97"/>
      <c r="AM115" s="98"/>
      <c r="AN115" s="99"/>
      <c r="AO115" s="100"/>
      <c r="AP115" s="107"/>
      <c r="AQ115" s="108"/>
      <c r="AR115" s="109"/>
      <c r="AS115" s="69"/>
      <c r="AT115" s="70"/>
      <c r="AU115" s="105"/>
      <c r="AV115" s="106"/>
      <c r="AW115" s="70"/>
      <c r="AX115" s="62"/>
      <c r="AY115" s="69"/>
      <c r="AZ115" s="70"/>
      <c r="BA115" s="105"/>
      <c r="BB115" s="106"/>
      <c r="BC115" s="70"/>
      <c r="BD115" s="105"/>
      <c r="BE115" s="118"/>
      <c r="BF115" s="118"/>
      <c r="BG115" s="118"/>
      <c r="BH115" s="110" t="s">
        <v>48</v>
      </c>
      <c r="BI115" s="111">
        <v>5</v>
      </c>
      <c r="BJ115" s="112"/>
      <c r="BK115" s="113"/>
      <c r="BL115" s="114"/>
      <c r="BM115" s="115"/>
      <c r="BN115" s="222"/>
      <c r="BO115" s="111"/>
      <c r="BP115" s="221"/>
      <c r="BQ115" s="69"/>
      <c r="BR115" s="70"/>
      <c r="BS115" s="105"/>
      <c r="BT115" s="88"/>
      <c r="BU115" s="114"/>
      <c r="BV115" s="112"/>
      <c r="BW115" s="110" t="s">
        <v>74</v>
      </c>
      <c r="BX115" s="111">
        <v>0</v>
      </c>
      <c r="BY115" s="115"/>
      <c r="BZ115" s="116"/>
      <c r="CA115" s="114"/>
      <c r="CB115" s="112"/>
      <c r="CC115" s="118"/>
      <c r="CD115" s="118"/>
      <c r="CE115" s="118"/>
      <c r="CF115" s="110" t="s">
        <v>75</v>
      </c>
      <c r="CG115" s="111">
        <v>0</v>
      </c>
      <c r="CH115" s="117">
        <v>0</v>
      </c>
      <c r="CI115" s="116"/>
      <c r="CJ115" s="114"/>
      <c r="CK115" s="112"/>
      <c r="CL115" s="110"/>
      <c r="CM115" s="111"/>
      <c r="CN115" s="117"/>
      <c r="CO115" s="110"/>
      <c r="CP115" s="111"/>
      <c r="CQ115" s="117"/>
      <c r="CR115" s="116"/>
      <c r="CS115" s="114"/>
      <c r="CT115" s="117"/>
    </row>
    <row r="116" spans="1:98" ht="15.75" customHeight="1" x14ac:dyDescent="0.2">
      <c r="A116" s="92">
        <f t="shared" si="11"/>
        <v>109</v>
      </c>
      <c r="B116" s="92" t="s">
        <v>137</v>
      </c>
      <c r="C116" s="127" t="s">
        <v>213</v>
      </c>
      <c r="D116" s="93" t="s">
        <v>182</v>
      </c>
      <c r="E116" s="135" t="s">
        <v>55</v>
      </c>
      <c r="F116" s="94" t="s">
        <v>256</v>
      </c>
      <c r="G116" s="94">
        <v>2011</v>
      </c>
      <c r="H116" s="133" t="s">
        <v>134</v>
      </c>
      <c r="I116" s="55">
        <v>13</v>
      </c>
      <c r="J116" s="218">
        <v>18.375</v>
      </c>
      <c r="K116" s="55">
        <f t="shared" si="12"/>
        <v>4.59375</v>
      </c>
      <c r="L116" s="219">
        <f t="shared" si="0"/>
        <v>22</v>
      </c>
      <c r="M116" s="55">
        <f t="shared" si="1"/>
        <v>26.59375</v>
      </c>
      <c r="N116" s="220" t="s">
        <v>77</v>
      </c>
      <c r="O116" s="96"/>
      <c r="P116" s="58"/>
      <c r="Q116" s="59"/>
      <c r="R116" s="57"/>
      <c r="S116" s="58"/>
      <c r="T116" s="59"/>
      <c r="U116" s="106"/>
      <c r="V116" s="70"/>
      <c r="W116" s="71"/>
      <c r="X116" s="69"/>
      <c r="Y116" s="70"/>
      <c r="Z116" s="221"/>
      <c r="AA116" s="57" t="s">
        <v>52</v>
      </c>
      <c r="AB116" s="58">
        <v>7</v>
      </c>
      <c r="AC116" s="59"/>
      <c r="AD116" s="69" t="s">
        <v>57</v>
      </c>
      <c r="AE116" s="70">
        <v>0</v>
      </c>
      <c r="AF116" s="71"/>
      <c r="AG116" s="57"/>
      <c r="AH116" s="58"/>
      <c r="AI116" s="59"/>
      <c r="AJ116" s="96" t="s">
        <v>48</v>
      </c>
      <c r="AK116" s="58">
        <v>5</v>
      </c>
      <c r="AL116" s="97"/>
      <c r="AM116" s="98"/>
      <c r="AN116" s="99"/>
      <c r="AO116" s="100"/>
      <c r="AP116" s="107"/>
      <c r="AQ116" s="108"/>
      <c r="AR116" s="109"/>
      <c r="AS116" s="69"/>
      <c r="AT116" s="70"/>
      <c r="AU116" s="105"/>
      <c r="AV116" s="106"/>
      <c r="AW116" s="70"/>
      <c r="AX116" s="62"/>
      <c r="AY116" s="69"/>
      <c r="AZ116" s="70"/>
      <c r="BA116" s="105"/>
      <c r="BB116" s="106"/>
      <c r="BC116" s="70"/>
      <c r="BD116" s="105"/>
      <c r="BE116" s="118"/>
      <c r="BF116" s="118"/>
      <c r="BG116" s="118"/>
      <c r="BH116" s="110" t="s">
        <v>49</v>
      </c>
      <c r="BI116" s="111">
        <v>3</v>
      </c>
      <c r="BJ116" s="112"/>
      <c r="BK116" s="113"/>
      <c r="BL116" s="114"/>
      <c r="BM116" s="115"/>
      <c r="BN116" s="222"/>
      <c r="BO116" s="111"/>
      <c r="BP116" s="221"/>
      <c r="BQ116" s="69"/>
      <c r="BR116" s="70"/>
      <c r="BS116" s="105"/>
      <c r="BT116" s="88"/>
      <c r="BU116" s="114"/>
      <c r="BV116" s="112"/>
      <c r="BW116" s="110" t="s">
        <v>57</v>
      </c>
      <c r="BX116" s="111">
        <v>0</v>
      </c>
      <c r="BY116" s="115"/>
      <c r="BZ116" s="116"/>
      <c r="CA116" s="114"/>
      <c r="CB116" s="112"/>
      <c r="CC116" s="118"/>
      <c r="CD116" s="118"/>
      <c r="CE116" s="118"/>
      <c r="CF116" s="110" t="s">
        <v>49</v>
      </c>
      <c r="CG116" s="111">
        <v>6</v>
      </c>
      <c r="CH116" s="117">
        <v>1</v>
      </c>
      <c r="CI116" s="116"/>
      <c r="CJ116" s="114"/>
      <c r="CK116" s="112"/>
      <c r="CL116" s="110"/>
      <c r="CM116" s="111"/>
      <c r="CN116" s="117"/>
      <c r="CO116" s="110"/>
      <c r="CP116" s="111"/>
      <c r="CQ116" s="117"/>
      <c r="CR116" s="116"/>
      <c r="CS116" s="114"/>
      <c r="CT116" s="117"/>
    </row>
    <row r="117" spans="1:98" ht="15.75" customHeight="1" x14ac:dyDescent="0.2">
      <c r="A117" s="92">
        <f t="shared" si="11"/>
        <v>110</v>
      </c>
      <c r="B117" s="92" t="s">
        <v>137</v>
      </c>
      <c r="C117" s="127" t="s">
        <v>213</v>
      </c>
      <c r="D117" s="93" t="s">
        <v>182</v>
      </c>
      <c r="E117" s="135" t="s">
        <v>79</v>
      </c>
      <c r="F117" s="135" t="s">
        <v>259</v>
      </c>
      <c r="G117" s="94">
        <v>2011</v>
      </c>
      <c r="H117" s="133" t="s">
        <v>128</v>
      </c>
      <c r="I117" s="55">
        <v>0</v>
      </c>
      <c r="J117" s="218">
        <v>0.5</v>
      </c>
      <c r="K117" s="55">
        <f t="shared" si="12"/>
        <v>0.125</v>
      </c>
      <c r="L117" s="219">
        <f t="shared" si="0"/>
        <v>0</v>
      </c>
      <c r="M117" s="55">
        <f t="shared" si="1"/>
        <v>0.125</v>
      </c>
      <c r="N117" s="220" t="s">
        <v>43</v>
      </c>
      <c r="O117" s="96"/>
      <c r="P117" s="58"/>
      <c r="Q117" s="59"/>
      <c r="R117" s="57"/>
      <c r="S117" s="58"/>
      <c r="T117" s="59"/>
      <c r="U117" s="106"/>
      <c r="V117" s="70"/>
      <c r="W117" s="71"/>
      <c r="X117" s="69"/>
      <c r="Y117" s="70"/>
      <c r="Z117" s="221"/>
      <c r="AA117" s="57"/>
      <c r="AB117" s="58"/>
      <c r="AC117" s="59"/>
      <c r="AD117" s="69"/>
      <c r="AE117" s="70"/>
      <c r="AF117" s="71"/>
      <c r="AG117" s="57"/>
      <c r="AH117" s="58"/>
      <c r="AI117" s="59"/>
      <c r="AJ117" s="96"/>
      <c r="AK117" s="58"/>
      <c r="AL117" s="97"/>
      <c r="AM117" s="98"/>
      <c r="AN117" s="99"/>
      <c r="AO117" s="100"/>
      <c r="AP117" s="107"/>
      <c r="AQ117" s="108"/>
      <c r="AR117" s="109"/>
      <c r="AS117" s="69"/>
      <c r="AT117" s="70"/>
      <c r="AU117" s="105"/>
      <c r="AV117" s="106"/>
      <c r="AW117" s="70"/>
      <c r="AX117" s="62"/>
      <c r="AY117" s="69"/>
      <c r="AZ117" s="70"/>
      <c r="BA117" s="105"/>
      <c r="BB117" s="106"/>
      <c r="BC117" s="70"/>
      <c r="BD117" s="105"/>
      <c r="BE117" s="118"/>
      <c r="BF117" s="118"/>
      <c r="BG117" s="118"/>
      <c r="BH117" s="110"/>
      <c r="BI117" s="111"/>
      <c r="BJ117" s="112"/>
      <c r="BK117" s="113"/>
      <c r="BL117" s="114"/>
      <c r="BM117" s="115"/>
      <c r="BN117" s="222"/>
      <c r="BO117" s="111"/>
      <c r="BP117" s="221"/>
      <c r="BQ117" s="69"/>
      <c r="BR117" s="70"/>
      <c r="BS117" s="105"/>
      <c r="BT117" s="88"/>
      <c r="BU117" s="114"/>
      <c r="BV117" s="112"/>
      <c r="BW117" s="110"/>
      <c r="BX117" s="111"/>
      <c r="BY117" s="115"/>
      <c r="BZ117" s="116"/>
      <c r="CA117" s="114"/>
      <c r="CB117" s="112"/>
      <c r="CC117" s="118"/>
      <c r="CD117" s="118"/>
      <c r="CE117" s="118"/>
      <c r="CF117" s="110"/>
      <c r="CG117" s="111"/>
      <c r="CH117" s="117"/>
      <c r="CI117" s="116"/>
      <c r="CJ117" s="114"/>
      <c r="CK117" s="112"/>
      <c r="CL117" s="110"/>
      <c r="CM117" s="111"/>
      <c r="CN117" s="117"/>
      <c r="CO117" s="110"/>
      <c r="CP117" s="111"/>
      <c r="CQ117" s="117"/>
      <c r="CR117" s="116"/>
      <c r="CS117" s="114"/>
      <c r="CT117" s="117"/>
    </row>
    <row r="118" spans="1:98" ht="15.75" customHeight="1" x14ac:dyDescent="0.2">
      <c r="A118" s="92">
        <f t="shared" si="11"/>
        <v>111</v>
      </c>
      <c r="B118" s="92" t="s">
        <v>137</v>
      </c>
      <c r="C118" s="92" t="s">
        <v>137</v>
      </c>
      <c r="D118" s="93" t="s">
        <v>182</v>
      </c>
      <c r="E118" s="94" t="s">
        <v>50</v>
      </c>
      <c r="F118" s="94" t="s">
        <v>211</v>
      </c>
      <c r="G118" s="94">
        <v>2013</v>
      </c>
      <c r="H118" s="133" t="s">
        <v>128</v>
      </c>
      <c r="I118" s="55">
        <v>26</v>
      </c>
      <c r="J118" s="218">
        <v>28.5</v>
      </c>
      <c r="K118" s="55">
        <f t="shared" si="12"/>
        <v>7.125</v>
      </c>
      <c r="L118" s="219">
        <f t="shared" si="0"/>
        <v>20</v>
      </c>
      <c r="M118" s="55">
        <f t="shared" si="1"/>
        <v>27.125</v>
      </c>
      <c r="N118" s="220" t="s">
        <v>77</v>
      </c>
      <c r="O118" s="96"/>
      <c r="P118" s="58"/>
      <c r="Q118" s="59"/>
      <c r="R118" s="57"/>
      <c r="S118" s="58"/>
      <c r="T118" s="59"/>
      <c r="U118" s="106"/>
      <c r="V118" s="70"/>
      <c r="W118" s="71"/>
      <c r="X118" s="69"/>
      <c r="Y118" s="70"/>
      <c r="Z118" s="221"/>
      <c r="AA118" s="57" t="s">
        <v>49</v>
      </c>
      <c r="AB118" s="58">
        <v>3</v>
      </c>
      <c r="AC118" s="59"/>
      <c r="AD118" s="69"/>
      <c r="AE118" s="70"/>
      <c r="AF118" s="71"/>
      <c r="AG118" s="57"/>
      <c r="AH118" s="58"/>
      <c r="AI118" s="59"/>
      <c r="AJ118" s="96"/>
      <c r="AK118" s="58"/>
      <c r="AL118" s="97"/>
      <c r="AM118" s="98"/>
      <c r="AN118" s="99"/>
      <c r="AO118" s="100"/>
      <c r="AP118" s="107"/>
      <c r="AQ118" s="108"/>
      <c r="AR118" s="109"/>
      <c r="AS118" s="69"/>
      <c r="AT118" s="70"/>
      <c r="AU118" s="105"/>
      <c r="AV118" s="106"/>
      <c r="AW118" s="70"/>
      <c r="AX118" s="62"/>
      <c r="AY118" s="69" t="s">
        <v>57</v>
      </c>
      <c r="AZ118" s="70">
        <v>4</v>
      </c>
      <c r="BA118" s="105"/>
      <c r="BB118" s="106"/>
      <c r="BC118" s="70"/>
      <c r="BD118" s="105"/>
      <c r="BE118" s="118" t="s">
        <v>48</v>
      </c>
      <c r="BF118" s="118">
        <v>8</v>
      </c>
      <c r="BG118" s="118"/>
      <c r="BH118" s="110"/>
      <c r="BI118" s="111"/>
      <c r="BJ118" s="112"/>
      <c r="BK118" s="113"/>
      <c r="BL118" s="114"/>
      <c r="BM118" s="115"/>
      <c r="BN118" s="222"/>
      <c r="BO118" s="111"/>
      <c r="BP118" s="221"/>
      <c r="BQ118" s="69"/>
      <c r="BR118" s="70"/>
      <c r="BS118" s="105"/>
      <c r="BT118" s="88"/>
      <c r="BU118" s="114"/>
      <c r="BV118" s="112"/>
      <c r="BW118" s="110" t="s">
        <v>49</v>
      </c>
      <c r="BX118" s="111">
        <v>3</v>
      </c>
      <c r="BY118" s="115"/>
      <c r="BZ118" s="116"/>
      <c r="CA118" s="114"/>
      <c r="CB118" s="112"/>
      <c r="CC118" s="118"/>
      <c r="CD118" s="118"/>
      <c r="CE118" s="118"/>
      <c r="CF118" s="110" t="s">
        <v>74</v>
      </c>
      <c r="CG118" s="111">
        <v>2</v>
      </c>
      <c r="CH118" s="117">
        <v>0</v>
      </c>
      <c r="CI118" s="116"/>
      <c r="CJ118" s="114"/>
      <c r="CK118" s="112"/>
      <c r="CL118" s="110"/>
      <c r="CM118" s="111"/>
      <c r="CN118" s="117"/>
      <c r="CO118" s="110"/>
      <c r="CP118" s="111"/>
      <c r="CQ118" s="117"/>
      <c r="CR118" s="116"/>
      <c r="CS118" s="114"/>
      <c r="CT118" s="117"/>
    </row>
    <row r="119" spans="1:98" ht="15.75" customHeight="1" x14ac:dyDescent="0.2">
      <c r="A119" s="92">
        <f t="shared" si="11"/>
        <v>112</v>
      </c>
      <c r="B119" s="92" t="s">
        <v>137</v>
      </c>
      <c r="C119" s="92" t="s">
        <v>137</v>
      </c>
      <c r="D119" s="93" t="s">
        <v>182</v>
      </c>
      <c r="E119" s="94" t="s">
        <v>143</v>
      </c>
      <c r="F119" s="94" t="s">
        <v>212</v>
      </c>
      <c r="G119" s="94">
        <v>2012</v>
      </c>
      <c r="H119" s="134" t="s">
        <v>134</v>
      </c>
      <c r="I119" s="55">
        <v>10</v>
      </c>
      <c r="J119" s="218">
        <v>12.5</v>
      </c>
      <c r="K119" s="55">
        <f t="shared" si="12"/>
        <v>3.125</v>
      </c>
      <c r="L119" s="219">
        <f t="shared" si="0"/>
        <v>3</v>
      </c>
      <c r="M119" s="55">
        <f t="shared" si="1"/>
        <v>6.125</v>
      </c>
      <c r="N119" s="220" t="s">
        <v>77</v>
      </c>
      <c r="O119" s="96"/>
      <c r="P119" s="58"/>
      <c r="Q119" s="59"/>
      <c r="R119" s="57"/>
      <c r="S119" s="58"/>
      <c r="T119" s="59"/>
      <c r="U119" s="106"/>
      <c r="V119" s="70"/>
      <c r="W119" s="71"/>
      <c r="X119" s="69"/>
      <c r="Y119" s="70"/>
      <c r="Z119" s="221"/>
      <c r="AA119" s="57" t="s">
        <v>74</v>
      </c>
      <c r="AB119" s="58">
        <v>0</v>
      </c>
      <c r="AC119" s="59"/>
      <c r="AD119" s="69" t="s">
        <v>49</v>
      </c>
      <c r="AE119" s="70">
        <v>3</v>
      </c>
      <c r="AF119" s="71"/>
      <c r="AG119" s="57"/>
      <c r="AH119" s="58"/>
      <c r="AI119" s="59"/>
      <c r="AJ119" s="96"/>
      <c r="AK119" s="58"/>
      <c r="AL119" s="97"/>
      <c r="AM119" s="98"/>
      <c r="AN119" s="99"/>
      <c r="AO119" s="100"/>
      <c r="AP119" s="107"/>
      <c r="AQ119" s="108"/>
      <c r="AR119" s="109"/>
      <c r="AS119" s="69"/>
      <c r="AT119" s="70"/>
      <c r="AU119" s="105"/>
      <c r="AV119" s="106"/>
      <c r="AW119" s="70"/>
      <c r="AX119" s="62"/>
      <c r="AY119" s="69"/>
      <c r="AZ119" s="70"/>
      <c r="BA119" s="105"/>
      <c r="BB119" s="106"/>
      <c r="BC119" s="70"/>
      <c r="BD119" s="105"/>
      <c r="BE119" s="118"/>
      <c r="BF119" s="118"/>
      <c r="BG119" s="118"/>
      <c r="BH119" s="110"/>
      <c r="BI119" s="111"/>
      <c r="BJ119" s="112"/>
      <c r="BK119" s="113"/>
      <c r="BL119" s="114"/>
      <c r="BM119" s="115"/>
      <c r="BN119" s="222"/>
      <c r="BO119" s="111"/>
      <c r="BP119" s="221"/>
      <c r="BQ119" s="69"/>
      <c r="BR119" s="70"/>
      <c r="BS119" s="105"/>
      <c r="BT119" s="88"/>
      <c r="BU119" s="114"/>
      <c r="BV119" s="112"/>
      <c r="BW119" s="110"/>
      <c r="BX119" s="111"/>
      <c r="BY119" s="115"/>
      <c r="BZ119" s="116"/>
      <c r="CA119" s="114"/>
      <c r="CB119" s="112"/>
      <c r="CC119" s="118"/>
      <c r="CD119" s="118"/>
      <c r="CE119" s="118"/>
      <c r="CF119" s="110"/>
      <c r="CG119" s="111"/>
      <c r="CH119" s="117"/>
      <c r="CI119" s="116"/>
      <c r="CJ119" s="114"/>
      <c r="CK119" s="112"/>
      <c r="CL119" s="110"/>
      <c r="CM119" s="111"/>
      <c r="CN119" s="117"/>
      <c r="CO119" s="110"/>
      <c r="CP119" s="111"/>
      <c r="CQ119" s="117"/>
      <c r="CR119" s="116"/>
      <c r="CS119" s="114"/>
      <c r="CT119" s="117"/>
    </row>
    <row r="120" spans="1:98" ht="15.75" customHeight="1" x14ac:dyDescent="0.2">
      <c r="A120" s="92">
        <f t="shared" si="11"/>
        <v>113</v>
      </c>
      <c r="B120" s="92" t="s">
        <v>137</v>
      </c>
      <c r="C120" s="127" t="s">
        <v>213</v>
      </c>
      <c r="D120" s="93" t="s">
        <v>380</v>
      </c>
      <c r="E120" s="135" t="s">
        <v>79</v>
      </c>
      <c r="F120" s="94" t="s">
        <v>264</v>
      </c>
      <c r="G120" s="94">
        <v>2011</v>
      </c>
      <c r="H120" s="132" t="s">
        <v>262</v>
      </c>
      <c r="I120" s="220">
        <v>31</v>
      </c>
      <c r="J120" s="218">
        <v>32.53125</v>
      </c>
      <c r="K120" s="55">
        <f t="shared" si="12"/>
        <v>8.1328125</v>
      </c>
      <c r="L120" s="219">
        <f t="shared" si="0"/>
        <v>13.5</v>
      </c>
      <c r="M120" s="55">
        <f t="shared" si="1"/>
        <v>21.6328125</v>
      </c>
      <c r="N120" s="220" t="s">
        <v>77</v>
      </c>
      <c r="O120" s="96"/>
      <c r="P120" s="58"/>
      <c r="Q120" s="59"/>
      <c r="R120" s="57"/>
      <c r="S120" s="58"/>
      <c r="T120" s="59"/>
      <c r="U120" s="106"/>
      <c r="V120" s="70"/>
      <c r="W120" s="71"/>
      <c r="X120" s="69"/>
      <c r="Y120" s="70"/>
      <c r="Z120" s="221"/>
      <c r="AA120" s="57"/>
      <c r="AB120" s="58"/>
      <c r="AC120" s="59"/>
      <c r="AD120" s="69" t="s">
        <v>52</v>
      </c>
      <c r="AE120" s="58">
        <v>3.5</v>
      </c>
      <c r="AF120" s="71"/>
      <c r="AG120" s="57"/>
      <c r="AH120" s="58"/>
      <c r="AI120" s="59"/>
      <c r="AJ120" s="96"/>
      <c r="AK120" s="58"/>
      <c r="AL120" s="97"/>
      <c r="AM120" s="98"/>
      <c r="AN120" s="99"/>
      <c r="AO120" s="100"/>
      <c r="AP120" s="107"/>
      <c r="AQ120" s="108"/>
      <c r="AR120" s="109"/>
      <c r="AS120" s="69" t="s">
        <v>52</v>
      </c>
      <c r="AT120" s="70">
        <v>10</v>
      </c>
      <c r="AU120" s="105"/>
      <c r="AV120" s="106"/>
      <c r="AW120" s="70"/>
      <c r="AX120" s="62"/>
      <c r="AY120" s="69"/>
      <c r="AZ120" s="70"/>
      <c r="BA120" s="105"/>
      <c r="BB120" s="106"/>
      <c r="BC120" s="70"/>
      <c r="BD120" s="105"/>
      <c r="BE120" s="118"/>
      <c r="BF120" s="118"/>
      <c r="BG120" s="118"/>
      <c r="BH120" s="110"/>
      <c r="BI120" s="111"/>
      <c r="BJ120" s="112"/>
      <c r="BK120" s="113"/>
      <c r="BL120" s="114"/>
      <c r="BM120" s="115"/>
      <c r="BN120" s="222"/>
      <c r="BO120" s="111"/>
      <c r="BP120" s="221"/>
      <c r="BQ120" s="69"/>
      <c r="BR120" s="70"/>
      <c r="BS120" s="105"/>
      <c r="BT120" s="88"/>
      <c r="BU120" s="114"/>
      <c r="BV120" s="112"/>
      <c r="BW120" s="110"/>
      <c r="BX120" s="111"/>
      <c r="BY120" s="115"/>
      <c r="BZ120" s="116"/>
      <c r="CA120" s="114"/>
      <c r="CB120" s="112"/>
      <c r="CC120" s="118"/>
      <c r="CD120" s="118"/>
      <c r="CE120" s="118"/>
      <c r="CF120" s="110"/>
      <c r="CG120" s="111"/>
      <c r="CH120" s="117"/>
      <c r="CI120" s="116"/>
      <c r="CJ120" s="114"/>
      <c r="CK120" s="112"/>
      <c r="CL120" s="110"/>
      <c r="CM120" s="111"/>
      <c r="CN120" s="117"/>
      <c r="CO120" s="110"/>
      <c r="CP120" s="111"/>
      <c r="CQ120" s="117"/>
      <c r="CR120" s="116"/>
      <c r="CS120" s="114"/>
      <c r="CT120" s="117"/>
    </row>
    <row r="121" spans="1:98" ht="15.75" customHeight="1" x14ac:dyDescent="0.2">
      <c r="A121" s="92">
        <f t="shared" si="11"/>
        <v>114</v>
      </c>
      <c r="B121" s="92" t="s">
        <v>137</v>
      </c>
      <c r="C121" s="127" t="s">
        <v>213</v>
      </c>
      <c r="D121" s="93" t="s">
        <v>380</v>
      </c>
      <c r="E121" s="135" t="s">
        <v>85</v>
      </c>
      <c r="F121" s="94" t="s">
        <v>267</v>
      </c>
      <c r="G121" s="94">
        <v>2011</v>
      </c>
      <c r="H121" s="133" t="s">
        <v>262</v>
      </c>
      <c r="I121" s="55">
        <v>0</v>
      </c>
      <c r="J121" s="218">
        <v>1.3125</v>
      </c>
      <c r="K121" s="55">
        <f t="shared" si="12"/>
        <v>0.328125</v>
      </c>
      <c r="L121" s="219">
        <f t="shared" si="0"/>
        <v>8.5</v>
      </c>
      <c r="M121" s="55">
        <f t="shared" si="1"/>
        <v>8.828125</v>
      </c>
      <c r="N121" s="220" t="s">
        <v>77</v>
      </c>
      <c r="O121" s="96"/>
      <c r="P121" s="58"/>
      <c r="Q121" s="59"/>
      <c r="R121" s="57"/>
      <c r="S121" s="58"/>
      <c r="T121" s="59"/>
      <c r="U121" s="106"/>
      <c r="V121" s="70"/>
      <c r="W121" s="71"/>
      <c r="X121" s="69"/>
      <c r="Y121" s="70"/>
      <c r="Z121" s="221"/>
      <c r="AA121" s="57"/>
      <c r="AB121" s="58"/>
      <c r="AC121" s="59"/>
      <c r="AD121" s="69" t="s">
        <v>57</v>
      </c>
      <c r="AE121" s="70">
        <v>0</v>
      </c>
      <c r="AF121" s="71"/>
      <c r="AG121" s="57"/>
      <c r="AH121" s="58"/>
      <c r="AI121" s="59"/>
      <c r="AJ121" s="96"/>
      <c r="AK121" s="58"/>
      <c r="AL121" s="97"/>
      <c r="AM121" s="98"/>
      <c r="AN121" s="99"/>
      <c r="AO121" s="100"/>
      <c r="AP121" s="107"/>
      <c r="AQ121" s="108"/>
      <c r="AR121" s="109"/>
      <c r="AS121" s="69"/>
      <c r="AT121" s="70"/>
      <c r="AU121" s="105"/>
      <c r="AV121" s="106"/>
      <c r="AW121" s="70"/>
      <c r="AX121" s="62"/>
      <c r="AY121" s="69"/>
      <c r="AZ121" s="70"/>
      <c r="BA121" s="105"/>
      <c r="BB121" s="106"/>
      <c r="BC121" s="70"/>
      <c r="BD121" s="105"/>
      <c r="BE121" s="118"/>
      <c r="BF121" s="118"/>
      <c r="BG121" s="118"/>
      <c r="BH121" s="110"/>
      <c r="BI121" s="111"/>
      <c r="BJ121" s="112"/>
      <c r="BK121" s="113"/>
      <c r="BL121" s="114"/>
      <c r="BM121" s="115"/>
      <c r="BN121" s="222"/>
      <c r="BO121" s="111"/>
      <c r="BP121" s="221"/>
      <c r="BQ121" s="69"/>
      <c r="BR121" s="70"/>
      <c r="BS121" s="105"/>
      <c r="BT121" s="88"/>
      <c r="BU121" s="114"/>
      <c r="BV121" s="112"/>
      <c r="BW121" s="110" t="s">
        <v>52</v>
      </c>
      <c r="BX121" s="111">
        <v>3.5</v>
      </c>
      <c r="BY121" s="115"/>
      <c r="BZ121" s="116"/>
      <c r="CA121" s="114"/>
      <c r="CB121" s="112"/>
      <c r="CC121" s="118"/>
      <c r="CD121" s="118"/>
      <c r="CE121" s="118"/>
      <c r="CF121" s="110" t="s">
        <v>52</v>
      </c>
      <c r="CG121" s="111">
        <v>5</v>
      </c>
      <c r="CH121" s="117">
        <v>0</v>
      </c>
      <c r="CI121" s="116"/>
      <c r="CJ121" s="114"/>
      <c r="CK121" s="112"/>
      <c r="CL121" s="110"/>
      <c r="CM121" s="111"/>
      <c r="CN121" s="117"/>
      <c r="CO121" s="110"/>
      <c r="CP121" s="111"/>
      <c r="CQ121" s="117"/>
      <c r="CR121" s="116"/>
      <c r="CS121" s="114"/>
      <c r="CT121" s="117"/>
    </row>
    <row r="122" spans="1:98" ht="15.75" customHeight="1" x14ac:dyDescent="0.2">
      <c r="A122" s="92">
        <f t="shared" si="11"/>
        <v>115</v>
      </c>
      <c r="B122" s="92" t="s">
        <v>213</v>
      </c>
      <c r="C122" s="92" t="s">
        <v>213</v>
      </c>
      <c r="D122" s="93" t="s">
        <v>214</v>
      </c>
      <c r="E122" s="135" t="s">
        <v>58</v>
      </c>
      <c r="F122" s="94" t="s">
        <v>215</v>
      </c>
      <c r="G122" s="94">
        <v>2009</v>
      </c>
      <c r="H122" s="113" t="s">
        <v>47</v>
      </c>
      <c r="I122" s="55">
        <v>14</v>
      </c>
      <c r="J122" s="218">
        <v>14</v>
      </c>
      <c r="K122" s="55">
        <f t="shared" si="12"/>
        <v>3.5</v>
      </c>
      <c r="L122" s="219">
        <f t="shared" si="0"/>
        <v>0</v>
      </c>
      <c r="M122" s="55">
        <f t="shared" si="1"/>
        <v>3.5</v>
      </c>
      <c r="N122" s="220" t="s">
        <v>43</v>
      </c>
      <c r="O122" s="96"/>
      <c r="P122" s="58"/>
      <c r="Q122" s="59"/>
      <c r="R122" s="57"/>
      <c r="S122" s="58"/>
      <c r="T122" s="59"/>
      <c r="U122" s="106"/>
      <c r="V122" s="70"/>
      <c r="W122" s="71"/>
      <c r="X122" s="69"/>
      <c r="Y122" s="70"/>
      <c r="Z122" s="221"/>
      <c r="AA122" s="57"/>
      <c r="AB122" s="58"/>
      <c r="AC122" s="59"/>
      <c r="AD122" s="69"/>
      <c r="AE122" s="70"/>
      <c r="AF122" s="71"/>
      <c r="AG122" s="57"/>
      <c r="AH122" s="58"/>
      <c r="AI122" s="59"/>
      <c r="AJ122" s="96"/>
      <c r="AK122" s="58"/>
      <c r="AL122" s="97"/>
      <c r="AM122" s="98"/>
      <c r="AN122" s="99"/>
      <c r="AO122" s="100"/>
      <c r="AP122" s="107"/>
      <c r="AQ122" s="108"/>
      <c r="AR122" s="109"/>
      <c r="AS122" s="69"/>
      <c r="AT122" s="70"/>
      <c r="AU122" s="105"/>
      <c r="AV122" s="106"/>
      <c r="AW122" s="70"/>
      <c r="AX122" s="62"/>
      <c r="AY122" s="69"/>
      <c r="AZ122" s="70"/>
      <c r="BA122" s="105"/>
      <c r="BB122" s="106"/>
      <c r="BC122" s="70"/>
      <c r="BD122" s="105"/>
      <c r="BE122" s="118"/>
      <c r="BF122" s="118"/>
      <c r="BG122" s="118"/>
      <c r="BH122" s="110"/>
      <c r="BI122" s="111"/>
      <c r="BJ122" s="112"/>
      <c r="BK122" s="113"/>
      <c r="BL122" s="114"/>
      <c r="BM122" s="115"/>
      <c r="BN122" s="222"/>
      <c r="BO122" s="111"/>
      <c r="BP122" s="221"/>
      <c r="BQ122" s="69"/>
      <c r="BR122" s="70"/>
      <c r="BS122" s="105"/>
      <c r="BT122" s="88"/>
      <c r="BU122" s="114"/>
      <c r="BV122" s="112"/>
      <c r="BW122" s="110"/>
      <c r="BX122" s="111"/>
      <c r="BY122" s="115"/>
      <c r="BZ122" s="116"/>
      <c r="CA122" s="114"/>
      <c r="CB122" s="112"/>
      <c r="CC122" s="118"/>
      <c r="CD122" s="118"/>
      <c r="CE122" s="118"/>
      <c r="CF122" s="110"/>
      <c r="CG122" s="111"/>
      <c r="CH122" s="117"/>
      <c r="CI122" s="116"/>
      <c r="CJ122" s="114"/>
      <c r="CK122" s="112"/>
      <c r="CL122" s="110"/>
      <c r="CM122" s="111"/>
      <c r="CN122" s="117"/>
      <c r="CO122" s="110"/>
      <c r="CP122" s="111"/>
      <c r="CQ122" s="117"/>
      <c r="CR122" s="116"/>
      <c r="CS122" s="114"/>
      <c r="CT122" s="117"/>
    </row>
    <row r="123" spans="1:98" ht="15.75" customHeight="1" x14ac:dyDescent="0.2">
      <c r="A123" s="92">
        <f t="shared" si="11"/>
        <v>116</v>
      </c>
      <c r="B123" s="92" t="s">
        <v>213</v>
      </c>
      <c r="C123" s="92" t="s">
        <v>213</v>
      </c>
      <c r="D123" s="93" t="s">
        <v>214</v>
      </c>
      <c r="E123" s="135" t="s">
        <v>45</v>
      </c>
      <c r="F123" s="94" t="s">
        <v>217</v>
      </c>
      <c r="G123" s="94">
        <v>2009</v>
      </c>
      <c r="H123" s="120" t="s">
        <v>64</v>
      </c>
      <c r="I123" s="55">
        <v>0</v>
      </c>
      <c r="J123" s="218">
        <v>0.625</v>
      </c>
      <c r="K123" s="55">
        <f t="shared" si="12"/>
        <v>0.15625</v>
      </c>
      <c r="L123" s="219">
        <f t="shared" si="0"/>
        <v>0</v>
      </c>
      <c r="M123" s="55">
        <f t="shared" si="1"/>
        <v>0.15625</v>
      </c>
      <c r="N123" s="220" t="s">
        <v>43</v>
      </c>
      <c r="O123" s="96"/>
      <c r="P123" s="58"/>
      <c r="Q123" s="59"/>
      <c r="R123" s="57"/>
      <c r="S123" s="58"/>
      <c r="T123" s="59"/>
      <c r="U123" s="106"/>
      <c r="V123" s="70"/>
      <c r="W123" s="71"/>
      <c r="X123" s="69"/>
      <c r="Y123" s="70"/>
      <c r="Z123" s="221"/>
      <c r="AA123" s="57"/>
      <c r="AB123" s="58"/>
      <c r="AC123" s="59"/>
      <c r="AD123" s="69"/>
      <c r="AE123" s="70"/>
      <c r="AF123" s="71"/>
      <c r="AG123" s="57"/>
      <c r="AH123" s="58"/>
      <c r="AI123" s="59"/>
      <c r="AJ123" s="96"/>
      <c r="AK123" s="58"/>
      <c r="AL123" s="97"/>
      <c r="AM123" s="98"/>
      <c r="AN123" s="99"/>
      <c r="AO123" s="100"/>
      <c r="AP123" s="107"/>
      <c r="AQ123" s="108"/>
      <c r="AR123" s="109"/>
      <c r="AS123" s="69"/>
      <c r="AT123" s="70"/>
      <c r="AU123" s="105"/>
      <c r="AV123" s="106"/>
      <c r="AW123" s="70"/>
      <c r="AX123" s="62"/>
      <c r="AY123" s="69"/>
      <c r="AZ123" s="70"/>
      <c r="BA123" s="105"/>
      <c r="BB123" s="106"/>
      <c r="BC123" s="70"/>
      <c r="BD123" s="105"/>
      <c r="BE123" s="118"/>
      <c r="BF123" s="118"/>
      <c r="BG123" s="118"/>
      <c r="BH123" s="110"/>
      <c r="BI123" s="111"/>
      <c r="BJ123" s="112"/>
      <c r="BK123" s="113"/>
      <c r="BL123" s="114"/>
      <c r="BM123" s="115"/>
      <c r="BN123" s="222"/>
      <c r="BO123" s="111"/>
      <c r="BP123" s="221"/>
      <c r="BQ123" s="69"/>
      <c r="BR123" s="70"/>
      <c r="BS123" s="105"/>
      <c r="BT123" s="88"/>
      <c r="BU123" s="114"/>
      <c r="BV123" s="112"/>
      <c r="BW123" s="110"/>
      <c r="BX123" s="111"/>
      <c r="BY123" s="115"/>
      <c r="BZ123" s="116"/>
      <c r="CA123" s="114"/>
      <c r="CB123" s="112"/>
      <c r="CC123" s="118"/>
      <c r="CD123" s="118"/>
      <c r="CE123" s="118"/>
      <c r="CF123" s="110"/>
      <c r="CG123" s="111"/>
      <c r="CH123" s="117"/>
      <c r="CI123" s="116"/>
      <c r="CJ123" s="114"/>
      <c r="CK123" s="112"/>
      <c r="CL123" s="110"/>
      <c r="CM123" s="111"/>
      <c r="CN123" s="117"/>
      <c r="CO123" s="110"/>
      <c r="CP123" s="111"/>
      <c r="CQ123" s="117"/>
      <c r="CR123" s="116"/>
      <c r="CS123" s="114"/>
      <c r="CT123" s="117"/>
    </row>
    <row r="124" spans="1:98" ht="15.75" customHeight="1" x14ac:dyDescent="0.2">
      <c r="A124" s="92">
        <f t="shared" si="11"/>
        <v>117</v>
      </c>
      <c r="B124" s="92" t="s">
        <v>213</v>
      </c>
      <c r="C124" s="92" t="s">
        <v>213</v>
      </c>
      <c r="D124" s="93" t="s">
        <v>218</v>
      </c>
      <c r="E124" s="94" t="s">
        <v>68</v>
      </c>
      <c r="F124" s="94" t="s">
        <v>219</v>
      </c>
      <c r="G124" s="94">
        <v>2010</v>
      </c>
      <c r="H124" s="130" t="s">
        <v>61</v>
      </c>
      <c r="I124" s="220">
        <v>8</v>
      </c>
      <c r="J124" s="218">
        <v>8</v>
      </c>
      <c r="K124" s="55">
        <f t="shared" si="12"/>
        <v>2</v>
      </c>
      <c r="L124" s="219">
        <f t="shared" si="0"/>
        <v>0</v>
      </c>
      <c r="M124" s="55">
        <f t="shared" si="1"/>
        <v>2</v>
      </c>
      <c r="N124" s="220" t="s">
        <v>43</v>
      </c>
      <c r="O124" s="96"/>
      <c r="P124" s="58"/>
      <c r="Q124" s="59"/>
      <c r="R124" s="57"/>
      <c r="S124" s="58"/>
      <c r="T124" s="59"/>
      <c r="U124" s="106"/>
      <c r="V124" s="70"/>
      <c r="W124" s="71"/>
      <c r="X124" s="69"/>
      <c r="Y124" s="70"/>
      <c r="Z124" s="221"/>
      <c r="AA124" s="57"/>
      <c r="AB124" s="58"/>
      <c r="AC124" s="59"/>
      <c r="AD124" s="69"/>
      <c r="AE124" s="70"/>
      <c r="AF124" s="71"/>
      <c r="AG124" s="57"/>
      <c r="AH124" s="58"/>
      <c r="AI124" s="59"/>
      <c r="AJ124" s="96"/>
      <c r="AK124" s="58"/>
      <c r="AL124" s="97"/>
      <c r="AM124" s="98"/>
      <c r="AN124" s="99"/>
      <c r="AO124" s="100"/>
      <c r="AP124" s="107"/>
      <c r="AQ124" s="108"/>
      <c r="AR124" s="109"/>
      <c r="AS124" s="69"/>
      <c r="AT124" s="70"/>
      <c r="AU124" s="105"/>
      <c r="AV124" s="106"/>
      <c r="AW124" s="70"/>
      <c r="AX124" s="62"/>
      <c r="AY124" s="69"/>
      <c r="AZ124" s="70"/>
      <c r="BA124" s="105"/>
      <c r="BB124" s="106"/>
      <c r="BC124" s="70"/>
      <c r="BD124" s="105"/>
      <c r="BE124" s="118"/>
      <c r="BF124" s="118"/>
      <c r="BG124" s="118"/>
      <c r="BH124" s="110"/>
      <c r="BI124" s="111"/>
      <c r="BJ124" s="112"/>
      <c r="BK124" s="113"/>
      <c r="BL124" s="114"/>
      <c r="BM124" s="115"/>
      <c r="BN124" s="222"/>
      <c r="BO124" s="111"/>
      <c r="BP124" s="221"/>
      <c r="BQ124" s="69"/>
      <c r="BR124" s="70"/>
      <c r="BS124" s="105"/>
      <c r="BT124" s="88"/>
      <c r="BU124" s="114"/>
      <c r="BV124" s="112"/>
      <c r="BW124" s="110"/>
      <c r="BX124" s="111"/>
      <c r="BY124" s="115"/>
      <c r="BZ124" s="116"/>
      <c r="CA124" s="114"/>
      <c r="CB124" s="112"/>
      <c r="CC124" s="118"/>
      <c r="CD124" s="118"/>
      <c r="CE124" s="118"/>
      <c r="CF124" s="110"/>
      <c r="CG124" s="111"/>
      <c r="CH124" s="117"/>
      <c r="CI124" s="116"/>
      <c r="CJ124" s="114"/>
      <c r="CK124" s="112"/>
      <c r="CL124" s="110"/>
      <c r="CM124" s="111"/>
      <c r="CN124" s="117"/>
      <c r="CO124" s="110"/>
      <c r="CP124" s="111"/>
      <c r="CQ124" s="117"/>
      <c r="CR124" s="116"/>
      <c r="CS124" s="114"/>
      <c r="CT124" s="117"/>
    </row>
    <row r="125" spans="1:98" ht="15.75" customHeight="1" x14ac:dyDescent="0.2">
      <c r="A125" s="92">
        <f t="shared" si="11"/>
        <v>118</v>
      </c>
      <c r="B125" s="92" t="s">
        <v>213</v>
      </c>
      <c r="C125" s="92" t="s">
        <v>213</v>
      </c>
      <c r="D125" s="93" t="s">
        <v>218</v>
      </c>
      <c r="E125" s="94" t="s">
        <v>85</v>
      </c>
      <c r="F125" s="94" t="s">
        <v>221</v>
      </c>
      <c r="G125" s="94">
        <v>2010</v>
      </c>
      <c r="H125" s="139" t="s">
        <v>108</v>
      </c>
      <c r="I125" s="55">
        <v>0</v>
      </c>
      <c r="J125" s="218">
        <v>2</v>
      </c>
      <c r="K125" s="55">
        <f t="shared" si="12"/>
        <v>0.5</v>
      </c>
      <c r="L125" s="219">
        <f t="shared" si="0"/>
        <v>0</v>
      </c>
      <c r="M125" s="55">
        <f t="shared" si="1"/>
        <v>0.5</v>
      </c>
      <c r="N125" s="220" t="s">
        <v>43</v>
      </c>
      <c r="O125" s="96"/>
      <c r="P125" s="58"/>
      <c r="Q125" s="59"/>
      <c r="R125" s="57"/>
      <c r="S125" s="58"/>
      <c r="T125" s="59"/>
      <c r="U125" s="106"/>
      <c r="V125" s="70"/>
      <c r="W125" s="71"/>
      <c r="X125" s="69"/>
      <c r="Y125" s="70"/>
      <c r="Z125" s="221"/>
      <c r="AA125" s="57"/>
      <c r="AB125" s="58"/>
      <c r="AC125" s="59"/>
      <c r="AD125" s="69"/>
      <c r="AE125" s="70"/>
      <c r="AF125" s="71"/>
      <c r="AG125" s="57"/>
      <c r="AH125" s="58"/>
      <c r="AI125" s="59"/>
      <c r="AJ125" s="96"/>
      <c r="AK125" s="58"/>
      <c r="AL125" s="97"/>
      <c r="AM125" s="98"/>
      <c r="AN125" s="99"/>
      <c r="AO125" s="100"/>
      <c r="AP125" s="107"/>
      <c r="AQ125" s="108"/>
      <c r="AR125" s="109"/>
      <c r="AS125" s="69"/>
      <c r="AT125" s="70"/>
      <c r="AU125" s="105"/>
      <c r="AV125" s="106"/>
      <c r="AW125" s="70"/>
      <c r="AX125" s="62"/>
      <c r="AY125" s="69"/>
      <c r="AZ125" s="70"/>
      <c r="BA125" s="105"/>
      <c r="BB125" s="106"/>
      <c r="BC125" s="70"/>
      <c r="BD125" s="105"/>
      <c r="BE125" s="118"/>
      <c r="BF125" s="118"/>
      <c r="BG125" s="118"/>
      <c r="BH125" s="110"/>
      <c r="BI125" s="111"/>
      <c r="BJ125" s="112"/>
      <c r="BK125" s="113"/>
      <c r="BL125" s="114"/>
      <c r="BM125" s="115"/>
      <c r="BN125" s="222"/>
      <c r="BO125" s="111"/>
      <c r="BP125" s="221"/>
      <c r="BQ125" s="69"/>
      <c r="BR125" s="70"/>
      <c r="BS125" s="105"/>
      <c r="BT125" s="88"/>
      <c r="BU125" s="114"/>
      <c r="BV125" s="112"/>
      <c r="BW125" s="110"/>
      <c r="BX125" s="111"/>
      <c r="BY125" s="115"/>
      <c r="BZ125" s="116"/>
      <c r="CA125" s="114"/>
      <c r="CB125" s="112"/>
      <c r="CC125" s="118"/>
      <c r="CD125" s="118"/>
      <c r="CE125" s="118"/>
      <c r="CF125" s="110"/>
      <c r="CG125" s="111"/>
      <c r="CH125" s="117"/>
      <c r="CI125" s="116"/>
      <c r="CJ125" s="114"/>
      <c r="CK125" s="112"/>
      <c r="CL125" s="110"/>
      <c r="CM125" s="111"/>
      <c r="CN125" s="117"/>
      <c r="CO125" s="110"/>
      <c r="CP125" s="111"/>
      <c r="CQ125" s="117"/>
      <c r="CR125" s="116"/>
      <c r="CS125" s="114"/>
      <c r="CT125" s="117"/>
    </row>
    <row r="126" spans="1:98" ht="15.75" customHeight="1" x14ac:dyDescent="0.2">
      <c r="A126" s="92">
        <f t="shared" si="11"/>
        <v>119</v>
      </c>
      <c r="B126" s="92" t="s">
        <v>213</v>
      </c>
      <c r="C126" s="92" t="s">
        <v>213</v>
      </c>
      <c r="D126" s="114" t="s">
        <v>223</v>
      </c>
      <c r="E126" s="94" t="s">
        <v>45</v>
      </c>
      <c r="F126" s="94" t="s">
        <v>224</v>
      </c>
      <c r="G126" s="94">
        <v>2010</v>
      </c>
      <c r="H126" s="134" t="s">
        <v>108</v>
      </c>
      <c r="I126" s="55">
        <v>0</v>
      </c>
      <c r="J126" s="218">
        <v>0</v>
      </c>
      <c r="K126" s="55">
        <f t="shared" si="12"/>
        <v>0</v>
      </c>
      <c r="L126" s="219">
        <f t="shared" si="0"/>
        <v>0</v>
      </c>
      <c r="M126" s="55">
        <f t="shared" si="1"/>
        <v>0</v>
      </c>
      <c r="N126" s="220" t="s">
        <v>43</v>
      </c>
      <c r="O126" s="96"/>
      <c r="P126" s="58"/>
      <c r="Q126" s="59"/>
      <c r="R126" s="57"/>
      <c r="S126" s="58"/>
      <c r="T126" s="59"/>
      <c r="U126" s="106"/>
      <c r="V126" s="70"/>
      <c r="W126" s="71"/>
      <c r="X126" s="69"/>
      <c r="Y126" s="70"/>
      <c r="Z126" s="221"/>
      <c r="AA126" s="57"/>
      <c r="AB126" s="58"/>
      <c r="AC126" s="59"/>
      <c r="AD126" s="69"/>
      <c r="AE126" s="70"/>
      <c r="AF126" s="71"/>
      <c r="AG126" s="57"/>
      <c r="AH126" s="58"/>
      <c r="AI126" s="59"/>
      <c r="AJ126" s="96"/>
      <c r="AK126" s="58"/>
      <c r="AL126" s="97"/>
      <c r="AM126" s="98"/>
      <c r="AN126" s="99"/>
      <c r="AO126" s="100"/>
      <c r="AP126" s="107"/>
      <c r="AQ126" s="108"/>
      <c r="AR126" s="109"/>
      <c r="AS126" s="69"/>
      <c r="AT126" s="70"/>
      <c r="AU126" s="105"/>
      <c r="AV126" s="106"/>
      <c r="AW126" s="70"/>
      <c r="AX126" s="62"/>
      <c r="AY126" s="69"/>
      <c r="AZ126" s="70"/>
      <c r="BA126" s="105"/>
      <c r="BB126" s="106"/>
      <c r="BC126" s="70"/>
      <c r="BD126" s="105"/>
      <c r="BE126" s="118"/>
      <c r="BF126" s="118"/>
      <c r="BG126" s="118"/>
      <c r="BH126" s="110"/>
      <c r="BI126" s="111"/>
      <c r="BJ126" s="112"/>
      <c r="BK126" s="113"/>
      <c r="BL126" s="114"/>
      <c r="BM126" s="115"/>
      <c r="BN126" s="222"/>
      <c r="BO126" s="111"/>
      <c r="BP126" s="221"/>
      <c r="BQ126" s="69"/>
      <c r="BR126" s="70"/>
      <c r="BS126" s="105"/>
      <c r="BT126" s="88"/>
      <c r="BU126" s="114"/>
      <c r="BV126" s="112"/>
      <c r="BW126" s="110"/>
      <c r="BX126" s="111"/>
      <c r="BY126" s="115"/>
      <c r="BZ126" s="116"/>
      <c r="CA126" s="114"/>
      <c r="CB126" s="112"/>
      <c r="CC126" s="118"/>
      <c r="CD126" s="118"/>
      <c r="CE126" s="118"/>
      <c r="CF126" s="110"/>
      <c r="CG126" s="111"/>
      <c r="CH126" s="117"/>
      <c r="CI126" s="116"/>
      <c r="CJ126" s="114"/>
      <c r="CK126" s="112"/>
      <c r="CL126" s="110"/>
      <c r="CM126" s="111"/>
      <c r="CN126" s="117"/>
      <c r="CO126" s="110"/>
      <c r="CP126" s="111"/>
      <c r="CQ126" s="117"/>
      <c r="CR126" s="116"/>
      <c r="CS126" s="114"/>
      <c r="CT126" s="117"/>
    </row>
    <row r="127" spans="1:98" ht="15.75" customHeight="1" x14ac:dyDescent="0.2">
      <c r="A127" s="92">
        <f t="shared" si="11"/>
        <v>120</v>
      </c>
      <c r="B127" s="92" t="s">
        <v>213</v>
      </c>
      <c r="C127" s="92" t="s">
        <v>213</v>
      </c>
      <c r="D127" s="114" t="s">
        <v>223</v>
      </c>
      <c r="E127" s="94" t="s">
        <v>79</v>
      </c>
      <c r="F127" s="94" t="s">
        <v>225</v>
      </c>
      <c r="G127" s="94">
        <v>2010</v>
      </c>
      <c r="H127" s="140" t="s">
        <v>108</v>
      </c>
      <c r="I127" s="55">
        <v>0</v>
      </c>
      <c r="J127" s="218">
        <v>0.75</v>
      </c>
      <c r="K127" s="55">
        <f t="shared" si="12"/>
        <v>0.1875</v>
      </c>
      <c r="L127" s="219">
        <f t="shared" si="0"/>
        <v>0</v>
      </c>
      <c r="M127" s="55">
        <f t="shared" si="1"/>
        <v>0.1875</v>
      </c>
      <c r="N127" s="220" t="s">
        <v>43</v>
      </c>
      <c r="O127" s="96"/>
      <c r="P127" s="58"/>
      <c r="Q127" s="59"/>
      <c r="R127" s="57"/>
      <c r="S127" s="58"/>
      <c r="T127" s="59"/>
      <c r="U127" s="106"/>
      <c r="V127" s="70"/>
      <c r="W127" s="71"/>
      <c r="X127" s="69"/>
      <c r="Y127" s="70"/>
      <c r="Z127" s="221"/>
      <c r="AA127" s="57"/>
      <c r="AB127" s="58"/>
      <c r="AC127" s="59"/>
      <c r="AD127" s="69"/>
      <c r="AE127" s="70"/>
      <c r="AF127" s="71"/>
      <c r="AG127" s="57"/>
      <c r="AH127" s="58"/>
      <c r="AI127" s="59"/>
      <c r="AJ127" s="96"/>
      <c r="AK127" s="58"/>
      <c r="AL127" s="97"/>
      <c r="AM127" s="98"/>
      <c r="AN127" s="99"/>
      <c r="AO127" s="100"/>
      <c r="AP127" s="107"/>
      <c r="AQ127" s="108"/>
      <c r="AR127" s="109"/>
      <c r="AS127" s="69"/>
      <c r="AT127" s="70"/>
      <c r="AU127" s="105"/>
      <c r="AV127" s="106"/>
      <c r="AW127" s="70"/>
      <c r="AX127" s="62"/>
      <c r="AY127" s="69"/>
      <c r="AZ127" s="70"/>
      <c r="BA127" s="105"/>
      <c r="BB127" s="106"/>
      <c r="BC127" s="70"/>
      <c r="BD127" s="105"/>
      <c r="BE127" s="118"/>
      <c r="BF127" s="118"/>
      <c r="BG127" s="118"/>
      <c r="BH127" s="110"/>
      <c r="BI127" s="111"/>
      <c r="BJ127" s="112"/>
      <c r="BK127" s="113"/>
      <c r="BL127" s="114"/>
      <c r="BM127" s="115"/>
      <c r="BN127" s="222"/>
      <c r="BO127" s="111"/>
      <c r="BP127" s="221"/>
      <c r="BQ127" s="69"/>
      <c r="BR127" s="70"/>
      <c r="BS127" s="105"/>
      <c r="BT127" s="88"/>
      <c r="BU127" s="114"/>
      <c r="BV127" s="112"/>
      <c r="BW127" s="110"/>
      <c r="BX127" s="111"/>
      <c r="BY127" s="115"/>
      <c r="BZ127" s="116"/>
      <c r="CA127" s="114"/>
      <c r="CB127" s="112"/>
      <c r="CC127" s="118"/>
      <c r="CD127" s="118"/>
      <c r="CE127" s="118"/>
      <c r="CF127" s="110"/>
      <c r="CG127" s="111"/>
      <c r="CH127" s="117"/>
      <c r="CI127" s="116"/>
      <c r="CJ127" s="114"/>
      <c r="CK127" s="112"/>
      <c r="CL127" s="110"/>
      <c r="CM127" s="111"/>
      <c r="CN127" s="117"/>
      <c r="CO127" s="110"/>
      <c r="CP127" s="111"/>
      <c r="CQ127" s="117"/>
      <c r="CR127" s="116"/>
      <c r="CS127" s="114"/>
      <c r="CT127" s="117"/>
    </row>
    <row r="128" spans="1:98" ht="15.75" customHeight="1" x14ac:dyDescent="0.2">
      <c r="A128" s="92">
        <f t="shared" si="11"/>
        <v>121</v>
      </c>
      <c r="B128" s="92" t="s">
        <v>213</v>
      </c>
      <c r="C128" s="92" t="s">
        <v>213</v>
      </c>
      <c r="D128" s="93" t="s">
        <v>218</v>
      </c>
      <c r="E128" s="94" t="s">
        <v>68</v>
      </c>
      <c r="F128" s="94" t="s">
        <v>226</v>
      </c>
      <c r="G128" s="94">
        <v>2010</v>
      </c>
      <c r="H128" s="141" t="s">
        <v>108</v>
      </c>
      <c r="I128" s="220">
        <v>3</v>
      </c>
      <c r="J128" s="218">
        <v>3</v>
      </c>
      <c r="K128" s="55">
        <f t="shared" si="12"/>
        <v>0.75</v>
      </c>
      <c r="L128" s="219">
        <f t="shared" si="0"/>
        <v>0</v>
      </c>
      <c r="M128" s="55">
        <f t="shared" si="1"/>
        <v>0.75</v>
      </c>
      <c r="N128" s="220" t="s">
        <v>43</v>
      </c>
      <c r="O128" s="96"/>
      <c r="P128" s="58"/>
      <c r="Q128" s="59"/>
      <c r="R128" s="57"/>
      <c r="S128" s="58"/>
      <c r="T128" s="59"/>
      <c r="U128" s="106"/>
      <c r="V128" s="70"/>
      <c r="W128" s="71"/>
      <c r="X128" s="69"/>
      <c r="Y128" s="70"/>
      <c r="Z128" s="221"/>
      <c r="AA128" s="57"/>
      <c r="AB128" s="58"/>
      <c r="AC128" s="59"/>
      <c r="AD128" s="69"/>
      <c r="AE128" s="70"/>
      <c r="AF128" s="71"/>
      <c r="AG128" s="57"/>
      <c r="AH128" s="58"/>
      <c r="AI128" s="59"/>
      <c r="AJ128" s="96"/>
      <c r="AK128" s="58"/>
      <c r="AL128" s="97"/>
      <c r="AM128" s="98"/>
      <c r="AN128" s="99"/>
      <c r="AO128" s="100"/>
      <c r="AP128" s="107"/>
      <c r="AQ128" s="108"/>
      <c r="AR128" s="109"/>
      <c r="AS128" s="69"/>
      <c r="AT128" s="70"/>
      <c r="AU128" s="105"/>
      <c r="AV128" s="106"/>
      <c r="AW128" s="70"/>
      <c r="AX128" s="62"/>
      <c r="AY128" s="69"/>
      <c r="AZ128" s="70"/>
      <c r="BA128" s="105"/>
      <c r="BB128" s="106"/>
      <c r="BC128" s="70"/>
      <c r="BD128" s="105"/>
      <c r="BE128" s="118"/>
      <c r="BF128" s="118"/>
      <c r="BG128" s="118"/>
      <c r="BH128" s="110"/>
      <c r="BI128" s="111"/>
      <c r="BJ128" s="112"/>
      <c r="BK128" s="113"/>
      <c r="BL128" s="114"/>
      <c r="BM128" s="115"/>
      <c r="BN128" s="222"/>
      <c r="BO128" s="111"/>
      <c r="BP128" s="221"/>
      <c r="BQ128" s="69"/>
      <c r="BR128" s="70"/>
      <c r="BS128" s="105"/>
      <c r="BT128" s="88"/>
      <c r="BU128" s="114"/>
      <c r="BV128" s="112"/>
      <c r="BW128" s="110"/>
      <c r="BX128" s="111"/>
      <c r="BY128" s="115"/>
      <c r="BZ128" s="116"/>
      <c r="CA128" s="114"/>
      <c r="CB128" s="112"/>
      <c r="CC128" s="118"/>
      <c r="CD128" s="118"/>
      <c r="CE128" s="118"/>
      <c r="CF128" s="110"/>
      <c r="CG128" s="111"/>
      <c r="CH128" s="117"/>
      <c r="CI128" s="116"/>
      <c r="CJ128" s="114"/>
      <c r="CK128" s="112"/>
      <c r="CL128" s="110"/>
      <c r="CM128" s="111"/>
      <c r="CN128" s="117"/>
      <c r="CO128" s="110"/>
      <c r="CP128" s="111"/>
      <c r="CQ128" s="117"/>
      <c r="CR128" s="116"/>
      <c r="CS128" s="114"/>
      <c r="CT128" s="117"/>
    </row>
    <row r="129" spans="1:98" ht="15.75" customHeight="1" x14ac:dyDescent="0.2">
      <c r="A129" s="92">
        <f t="shared" si="11"/>
        <v>122</v>
      </c>
      <c r="B129" s="92" t="s">
        <v>213</v>
      </c>
      <c r="C129" s="127" t="s">
        <v>268</v>
      </c>
      <c r="D129" s="93" t="s">
        <v>218</v>
      </c>
      <c r="E129" s="135" t="s">
        <v>45</v>
      </c>
      <c r="F129" s="94" t="s">
        <v>272</v>
      </c>
      <c r="G129" s="94">
        <v>2008</v>
      </c>
      <c r="H129" s="113" t="s">
        <v>61</v>
      </c>
      <c r="I129" s="55">
        <v>5</v>
      </c>
      <c r="J129" s="218">
        <v>5</v>
      </c>
      <c r="K129" s="55">
        <f t="shared" si="12"/>
        <v>1.25</v>
      </c>
      <c r="L129" s="219">
        <f t="shared" si="0"/>
        <v>0</v>
      </c>
      <c r="M129" s="55">
        <f t="shared" si="1"/>
        <v>1.25</v>
      </c>
      <c r="N129" s="220" t="s">
        <v>43</v>
      </c>
      <c r="O129" s="96"/>
      <c r="P129" s="58"/>
      <c r="Q129" s="59"/>
      <c r="R129" s="57"/>
      <c r="S129" s="58"/>
      <c r="T129" s="59"/>
      <c r="U129" s="106"/>
      <c r="V129" s="70"/>
      <c r="W129" s="71"/>
      <c r="X129" s="69"/>
      <c r="Y129" s="70"/>
      <c r="Z129" s="221"/>
      <c r="AA129" s="57"/>
      <c r="AB129" s="58"/>
      <c r="AC129" s="59"/>
      <c r="AD129" s="69"/>
      <c r="AE129" s="70"/>
      <c r="AF129" s="71"/>
      <c r="AG129" s="57"/>
      <c r="AH129" s="58"/>
      <c r="AI129" s="59"/>
      <c r="AJ129" s="96"/>
      <c r="AK129" s="58"/>
      <c r="AL129" s="97"/>
      <c r="AM129" s="98"/>
      <c r="AN129" s="99"/>
      <c r="AO129" s="100"/>
      <c r="AP129" s="107"/>
      <c r="AQ129" s="108"/>
      <c r="AR129" s="109"/>
      <c r="AS129" s="69"/>
      <c r="AT129" s="70"/>
      <c r="AU129" s="105"/>
      <c r="AV129" s="106"/>
      <c r="AW129" s="70"/>
      <c r="AX129" s="62"/>
      <c r="AY129" s="69"/>
      <c r="AZ129" s="70"/>
      <c r="BA129" s="105"/>
      <c r="BB129" s="106"/>
      <c r="BC129" s="70"/>
      <c r="BD129" s="105"/>
      <c r="BE129" s="118"/>
      <c r="BF129" s="118"/>
      <c r="BG129" s="118"/>
      <c r="BH129" s="110"/>
      <c r="BI129" s="111"/>
      <c r="BJ129" s="112"/>
      <c r="BK129" s="113"/>
      <c r="BL129" s="114"/>
      <c r="BM129" s="115"/>
      <c r="BN129" s="222"/>
      <c r="BO129" s="111"/>
      <c r="BP129" s="221"/>
      <c r="BQ129" s="69"/>
      <c r="BR129" s="70"/>
      <c r="BS129" s="105"/>
      <c r="BT129" s="88"/>
      <c r="BU129" s="114"/>
      <c r="BV129" s="112"/>
      <c r="BW129" s="110"/>
      <c r="BX129" s="111"/>
      <c r="BY129" s="115"/>
      <c r="BZ129" s="116"/>
      <c r="CA129" s="114"/>
      <c r="CB129" s="112"/>
      <c r="CC129" s="118"/>
      <c r="CD129" s="118"/>
      <c r="CE129" s="118"/>
      <c r="CF129" s="110"/>
      <c r="CG129" s="111"/>
      <c r="CH129" s="117"/>
      <c r="CI129" s="116"/>
      <c r="CJ129" s="114"/>
      <c r="CK129" s="112"/>
      <c r="CL129" s="110"/>
      <c r="CM129" s="111"/>
      <c r="CN129" s="117"/>
      <c r="CO129" s="110"/>
      <c r="CP129" s="111"/>
      <c r="CQ129" s="117"/>
      <c r="CR129" s="116"/>
      <c r="CS129" s="114"/>
      <c r="CT129" s="117"/>
    </row>
    <row r="130" spans="1:98" ht="15.75" customHeight="1" x14ac:dyDescent="0.2">
      <c r="A130" s="92">
        <f t="shared" si="11"/>
        <v>123</v>
      </c>
      <c r="B130" s="92" t="s">
        <v>213</v>
      </c>
      <c r="C130" s="127" t="s">
        <v>268</v>
      </c>
      <c r="D130" s="93" t="s">
        <v>218</v>
      </c>
      <c r="E130" s="135" t="s">
        <v>50</v>
      </c>
      <c r="F130" s="114" t="s">
        <v>275</v>
      </c>
      <c r="G130" s="94">
        <v>2008</v>
      </c>
      <c r="H130" s="132" t="s">
        <v>108</v>
      </c>
      <c r="I130" s="220">
        <v>5</v>
      </c>
      <c r="J130" s="218">
        <v>5</v>
      </c>
      <c r="K130" s="55">
        <f t="shared" si="12"/>
        <v>1.25</v>
      </c>
      <c r="L130" s="219">
        <f t="shared" si="0"/>
        <v>0</v>
      </c>
      <c r="M130" s="55">
        <f t="shared" si="1"/>
        <v>1.25</v>
      </c>
      <c r="N130" s="220" t="s">
        <v>43</v>
      </c>
      <c r="O130" s="96"/>
      <c r="P130" s="58"/>
      <c r="Q130" s="59"/>
      <c r="R130" s="57"/>
      <c r="S130" s="58"/>
      <c r="T130" s="59"/>
      <c r="U130" s="106"/>
      <c r="V130" s="70"/>
      <c r="W130" s="71"/>
      <c r="X130" s="69"/>
      <c r="Y130" s="70"/>
      <c r="Z130" s="221"/>
      <c r="AA130" s="57"/>
      <c r="AB130" s="58"/>
      <c r="AC130" s="59"/>
      <c r="AD130" s="69"/>
      <c r="AE130" s="70"/>
      <c r="AF130" s="71"/>
      <c r="AG130" s="57"/>
      <c r="AH130" s="58"/>
      <c r="AI130" s="59"/>
      <c r="AJ130" s="96"/>
      <c r="AK130" s="58"/>
      <c r="AL130" s="97"/>
      <c r="AM130" s="98"/>
      <c r="AN130" s="99"/>
      <c r="AO130" s="100"/>
      <c r="AP130" s="107"/>
      <c r="AQ130" s="108"/>
      <c r="AR130" s="109"/>
      <c r="AS130" s="69"/>
      <c r="AT130" s="70"/>
      <c r="AU130" s="105"/>
      <c r="AV130" s="106"/>
      <c r="AW130" s="70"/>
      <c r="AX130" s="62"/>
      <c r="AY130" s="69"/>
      <c r="AZ130" s="70"/>
      <c r="BA130" s="105"/>
      <c r="BB130" s="106"/>
      <c r="BC130" s="70"/>
      <c r="BD130" s="105"/>
      <c r="BE130" s="118"/>
      <c r="BF130" s="118"/>
      <c r="BG130" s="118"/>
      <c r="BH130" s="110"/>
      <c r="BI130" s="111"/>
      <c r="BJ130" s="112"/>
      <c r="BK130" s="113"/>
      <c r="BL130" s="114"/>
      <c r="BM130" s="115"/>
      <c r="BN130" s="222"/>
      <c r="BO130" s="111"/>
      <c r="BP130" s="221"/>
      <c r="BQ130" s="69"/>
      <c r="BR130" s="70"/>
      <c r="BS130" s="105"/>
      <c r="BT130" s="88"/>
      <c r="BU130" s="114"/>
      <c r="BV130" s="112"/>
      <c r="BW130" s="110"/>
      <c r="BX130" s="111"/>
      <c r="BY130" s="115"/>
      <c r="BZ130" s="116"/>
      <c r="CA130" s="114"/>
      <c r="CB130" s="112"/>
      <c r="CC130" s="118"/>
      <c r="CD130" s="118"/>
      <c r="CE130" s="118"/>
      <c r="CF130" s="110"/>
      <c r="CG130" s="111"/>
      <c r="CH130" s="117"/>
      <c r="CI130" s="116"/>
      <c r="CJ130" s="114"/>
      <c r="CK130" s="112"/>
      <c r="CL130" s="110"/>
      <c r="CM130" s="111"/>
      <c r="CN130" s="117"/>
      <c r="CO130" s="110"/>
      <c r="CP130" s="111"/>
      <c r="CQ130" s="117"/>
      <c r="CR130" s="116"/>
      <c r="CS130" s="114"/>
      <c r="CT130" s="117"/>
    </row>
    <row r="131" spans="1:98" ht="15.75" customHeight="1" x14ac:dyDescent="0.2">
      <c r="A131" s="92">
        <f t="shared" si="11"/>
        <v>124</v>
      </c>
      <c r="B131" s="92" t="s">
        <v>213</v>
      </c>
      <c r="C131" s="127" t="s">
        <v>268</v>
      </c>
      <c r="D131" s="93" t="s">
        <v>218</v>
      </c>
      <c r="E131" s="135" t="s">
        <v>55</v>
      </c>
      <c r="F131" s="94" t="s">
        <v>277</v>
      </c>
      <c r="G131" s="94">
        <v>2008</v>
      </c>
      <c r="H131" s="94" t="s">
        <v>94</v>
      </c>
      <c r="I131" s="55">
        <v>3.5</v>
      </c>
      <c r="J131" s="218">
        <v>3.5</v>
      </c>
      <c r="K131" s="55">
        <f t="shared" si="12"/>
        <v>0.875</v>
      </c>
      <c r="L131" s="219">
        <f t="shared" si="0"/>
        <v>5</v>
      </c>
      <c r="M131" s="55">
        <f t="shared" si="1"/>
        <v>5.875</v>
      </c>
      <c r="N131" s="220" t="s">
        <v>373</v>
      </c>
      <c r="O131" s="96"/>
      <c r="P131" s="58"/>
      <c r="Q131" s="59"/>
      <c r="R131" s="57"/>
      <c r="S131" s="58"/>
      <c r="T131" s="59"/>
      <c r="U131" s="106"/>
      <c r="V131" s="70"/>
      <c r="W131" s="71"/>
      <c r="X131" s="69"/>
      <c r="Y131" s="70"/>
      <c r="Z131" s="221"/>
      <c r="AA131" s="57"/>
      <c r="AB131" s="58"/>
      <c r="AC131" s="59"/>
      <c r="AD131" s="69"/>
      <c r="AE131" s="70"/>
      <c r="AF131" s="71"/>
      <c r="AG131" s="57"/>
      <c r="AH131" s="58"/>
      <c r="AI131" s="59"/>
      <c r="AJ131" s="96" t="s">
        <v>48</v>
      </c>
      <c r="AK131" s="58">
        <v>5</v>
      </c>
      <c r="AL131" s="97"/>
      <c r="AM131" s="98"/>
      <c r="AN131" s="99"/>
      <c r="AO131" s="100"/>
      <c r="AP131" s="107"/>
      <c r="AQ131" s="108"/>
      <c r="AR131" s="109"/>
      <c r="AS131" s="69"/>
      <c r="AT131" s="70"/>
      <c r="AU131" s="105"/>
      <c r="AV131" s="106"/>
      <c r="AW131" s="70"/>
      <c r="AX131" s="62"/>
      <c r="AY131" s="69"/>
      <c r="AZ131" s="70"/>
      <c r="BA131" s="105"/>
      <c r="BB131" s="106"/>
      <c r="BC131" s="70"/>
      <c r="BD131" s="105"/>
      <c r="BE131" s="118"/>
      <c r="BF131" s="118"/>
      <c r="BG131" s="118"/>
      <c r="BH131" s="110"/>
      <c r="BI131" s="111"/>
      <c r="BJ131" s="112"/>
      <c r="BK131" s="113"/>
      <c r="BL131" s="114"/>
      <c r="BM131" s="115"/>
      <c r="BN131" s="222"/>
      <c r="BO131" s="111"/>
      <c r="BP131" s="221"/>
      <c r="BQ131" s="69"/>
      <c r="BR131" s="70"/>
      <c r="BS131" s="105"/>
      <c r="BT131" s="88"/>
      <c r="BU131" s="114"/>
      <c r="BV131" s="112"/>
      <c r="BW131" s="110"/>
      <c r="BX131" s="111"/>
      <c r="BY131" s="115"/>
      <c r="BZ131" s="116"/>
      <c r="CA131" s="114"/>
      <c r="CB131" s="112"/>
      <c r="CC131" s="118"/>
      <c r="CD131" s="118"/>
      <c r="CE131" s="118"/>
      <c r="CF131" s="110"/>
      <c r="CG131" s="111"/>
      <c r="CH131" s="117"/>
      <c r="CI131" s="116"/>
      <c r="CJ131" s="114"/>
      <c r="CK131" s="112"/>
      <c r="CL131" s="110"/>
      <c r="CM131" s="111"/>
      <c r="CN131" s="117"/>
      <c r="CO131" s="110"/>
      <c r="CP131" s="111"/>
      <c r="CQ131" s="117"/>
      <c r="CR131" s="116"/>
      <c r="CS131" s="114"/>
      <c r="CT131" s="117"/>
    </row>
    <row r="132" spans="1:98" ht="15.75" customHeight="1" x14ac:dyDescent="0.2">
      <c r="A132" s="92">
        <f t="shared" si="11"/>
        <v>125</v>
      </c>
      <c r="B132" s="92" t="s">
        <v>213</v>
      </c>
      <c r="C132" s="92" t="s">
        <v>213</v>
      </c>
      <c r="D132" s="93" t="s">
        <v>218</v>
      </c>
      <c r="E132" s="135" t="s">
        <v>79</v>
      </c>
      <c r="F132" s="94" t="s">
        <v>228</v>
      </c>
      <c r="G132" s="94">
        <v>2009</v>
      </c>
      <c r="H132" s="132" t="s">
        <v>108</v>
      </c>
      <c r="I132" s="220">
        <v>5</v>
      </c>
      <c r="J132" s="218">
        <v>5</v>
      </c>
      <c r="K132" s="55">
        <f t="shared" si="12"/>
        <v>1.25</v>
      </c>
      <c r="L132" s="219">
        <f t="shared" si="0"/>
        <v>0</v>
      </c>
      <c r="M132" s="55">
        <f t="shared" si="1"/>
        <v>1.25</v>
      </c>
      <c r="N132" s="220" t="s">
        <v>43</v>
      </c>
      <c r="O132" s="96"/>
      <c r="P132" s="58"/>
      <c r="Q132" s="59"/>
      <c r="R132" s="57"/>
      <c r="S132" s="58"/>
      <c r="T132" s="59"/>
      <c r="U132" s="106"/>
      <c r="V132" s="70"/>
      <c r="W132" s="71"/>
      <c r="X132" s="69"/>
      <c r="Y132" s="70"/>
      <c r="Z132" s="221"/>
      <c r="AA132" s="57"/>
      <c r="AB132" s="58"/>
      <c r="AC132" s="59"/>
      <c r="AD132" s="69"/>
      <c r="AE132" s="70"/>
      <c r="AF132" s="71"/>
      <c r="AG132" s="57"/>
      <c r="AH132" s="58"/>
      <c r="AI132" s="59"/>
      <c r="AJ132" s="96"/>
      <c r="AK132" s="58"/>
      <c r="AL132" s="97"/>
      <c r="AM132" s="98"/>
      <c r="AN132" s="99"/>
      <c r="AO132" s="100"/>
      <c r="AP132" s="107"/>
      <c r="AQ132" s="108"/>
      <c r="AR132" s="109"/>
      <c r="AS132" s="69"/>
      <c r="AT132" s="70"/>
      <c r="AU132" s="105"/>
      <c r="AV132" s="106"/>
      <c r="AW132" s="70"/>
      <c r="AX132" s="62"/>
      <c r="AY132" s="69"/>
      <c r="AZ132" s="70"/>
      <c r="BA132" s="105"/>
      <c r="BB132" s="106"/>
      <c r="BC132" s="70"/>
      <c r="BD132" s="105"/>
      <c r="BE132" s="118"/>
      <c r="BF132" s="118"/>
      <c r="BG132" s="118"/>
      <c r="BH132" s="110"/>
      <c r="BI132" s="111"/>
      <c r="BJ132" s="112"/>
      <c r="BK132" s="113"/>
      <c r="BL132" s="114"/>
      <c r="BM132" s="115"/>
      <c r="BN132" s="222"/>
      <c r="BO132" s="111"/>
      <c r="BP132" s="221"/>
      <c r="BQ132" s="69"/>
      <c r="BR132" s="70"/>
      <c r="BS132" s="105"/>
      <c r="BT132" s="88"/>
      <c r="BU132" s="114"/>
      <c r="BV132" s="112"/>
      <c r="BW132" s="110"/>
      <c r="BX132" s="111"/>
      <c r="BY132" s="115"/>
      <c r="BZ132" s="116"/>
      <c r="CA132" s="114"/>
      <c r="CB132" s="112"/>
      <c r="CC132" s="118"/>
      <c r="CD132" s="118"/>
      <c r="CE132" s="118"/>
      <c r="CF132" s="110"/>
      <c r="CG132" s="111"/>
      <c r="CH132" s="117"/>
      <c r="CI132" s="116"/>
      <c r="CJ132" s="114"/>
      <c r="CK132" s="112"/>
      <c r="CL132" s="110"/>
      <c r="CM132" s="111"/>
      <c r="CN132" s="117"/>
      <c r="CO132" s="110"/>
      <c r="CP132" s="111"/>
      <c r="CQ132" s="117"/>
      <c r="CR132" s="116"/>
      <c r="CS132" s="114"/>
      <c r="CT132" s="117"/>
    </row>
    <row r="133" spans="1:98" ht="15.75" customHeight="1" x14ac:dyDescent="0.2">
      <c r="A133" s="92">
        <f t="shared" si="11"/>
        <v>126</v>
      </c>
      <c r="B133" s="92" t="s">
        <v>213</v>
      </c>
      <c r="C133" s="92" t="s">
        <v>213</v>
      </c>
      <c r="D133" s="93" t="s">
        <v>218</v>
      </c>
      <c r="E133" s="94" t="s">
        <v>68</v>
      </c>
      <c r="F133" s="94" t="s">
        <v>231</v>
      </c>
      <c r="G133" s="94">
        <v>2010</v>
      </c>
      <c r="H133" s="130" t="s">
        <v>61</v>
      </c>
      <c r="I133" s="220">
        <v>57.5</v>
      </c>
      <c r="J133" s="218">
        <v>57.5</v>
      </c>
      <c r="K133" s="55">
        <f t="shared" si="12"/>
        <v>14.375</v>
      </c>
      <c r="L133" s="219">
        <f t="shared" si="0"/>
        <v>46</v>
      </c>
      <c r="M133" s="55">
        <f t="shared" si="1"/>
        <v>60.375</v>
      </c>
      <c r="N133" s="220" t="s">
        <v>373</v>
      </c>
      <c r="O133" s="96"/>
      <c r="P133" s="58"/>
      <c r="Q133" s="59"/>
      <c r="R133" s="57"/>
      <c r="S133" s="58"/>
      <c r="T133" s="59"/>
      <c r="U133" s="106"/>
      <c r="V133" s="70"/>
      <c r="W133" s="71"/>
      <c r="X133" s="69"/>
      <c r="Y133" s="70"/>
      <c r="Z133" s="221"/>
      <c r="AA133" s="57" t="s">
        <v>52</v>
      </c>
      <c r="AB133" s="58">
        <v>3.5</v>
      </c>
      <c r="AC133" s="59"/>
      <c r="AD133" s="69" t="s">
        <v>52</v>
      </c>
      <c r="AE133" s="58">
        <v>3.5</v>
      </c>
      <c r="AF133" s="71"/>
      <c r="AG133" s="57"/>
      <c r="AH133" s="58"/>
      <c r="AI133" s="59"/>
      <c r="AJ133" s="96"/>
      <c r="AK133" s="58"/>
      <c r="AL133" s="97"/>
      <c r="AM133" s="98"/>
      <c r="AN133" s="99"/>
      <c r="AO133" s="100"/>
      <c r="AP133" s="107" t="s">
        <v>52</v>
      </c>
      <c r="AQ133" s="108">
        <v>15</v>
      </c>
      <c r="AR133" s="109"/>
      <c r="AS133" s="69"/>
      <c r="AT133" s="70"/>
      <c r="AU133" s="105"/>
      <c r="AV133" s="106" t="s">
        <v>48</v>
      </c>
      <c r="AW133" s="70">
        <v>12</v>
      </c>
      <c r="AX133" s="62"/>
      <c r="AY133" s="69"/>
      <c r="AZ133" s="70"/>
      <c r="BA133" s="105"/>
      <c r="BB133" s="106"/>
      <c r="BC133" s="70"/>
      <c r="BD133" s="105"/>
      <c r="BE133" s="118"/>
      <c r="BF133" s="118"/>
      <c r="BG133" s="118"/>
      <c r="BH133" s="110" t="s">
        <v>48</v>
      </c>
      <c r="BI133" s="111">
        <v>5</v>
      </c>
      <c r="BJ133" s="112"/>
      <c r="BK133" s="113"/>
      <c r="BL133" s="114"/>
      <c r="BM133" s="115"/>
      <c r="BN133" s="222"/>
      <c r="BO133" s="111"/>
      <c r="BP133" s="221"/>
      <c r="BQ133" s="69"/>
      <c r="BR133" s="70"/>
      <c r="BS133" s="105"/>
      <c r="BT133" s="88"/>
      <c r="BU133" s="114"/>
      <c r="BV133" s="112"/>
      <c r="BW133" s="110"/>
      <c r="BX133" s="111"/>
      <c r="BY133" s="115"/>
      <c r="BZ133" s="116"/>
      <c r="CA133" s="114"/>
      <c r="CB133" s="112"/>
      <c r="CC133" s="118" t="s">
        <v>57</v>
      </c>
      <c r="CD133" s="118">
        <v>6</v>
      </c>
      <c r="CE133" s="118">
        <v>1</v>
      </c>
      <c r="CF133" s="110"/>
      <c r="CG133" s="111"/>
      <c r="CH133" s="117"/>
      <c r="CI133" s="116"/>
      <c r="CJ133" s="114"/>
      <c r="CK133" s="112"/>
      <c r="CL133" s="110"/>
      <c r="CM133" s="111"/>
      <c r="CN133" s="117"/>
      <c r="CO133" s="110"/>
      <c r="CP133" s="111"/>
      <c r="CQ133" s="117"/>
      <c r="CR133" s="116"/>
      <c r="CS133" s="114"/>
      <c r="CT133" s="117"/>
    </row>
    <row r="134" spans="1:98" ht="15.75" customHeight="1" x14ac:dyDescent="0.2">
      <c r="A134" s="92">
        <f t="shared" si="11"/>
        <v>127</v>
      </c>
      <c r="B134" s="92" t="s">
        <v>213</v>
      </c>
      <c r="C134" s="92" t="s">
        <v>213</v>
      </c>
      <c r="D134" s="93" t="s">
        <v>218</v>
      </c>
      <c r="E134" s="135" t="s">
        <v>58</v>
      </c>
      <c r="F134" s="94" t="s">
        <v>232</v>
      </c>
      <c r="G134" s="94">
        <v>2009</v>
      </c>
      <c r="H134" s="113" t="s">
        <v>61</v>
      </c>
      <c r="I134" s="55">
        <v>0</v>
      </c>
      <c r="J134" s="218">
        <v>0.75</v>
      </c>
      <c r="K134" s="55">
        <f t="shared" si="12"/>
        <v>0.1875</v>
      </c>
      <c r="L134" s="219">
        <f t="shared" si="0"/>
        <v>0</v>
      </c>
      <c r="M134" s="55">
        <f t="shared" si="1"/>
        <v>0.1875</v>
      </c>
      <c r="N134" s="220" t="s">
        <v>43</v>
      </c>
      <c r="O134" s="96"/>
      <c r="P134" s="58"/>
      <c r="Q134" s="59"/>
      <c r="R134" s="57"/>
      <c r="S134" s="58"/>
      <c r="T134" s="59"/>
      <c r="U134" s="106"/>
      <c r="V134" s="70"/>
      <c r="W134" s="71"/>
      <c r="X134" s="69"/>
      <c r="Y134" s="70"/>
      <c r="Z134" s="221"/>
      <c r="AA134" s="57"/>
      <c r="AB134" s="58"/>
      <c r="AC134" s="59"/>
      <c r="AD134" s="69"/>
      <c r="AE134" s="70"/>
      <c r="AF134" s="71"/>
      <c r="AG134" s="57"/>
      <c r="AH134" s="58"/>
      <c r="AI134" s="59"/>
      <c r="AJ134" s="96"/>
      <c r="AK134" s="58"/>
      <c r="AL134" s="97"/>
      <c r="AM134" s="98"/>
      <c r="AN134" s="99"/>
      <c r="AO134" s="100"/>
      <c r="AP134" s="107"/>
      <c r="AQ134" s="108"/>
      <c r="AR134" s="109"/>
      <c r="AS134" s="69"/>
      <c r="AT134" s="70"/>
      <c r="AU134" s="105"/>
      <c r="AV134" s="106"/>
      <c r="AW134" s="70"/>
      <c r="AX134" s="62"/>
      <c r="AY134" s="69"/>
      <c r="AZ134" s="70"/>
      <c r="BA134" s="105"/>
      <c r="BB134" s="106"/>
      <c r="BC134" s="70"/>
      <c r="BD134" s="105"/>
      <c r="BE134" s="118"/>
      <c r="BF134" s="118"/>
      <c r="BG134" s="118"/>
      <c r="BH134" s="110"/>
      <c r="BI134" s="111"/>
      <c r="BJ134" s="112"/>
      <c r="BK134" s="113"/>
      <c r="BL134" s="114"/>
      <c r="BM134" s="115"/>
      <c r="BN134" s="222"/>
      <c r="BO134" s="111"/>
      <c r="BP134" s="221"/>
      <c r="BQ134" s="69"/>
      <c r="BR134" s="70"/>
      <c r="BS134" s="105"/>
      <c r="BT134" s="88"/>
      <c r="BU134" s="114"/>
      <c r="BV134" s="112"/>
      <c r="BW134" s="110"/>
      <c r="BX134" s="111"/>
      <c r="BY134" s="115"/>
      <c r="BZ134" s="116"/>
      <c r="CA134" s="114"/>
      <c r="CB134" s="112"/>
      <c r="CC134" s="118"/>
      <c r="CD134" s="118"/>
      <c r="CE134" s="118"/>
      <c r="CF134" s="110"/>
      <c r="CG134" s="111"/>
      <c r="CH134" s="117"/>
      <c r="CI134" s="116"/>
      <c r="CJ134" s="114"/>
      <c r="CK134" s="112"/>
      <c r="CL134" s="110"/>
      <c r="CM134" s="111"/>
      <c r="CN134" s="117"/>
      <c r="CO134" s="110"/>
      <c r="CP134" s="111"/>
      <c r="CQ134" s="117"/>
      <c r="CR134" s="116"/>
      <c r="CS134" s="114"/>
      <c r="CT134" s="117"/>
    </row>
    <row r="135" spans="1:98" ht="15.75" customHeight="1" x14ac:dyDescent="0.2">
      <c r="A135" s="92">
        <f t="shared" si="11"/>
        <v>128</v>
      </c>
      <c r="B135" s="92" t="s">
        <v>213</v>
      </c>
      <c r="C135" s="92" t="s">
        <v>213</v>
      </c>
      <c r="D135" s="114" t="s">
        <v>218</v>
      </c>
      <c r="E135" s="94" t="s">
        <v>143</v>
      </c>
      <c r="F135" s="94" t="s">
        <v>248</v>
      </c>
      <c r="G135" s="94">
        <v>2010</v>
      </c>
      <c r="H135" s="134" t="s">
        <v>108</v>
      </c>
      <c r="I135" s="55">
        <v>49</v>
      </c>
      <c r="J135" s="218">
        <v>50.75</v>
      </c>
      <c r="K135" s="55">
        <f t="shared" si="12"/>
        <v>12.6875</v>
      </c>
      <c r="L135" s="219">
        <f t="shared" si="0"/>
        <v>41</v>
      </c>
      <c r="M135" s="55">
        <f t="shared" si="1"/>
        <v>53.6875</v>
      </c>
      <c r="N135" s="220" t="s">
        <v>77</v>
      </c>
      <c r="O135" s="96"/>
      <c r="P135" s="58"/>
      <c r="Q135" s="59"/>
      <c r="R135" s="57"/>
      <c r="S135" s="58"/>
      <c r="T135" s="59"/>
      <c r="U135" s="106"/>
      <c r="V135" s="70"/>
      <c r="W135" s="71"/>
      <c r="X135" s="69"/>
      <c r="Y135" s="70"/>
      <c r="Z135" s="221"/>
      <c r="AA135" s="57" t="s">
        <v>52</v>
      </c>
      <c r="AB135" s="58">
        <v>7</v>
      </c>
      <c r="AC135" s="59"/>
      <c r="AD135" s="69" t="s">
        <v>52</v>
      </c>
      <c r="AE135" s="70">
        <v>7</v>
      </c>
      <c r="AF135" s="71"/>
      <c r="AG135" s="57"/>
      <c r="AH135" s="58"/>
      <c r="AI135" s="59"/>
      <c r="AJ135" s="96" t="s">
        <v>48</v>
      </c>
      <c r="AK135" s="58">
        <v>5</v>
      </c>
      <c r="AL135" s="97"/>
      <c r="AM135" s="98"/>
      <c r="AN135" s="99"/>
      <c r="AO135" s="100"/>
      <c r="AP135" s="107"/>
      <c r="AQ135" s="108"/>
      <c r="AR135" s="109"/>
      <c r="AS135" s="69" t="s">
        <v>48</v>
      </c>
      <c r="AT135" s="70">
        <v>8</v>
      </c>
      <c r="AU135" s="105">
        <v>1</v>
      </c>
      <c r="AV135" s="106" t="s">
        <v>81</v>
      </c>
      <c r="AW135" s="70">
        <v>0</v>
      </c>
      <c r="AX135" s="62"/>
      <c r="AY135" s="69"/>
      <c r="AZ135" s="70"/>
      <c r="BA135" s="105"/>
      <c r="BB135" s="106"/>
      <c r="BC135" s="70"/>
      <c r="BD135" s="105"/>
      <c r="BE135" s="118"/>
      <c r="BF135" s="118"/>
      <c r="BG135" s="118"/>
      <c r="BH135" s="110" t="s">
        <v>52</v>
      </c>
      <c r="BI135" s="111">
        <v>7</v>
      </c>
      <c r="BJ135" s="112"/>
      <c r="BK135" s="113"/>
      <c r="BL135" s="114"/>
      <c r="BM135" s="115"/>
      <c r="BN135" s="222"/>
      <c r="BO135" s="111"/>
      <c r="BP135" s="221"/>
      <c r="BQ135" s="69"/>
      <c r="BR135" s="70"/>
      <c r="BS135" s="105"/>
      <c r="BT135" s="88"/>
      <c r="BU135" s="114"/>
      <c r="BV135" s="112"/>
      <c r="BW135" s="110"/>
      <c r="BX135" s="111"/>
      <c r="BY135" s="115"/>
      <c r="BZ135" s="116"/>
      <c r="CA135" s="114"/>
      <c r="CB135" s="112"/>
      <c r="CC135" s="118" t="s">
        <v>75</v>
      </c>
      <c r="CD135" s="118">
        <v>0</v>
      </c>
      <c r="CE135" s="118">
        <v>1</v>
      </c>
      <c r="CF135" s="110" t="s">
        <v>52</v>
      </c>
      <c r="CG135" s="111">
        <v>5</v>
      </c>
      <c r="CH135" s="117">
        <v>0</v>
      </c>
      <c r="CI135" s="116"/>
      <c r="CJ135" s="114"/>
      <c r="CK135" s="112"/>
      <c r="CL135" s="110"/>
      <c r="CM135" s="111"/>
      <c r="CN135" s="117"/>
      <c r="CO135" s="110"/>
      <c r="CP135" s="111"/>
      <c r="CQ135" s="117"/>
      <c r="CR135" s="116"/>
      <c r="CS135" s="114"/>
      <c r="CT135" s="117"/>
    </row>
    <row r="136" spans="1:98" ht="15.75" customHeight="1" x14ac:dyDescent="0.2">
      <c r="A136" s="92">
        <f t="shared" si="11"/>
        <v>129</v>
      </c>
      <c r="B136" s="92" t="s">
        <v>213</v>
      </c>
      <c r="C136" s="92" t="s">
        <v>213</v>
      </c>
      <c r="D136" s="114" t="s">
        <v>218</v>
      </c>
      <c r="E136" s="135" t="s">
        <v>50</v>
      </c>
      <c r="F136" s="94" t="s">
        <v>234</v>
      </c>
      <c r="G136" s="94">
        <v>2010</v>
      </c>
      <c r="H136" s="126" t="s">
        <v>61</v>
      </c>
      <c r="I136" s="55">
        <v>0</v>
      </c>
      <c r="J136" s="218">
        <v>0</v>
      </c>
      <c r="K136" s="55">
        <v>0</v>
      </c>
      <c r="L136" s="219">
        <f t="shared" si="0"/>
        <v>3</v>
      </c>
      <c r="M136" s="55">
        <f t="shared" si="1"/>
        <v>3</v>
      </c>
      <c r="N136" s="220" t="s">
        <v>373</v>
      </c>
      <c r="O136" s="96"/>
      <c r="P136" s="58"/>
      <c r="Q136" s="59"/>
      <c r="R136" s="57"/>
      <c r="S136" s="58"/>
      <c r="T136" s="59"/>
      <c r="U136" s="106"/>
      <c r="V136" s="70"/>
      <c r="W136" s="71"/>
      <c r="X136" s="69"/>
      <c r="Y136" s="70"/>
      <c r="Z136" s="221"/>
      <c r="AA136" s="57"/>
      <c r="AB136" s="58"/>
      <c r="AC136" s="59"/>
      <c r="AD136" s="69"/>
      <c r="AE136" s="70"/>
      <c r="AF136" s="71"/>
      <c r="AG136" s="57"/>
      <c r="AH136" s="58"/>
      <c r="AI136" s="59"/>
      <c r="AJ136" s="96"/>
      <c r="AK136" s="58"/>
      <c r="AL136" s="97"/>
      <c r="AM136" s="98"/>
      <c r="AN136" s="99"/>
      <c r="AO136" s="100"/>
      <c r="AP136" s="107"/>
      <c r="AQ136" s="108"/>
      <c r="AR136" s="109"/>
      <c r="AS136" s="69"/>
      <c r="AT136" s="70"/>
      <c r="AU136" s="105"/>
      <c r="AV136" s="106"/>
      <c r="AW136" s="70"/>
      <c r="AX136" s="62"/>
      <c r="AY136" s="69"/>
      <c r="AZ136" s="70"/>
      <c r="BA136" s="105"/>
      <c r="BB136" s="106"/>
      <c r="BC136" s="70"/>
      <c r="BD136" s="105"/>
      <c r="BE136" s="118"/>
      <c r="BF136" s="118"/>
      <c r="BG136" s="118"/>
      <c r="BH136" s="110"/>
      <c r="BI136" s="111"/>
      <c r="BJ136" s="112"/>
      <c r="BK136" s="113"/>
      <c r="BL136" s="114"/>
      <c r="BM136" s="115"/>
      <c r="BN136" s="222"/>
      <c r="BO136" s="111"/>
      <c r="BP136" s="221"/>
      <c r="BQ136" s="69"/>
      <c r="BR136" s="70"/>
      <c r="BS136" s="105"/>
      <c r="BT136" s="88"/>
      <c r="BU136" s="114"/>
      <c r="BV136" s="112"/>
      <c r="BW136" s="110" t="s">
        <v>49</v>
      </c>
      <c r="BX136" s="111">
        <v>3</v>
      </c>
      <c r="BY136" s="115"/>
      <c r="BZ136" s="116"/>
      <c r="CA136" s="114"/>
      <c r="CB136" s="112"/>
      <c r="CC136" s="118"/>
      <c r="CD136" s="118"/>
      <c r="CE136" s="118"/>
      <c r="CF136" s="110"/>
      <c r="CG136" s="111"/>
      <c r="CH136" s="117"/>
      <c r="CI136" s="116"/>
      <c r="CJ136" s="114"/>
      <c r="CK136" s="112"/>
      <c r="CL136" s="110"/>
      <c r="CM136" s="111"/>
      <c r="CN136" s="117"/>
      <c r="CO136" s="110"/>
      <c r="CP136" s="111"/>
      <c r="CQ136" s="117"/>
      <c r="CR136" s="116"/>
      <c r="CS136" s="114"/>
      <c r="CT136" s="117"/>
    </row>
    <row r="137" spans="1:98" ht="15.75" customHeight="1" x14ac:dyDescent="0.2">
      <c r="A137" s="92">
        <f t="shared" si="11"/>
        <v>130</v>
      </c>
      <c r="B137" s="92" t="s">
        <v>213</v>
      </c>
      <c r="C137" s="127" t="s">
        <v>268</v>
      </c>
      <c r="D137" s="93" t="s">
        <v>218</v>
      </c>
      <c r="E137" s="135" t="s">
        <v>58</v>
      </c>
      <c r="F137" s="94" t="s">
        <v>279</v>
      </c>
      <c r="G137" s="94">
        <v>2008</v>
      </c>
      <c r="H137" s="133" t="s">
        <v>108</v>
      </c>
      <c r="I137" s="55">
        <v>3</v>
      </c>
      <c r="J137" s="218">
        <v>3.5625</v>
      </c>
      <c r="K137" s="55">
        <f t="shared" ref="K137:K138" si="13">J137/4</f>
        <v>0.890625</v>
      </c>
      <c r="L137" s="219">
        <f t="shared" si="0"/>
        <v>0</v>
      </c>
      <c r="M137" s="55">
        <f t="shared" si="1"/>
        <v>0.890625</v>
      </c>
      <c r="N137" s="220" t="s">
        <v>43</v>
      </c>
      <c r="O137" s="96"/>
      <c r="P137" s="58"/>
      <c r="Q137" s="59"/>
      <c r="R137" s="57"/>
      <c r="S137" s="58"/>
      <c r="T137" s="59"/>
      <c r="U137" s="106"/>
      <c r="V137" s="70"/>
      <c r="W137" s="71"/>
      <c r="X137" s="69"/>
      <c r="Y137" s="70"/>
      <c r="Z137" s="221"/>
      <c r="AA137" s="57"/>
      <c r="AB137" s="58"/>
      <c r="AC137" s="59"/>
      <c r="AD137" s="69"/>
      <c r="AE137" s="70"/>
      <c r="AF137" s="71"/>
      <c r="AG137" s="57"/>
      <c r="AH137" s="58"/>
      <c r="AI137" s="59"/>
      <c r="AJ137" s="96"/>
      <c r="AK137" s="58"/>
      <c r="AL137" s="97"/>
      <c r="AM137" s="98"/>
      <c r="AN137" s="99"/>
      <c r="AO137" s="100"/>
      <c r="AP137" s="107"/>
      <c r="AQ137" s="108"/>
      <c r="AR137" s="109"/>
      <c r="AS137" s="69"/>
      <c r="AT137" s="70"/>
      <c r="AU137" s="105"/>
      <c r="AV137" s="106"/>
      <c r="AW137" s="70"/>
      <c r="AX137" s="62"/>
      <c r="AY137" s="69"/>
      <c r="AZ137" s="70"/>
      <c r="BA137" s="105"/>
      <c r="BB137" s="106"/>
      <c r="BC137" s="70"/>
      <c r="BD137" s="105"/>
      <c r="BE137" s="118"/>
      <c r="BF137" s="118"/>
      <c r="BG137" s="118"/>
      <c r="BH137" s="110"/>
      <c r="BI137" s="111"/>
      <c r="BJ137" s="112"/>
      <c r="BK137" s="113"/>
      <c r="BL137" s="114"/>
      <c r="BM137" s="115"/>
      <c r="BN137" s="222"/>
      <c r="BO137" s="111"/>
      <c r="BP137" s="221"/>
      <c r="BQ137" s="69"/>
      <c r="BR137" s="70"/>
      <c r="BS137" s="105"/>
      <c r="BT137" s="88"/>
      <c r="BU137" s="114"/>
      <c r="BV137" s="112"/>
      <c r="BW137" s="110"/>
      <c r="BX137" s="111"/>
      <c r="BY137" s="115"/>
      <c r="BZ137" s="116"/>
      <c r="CA137" s="114"/>
      <c r="CB137" s="112"/>
      <c r="CC137" s="118"/>
      <c r="CD137" s="118"/>
      <c r="CE137" s="118"/>
      <c r="CF137" s="110"/>
      <c r="CG137" s="111"/>
      <c r="CH137" s="117"/>
      <c r="CI137" s="116"/>
      <c r="CJ137" s="114"/>
      <c r="CK137" s="112"/>
      <c r="CL137" s="110"/>
      <c r="CM137" s="111"/>
      <c r="CN137" s="117"/>
      <c r="CO137" s="110"/>
      <c r="CP137" s="111"/>
      <c r="CQ137" s="117"/>
      <c r="CR137" s="116"/>
      <c r="CS137" s="114"/>
      <c r="CT137" s="117"/>
    </row>
    <row r="138" spans="1:98" ht="15.75" customHeight="1" x14ac:dyDescent="0.2">
      <c r="A138" s="92">
        <f t="shared" si="11"/>
        <v>131</v>
      </c>
      <c r="B138" s="92" t="s">
        <v>213</v>
      </c>
      <c r="C138" s="92" t="s">
        <v>213</v>
      </c>
      <c r="D138" s="93" t="s">
        <v>218</v>
      </c>
      <c r="E138" s="94" t="s">
        <v>45</v>
      </c>
      <c r="F138" s="94" t="s">
        <v>236</v>
      </c>
      <c r="G138" s="94">
        <v>2010</v>
      </c>
      <c r="H138" s="126" t="s">
        <v>61</v>
      </c>
      <c r="I138" s="55">
        <v>24</v>
      </c>
      <c r="J138" s="218">
        <v>24</v>
      </c>
      <c r="K138" s="55">
        <f t="shared" si="13"/>
        <v>6</v>
      </c>
      <c r="L138" s="219">
        <f t="shared" si="0"/>
        <v>3.5</v>
      </c>
      <c r="M138" s="55">
        <f t="shared" si="1"/>
        <v>9.5</v>
      </c>
      <c r="N138" s="220" t="s">
        <v>373</v>
      </c>
      <c r="O138" s="96"/>
      <c r="P138" s="58"/>
      <c r="Q138" s="59"/>
      <c r="R138" s="57"/>
      <c r="S138" s="58"/>
      <c r="T138" s="59"/>
      <c r="U138" s="106"/>
      <c r="V138" s="70"/>
      <c r="W138" s="71"/>
      <c r="X138" s="69"/>
      <c r="Y138" s="70"/>
      <c r="Z138" s="221"/>
      <c r="AA138" s="57" t="s">
        <v>52</v>
      </c>
      <c r="AB138" s="58">
        <v>3.5</v>
      </c>
      <c r="AC138" s="59"/>
      <c r="AD138" s="69"/>
      <c r="AE138" s="70"/>
      <c r="AF138" s="71"/>
      <c r="AG138" s="57"/>
      <c r="AH138" s="58"/>
      <c r="AI138" s="59"/>
      <c r="AJ138" s="96"/>
      <c r="AK138" s="58"/>
      <c r="AL138" s="97"/>
      <c r="AM138" s="98"/>
      <c r="AN138" s="99"/>
      <c r="AO138" s="100"/>
      <c r="AP138" s="107"/>
      <c r="AQ138" s="108"/>
      <c r="AR138" s="109"/>
      <c r="AS138" s="69"/>
      <c r="AT138" s="70"/>
      <c r="AU138" s="105"/>
      <c r="AV138" s="106"/>
      <c r="AW138" s="70"/>
      <c r="AX138" s="62"/>
      <c r="AY138" s="69"/>
      <c r="AZ138" s="70"/>
      <c r="BA138" s="105"/>
      <c r="BB138" s="106"/>
      <c r="BC138" s="70"/>
      <c r="BD138" s="105"/>
      <c r="BE138" s="118"/>
      <c r="BF138" s="118"/>
      <c r="BG138" s="118"/>
      <c r="BH138" s="110"/>
      <c r="BI138" s="111"/>
      <c r="BJ138" s="112"/>
      <c r="BK138" s="113"/>
      <c r="BL138" s="114"/>
      <c r="BM138" s="115"/>
      <c r="BN138" s="222"/>
      <c r="BO138" s="111"/>
      <c r="BP138" s="221"/>
      <c r="BQ138" s="69"/>
      <c r="BR138" s="70"/>
      <c r="BS138" s="105"/>
      <c r="BT138" s="88"/>
      <c r="BU138" s="114"/>
      <c r="BV138" s="112"/>
      <c r="BW138" s="110"/>
      <c r="BX138" s="111"/>
      <c r="BY138" s="115"/>
      <c r="BZ138" s="116"/>
      <c r="CA138" s="114"/>
      <c r="CB138" s="112"/>
      <c r="CC138" s="118"/>
      <c r="CD138" s="118"/>
      <c r="CE138" s="118"/>
      <c r="CF138" s="110"/>
      <c r="CG138" s="111"/>
      <c r="CH138" s="117"/>
      <c r="CI138" s="116"/>
      <c r="CJ138" s="114"/>
      <c r="CK138" s="112"/>
      <c r="CL138" s="110"/>
      <c r="CM138" s="111"/>
      <c r="CN138" s="117"/>
      <c r="CO138" s="110"/>
      <c r="CP138" s="111"/>
      <c r="CQ138" s="117"/>
      <c r="CR138" s="116"/>
      <c r="CS138" s="114"/>
      <c r="CT138" s="117"/>
    </row>
    <row r="139" spans="1:98" ht="15.75" customHeight="1" x14ac:dyDescent="0.2">
      <c r="A139" s="92">
        <f t="shared" si="11"/>
        <v>132</v>
      </c>
      <c r="B139" s="92" t="s">
        <v>213</v>
      </c>
      <c r="C139" s="92" t="s">
        <v>213</v>
      </c>
      <c r="D139" s="93" t="s">
        <v>218</v>
      </c>
      <c r="E139" s="135" t="s">
        <v>79</v>
      </c>
      <c r="F139" s="94" t="s">
        <v>237</v>
      </c>
      <c r="G139" s="94">
        <v>2010</v>
      </c>
      <c r="H139" s="126" t="s">
        <v>61</v>
      </c>
      <c r="I139" s="220">
        <v>0</v>
      </c>
      <c r="J139" s="218">
        <v>0</v>
      </c>
      <c r="K139" s="55">
        <v>0</v>
      </c>
      <c r="L139" s="219">
        <f t="shared" si="0"/>
        <v>0</v>
      </c>
      <c r="M139" s="55">
        <f t="shared" si="1"/>
        <v>0</v>
      </c>
      <c r="N139" s="220" t="s">
        <v>373</v>
      </c>
      <c r="O139" s="96"/>
      <c r="P139" s="58"/>
      <c r="Q139" s="59"/>
      <c r="R139" s="57"/>
      <c r="S139" s="58"/>
      <c r="T139" s="59"/>
      <c r="U139" s="106"/>
      <c r="V139" s="70"/>
      <c r="W139" s="71"/>
      <c r="X139" s="69"/>
      <c r="Y139" s="70"/>
      <c r="Z139" s="221"/>
      <c r="AA139" s="57"/>
      <c r="AB139" s="58"/>
      <c r="AC139" s="59"/>
      <c r="AD139" s="69"/>
      <c r="AE139" s="70"/>
      <c r="AF139" s="71"/>
      <c r="AG139" s="57"/>
      <c r="AH139" s="58"/>
      <c r="AI139" s="59"/>
      <c r="AJ139" s="96"/>
      <c r="AK139" s="58"/>
      <c r="AL139" s="97"/>
      <c r="AM139" s="98"/>
      <c r="AN139" s="99"/>
      <c r="AO139" s="100"/>
      <c r="AP139" s="107"/>
      <c r="AQ139" s="108"/>
      <c r="AR139" s="109"/>
      <c r="AS139" s="69"/>
      <c r="AT139" s="70"/>
      <c r="AU139" s="105"/>
      <c r="AV139" s="106"/>
      <c r="AW139" s="70"/>
      <c r="AX139" s="62"/>
      <c r="AY139" s="69"/>
      <c r="AZ139" s="70"/>
      <c r="BA139" s="105"/>
      <c r="BB139" s="106"/>
      <c r="BC139" s="70"/>
      <c r="BD139" s="105"/>
      <c r="BE139" s="118"/>
      <c r="BF139" s="118"/>
      <c r="BG139" s="118"/>
      <c r="BH139" s="110"/>
      <c r="BI139" s="111"/>
      <c r="BJ139" s="112"/>
      <c r="BK139" s="113"/>
      <c r="BL139" s="114"/>
      <c r="BM139" s="115"/>
      <c r="BN139" s="222"/>
      <c r="BO139" s="111"/>
      <c r="BP139" s="221"/>
      <c r="BQ139" s="69"/>
      <c r="BR139" s="70"/>
      <c r="BS139" s="105"/>
      <c r="BT139" s="88"/>
      <c r="BU139" s="114"/>
      <c r="BV139" s="112"/>
      <c r="BW139" s="110" t="s">
        <v>57</v>
      </c>
      <c r="BX139" s="111">
        <v>0</v>
      </c>
      <c r="BY139" s="115"/>
      <c r="BZ139" s="116"/>
      <c r="CA139" s="114"/>
      <c r="CB139" s="112"/>
      <c r="CC139" s="118"/>
      <c r="CD139" s="118"/>
      <c r="CE139" s="118"/>
      <c r="CF139" s="110"/>
      <c r="CG139" s="111"/>
      <c r="CH139" s="117"/>
      <c r="CI139" s="116"/>
      <c r="CJ139" s="114"/>
      <c r="CK139" s="112"/>
      <c r="CL139" s="110"/>
      <c r="CM139" s="111"/>
      <c r="CN139" s="117"/>
      <c r="CO139" s="110"/>
      <c r="CP139" s="111"/>
      <c r="CQ139" s="117"/>
      <c r="CR139" s="116"/>
      <c r="CS139" s="114"/>
      <c r="CT139" s="117"/>
    </row>
    <row r="140" spans="1:98" ht="15.75" customHeight="1" x14ac:dyDescent="0.2">
      <c r="A140" s="92">
        <f t="shared" si="11"/>
        <v>133</v>
      </c>
      <c r="B140" s="92" t="s">
        <v>213</v>
      </c>
      <c r="C140" s="92" t="s">
        <v>213</v>
      </c>
      <c r="D140" s="114" t="s">
        <v>218</v>
      </c>
      <c r="E140" s="94" t="s">
        <v>85</v>
      </c>
      <c r="F140" s="94" t="s">
        <v>238</v>
      </c>
      <c r="G140" s="94">
        <v>2010</v>
      </c>
      <c r="H140" s="130" t="s">
        <v>94</v>
      </c>
      <c r="I140" s="220">
        <v>0</v>
      </c>
      <c r="J140" s="218">
        <v>1.25</v>
      </c>
      <c r="K140" s="55">
        <f t="shared" ref="K140:K179" si="14">J140/4</f>
        <v>0.3125</v>
      </c>
      <c r="L140" s="219">
        <f t="shared" si="0"/>
        <v>0</v>
      </c>
      <c r="M140" s="55">
        <f t="shared" si="1"/>
        <v>0.3125</v>
      </c>
      <c r="N140" s="220" t="s">
        <v>43</v>
      </c>
      <c r="O140" s="96"/>
      <c r="P140" s="58"/>
      <c r="Q140" s="59"/>
      <c r="R140" s="57"/>
      <c r="S140" s="58"/>
      <c r="T140" s="59"/>
      <c r="U140" s="106"/>
      <c r="V140" s="70"/>
      <c r="W140" s="71"/>
      <c r="X140" s="69"/>
      <c r="Y140" s="70"/>
      <c r="Z140" s="221"/>
      <c r="AA140" s="57"/>
      <c r="AB140" s="58"/>
      <c r="AC140" s="59"/>
      <c r="AD140" s="69"/>
      <c r="AE140" s="70"/>
      <c r="AF140" s="71"/>
      <c r="AG140" s="57"/>
      <c r="AH140" s="58"/>
      <c r="AI140" s="59"/>
      <c r="AJ140" s="96"/>
      <c r="AK140" s="58"/>
      <c r="AL140" s="97"/>
      <c r="AM140" s="98"/>
      <c r="AN140" s="99"/>
      <c r="AO140" s="100"/>
      <c r="AP140" s="107"/>
      <c r="AQ140" s="108"/>
      <c r="AR140" s="109"/>
      <c r="AS140" s="69"/>
      <c r="AT140" s="70"/>
      <c r="AU140" s="105"/>
      <c r="AV140" s="106"/>
      <c r="AW140" s="70"/>
      <c r="AX140" s="62"/>
      <c r="AY140" s="69"/>
      <c r="AZ140" s="70"/>
      <c r="BA140" s="105"/>
      <c r="BB140" s="106"/>
      <c r="BC140" s="70"/>
      <c r="BD140" s="105"/>
      <c r="BE140" s="118"/>
      <c r="BF140" s="118"/>
      <c r="BG140" s="118"/>
      <c r="BH140" s="110"/>
      <c r="BI140" s="111"/>
      <c r="BJ140" s="112"/>
      <c r="BK140" s="113"/>
      <c r="BL140" s="114"/>
      <c r="BM140" s="115"/>
      <c r="BN140" s="222"/>
      <c r="BO140" s="111"/>
      <c r="BP140" s="221"/>
      <c r="BQ140" s="69"/>
      <c r="BR140" s="70"/>
      <c r="BS140" s="105"/>
      <c r="BT140" s="88"/>
      <c r="BU140" s="114"/>
      <c r="BV140" s="112"/>
      <c r="BW140" s="110"/>
      <c r="BX140" s="111"/>
      <c r="BY140" s="115"/>
      <c r="BZ140" s="116"/>
      <c r="CA140" s="114"/>
      <c r="CB140" s="112"/>
      <c r="CC140" s="118"/>
      <c r="CD140" s="118"/>
      <c r="CE140" s="118"/>
      <c r="CF140" s="110"/>
      <c r="CG140" s="111"/>
      <c r="CH140" s="117"/>
      <c r="CI140" s="116"/>
      <c r="CJ140" s="114"/>
      <c r="CK140" s="112"/>
      <c r="CL140" s="110"/>
      <c r="CM140" s="111"/>
      <c r="CN140" s="117"/>
      <c r="CO140" s="110"/>
      <c r="CP140" s="111"/>
      <c r="CQ140" s="117"/>
      <c r="CR140" s="116"/>
      <c r="CS140" s="114"/>
      <c r="CT140" s="117"/>
    </row>
    <row r="141" spans="1:98" ht="15.75" customHeight="1" x14ac:dyDescent="0.2">
      <c r="A141" s="92">
        <f t="shared" si="11"/>
        <v>134</v>
      </c>
      <c r="B141" s="92" t="s">
        <v>213</v>
      </c>
      <c r="C141" s="92" t="s">
        <v>213</v>
      </c>
      <c r="D141" s="93" t="s">
        <v>218</v>
      </c>
      <c r="E141" s="94" t="s">
        <v>58</v>
      </c>
      <c r="F141" s="94" t="s">
        <v>240</v>
      </c>
      <c r="G141" s="94">
        <v>2009</v>
      </c>
      <c r="H141" s="113" t="s">
        <v>61</v>
      </c>
      <c r="I141" s="55">
        <v>8</v>
      </c>
      <c r="J141" s="218">
        <v>10.25</v>
      </c>
      <c r="K141" s="55">
        <f t="shared" si="14"/>
        <v>2.5625</v>
      </c>
      <c r="L141" s="219">
        <f t="shared" si="0"/>
        <v>18</v>
      </c>
      <c r="M141" s="55">
        <f t="shared" si="1"/>
        <v>20.5625</v>
      </c>
      <c r="N141" s="220" t="s">
        <v>373</v>
      </c>
      <c r="O141" s="96"/>
      <c r="P141" s="58"/>
      <c r="Q141" s="59"/>
      <c r="R141" s="57"/>
      <c r="S141" s="58"/>
      <c r="T141" s="59"/>
      <c r="U141" s="106"/>
      <c r="V141" s="70"/>
      <c r="W141" s="71"/>
      <c r="X141" s="69"/>
      <c r="Y141" s="70"/>
      <c r="Z141" s="221"/>
      <c r="AA141" s="57" t="s">
        <v>48</v>
      </c>
      <c r="AB141" s="58">
        <v>5</v>
      </c>
      <c r="AC141" s="59"/>
      <c r="AD141" s="69" t="s">
        <v>48</v>
      </c>
      <c r="AE141" s="70">
        <v>5</v>
      </c>
      <c r="AF141" s="71"/>
      <c r="AG141" s="57"/>
      <c r="AH141" s="58"/>
      <c r="AI141" s="59"/>
      <c r="AJ141" s="96"/>
      <c r="AK141" s="58"/>
      <c r="AL141" s="97"/>
      <c r="AM141" s="98"/>
      <c r="AN141" s="99"/>
      <c r="AO141" s="100"/>
      <c r="AP141" s="107"/>
      <c r="AQ141" s="108"/>
      <c r="AR141" s="109"/>
      <c r="AS141" s="69"/>
      <c r="AT141" s="70"/>
      <c r="AU141" s="105"/>
      <c r="AV141" s="106"/>
      <c r="AW141" s="70"/>
      <c r="AX141" s="62"/>
      <c r="AY141" s="69"/>
      <c r="AZ141" s="70"/>
      <c r="BA141" s="105"/>
      <c r="BB141" s="106"/>
      <c r="BC141" s="70"/>
      <c r="BD141" s="105"/>
      <c r="BE141" s="118"/>
      <c r="BF141" s="118"/>
      <c r="BG141" s="118"/>
      <c r="BH141" s="110" t="s">
        <v>49</v>
      </c>
      <c r="BI141" s="111">
        <v>3</v>
      </c>
      <c r="BJ141" s="112"/>
      <c r="BK141" s="113"/>
      <c r="BL141" s="114"/>
      <c r="BM141" s="115"/>
      <c r="BN141" s="222"/>
      <c r="BO141" s="111"/>
      <c r="BP141" s="221"/>
      <c r="BQ141" s="69"/>
      <c r="BR141" s="70"/>
      <c r="BS141" s="105"/>
      <c r="BT141" s="88"/>
      <c r="BU141" s="114"/>
      <c r="BV141" s="112"/>
      <c r="BW141" s="110" t="s">
        <v>48</v>
      </c>
      <c r="BX141" s="111">
        <v>5</v>
      </c>
      <c r="BY141" s="115"/>
      <c r="BZ141" s="116"/>
      <c r="CA141" s="114"/>
      <c r="CB141" s="112"/>
      <c r="CC141" s="118"/>
      <c r="CD141" s="118"/>
      <c r="CE141" s="118"/>
      <c r="CF141" s="110"/>
      <c r="CG141" s="111"/>
      <c r="CH141" s="117"/>
      <c r="CI141" s="116"/>
      <c r="CJ141" s="114"/>
      <c r="CK141" s="112"/>
      <c r="CL141" s="110"/>
      <c r="CM141" s="111"/>
      <c r="CN141" s="117"/>
      <c r="CO141" s="110"/>
      <c r="CP141" s="111"/>
      <c r="CQ141" s="117"/>
      <c r="CR141" s="116"/>
      <c r="CS141" s="114"/>
      <c r="CT141" s="117"/>
    </row>
    <row r="142" spans="1:98" ht="15.75" customHeight="1" x14ac:dyDescent="0.2">
      <c r="A142" s="92">
        <f t="shared" si="11"/>
        <v>135</v>
      </c>
      <c r="B142" s="92" t="s">
        <v>213</v>
      </c>
      <c r="C142" s="127" t="s">
        <v>268</v>
      </c>
      <c r="D142" s="93" t="s">
        <v>218</v>
      </c>
      <c r="E142" s="94" t="s">
        <v>58</v>
      </c>
      <c r="F142" s="94" t="s">
        <v>281</v>
      </c>
      <c r="G142" s="94">
        <v>2008</v>
      </c>
      <c r="H142" s="139" t="s">
        <v>108</v>
      </c>
      <c r="I142" s="55">
        <v>0</v>
      </c>
      <c r="J142" s="218">
        <v>0</v>
      </c>
      <c r="K142" s="55">
        <f t="shared" si="14"/>
        <v>0</v>
      </c>
      <c r="L142" s="219">
        <f t="shared" si="0"/>
        <v>0</v>
      </c>
      <c r="M142" s="55">
        <f t="shared" si="1"/>
        <v>0</v>
      </c>
      <c r="N142" s="220" t="s">
        <v>43</v>
      </c>
      <c r="O142" s="96"/>
      <c r="P142" s="58"/>
      <c r="Q142" s="59"/>
      <c r="R142" s="57"/>
      <c r="S142" s="58"/>
      <c r="T142" s="59"/>
      <c r="U142" s="106"/>
      <c r="V142" s="70"/>
      <c r="W142" s="71"/>
      <c r="X142" s="69"/>
      <c r="Y142" s="70"/>
      <c r="Z142" s="221"/>
      <c r="AA142" s="57"/>
      <c r="AB142" s="58"/>
      <c r="AC142" s="59"/>
      <c r="AD142" s="69"/>
      <c r="AE142" s="70"/>
      <c r="AF142" s="71"/>
      <c r="AG142" s="57"/>
      <c r="AH142" s="58"/>
      <c r="AI142" s="59"/>
      <c r="AJ142" s="96"/>
      <c r="AK142" s="58"/>
      <c r="AL142" s="97"/>
      <c r="AM142" s="98"/>
      <c r="AN142" s="99"/>
      <c r="AO142" s="100"/>
      <c r="AP142" s="107"/>
      <c r="AQ142" s="108"/>
      <c r="AR142" s="109"/>
      <c r="AS142" s="69"/>
      <c r="AT142" s="70"/>
      <c r="AU142" s="105"/>
      <c r="AV142" s="106"/>
      <c r="AW142" s="70"/>
      <c r="AX142" s="62"/>
      <c r="AY142" s="69"/>
      <c r="AZ142" s="70"/>
      <c r="BA142" s="105"/>
      <c r="BB142" s="106"/>
      <c r="BC142" s="70"/>
      <c r="BD142" s="105"/>
      <c r="BE142" s="118"/>
      <c r="BF142" s="118"/>
      <c r="BG142" s="118"/>
      <c r="BH142" s="110"/>
      <c r="BI142" s="111"/>
      <c r="BJ142" s="112"/>
      <c r="BK142" s="113"/>
      <c r="BL142" s="114"/>
      <c r="BM142" s="115"/>
      <c r="BN142" s="222"/>
      <c r="BO142" s="111"/>
      <c r="BP142" s="221"/>
      <c r="BQ142" s="69"/>
      <c r="BR142" s="70"/>
      <c r="BS142" s="105"/>
      <c r="BT142" s="88"/>
      <c r="BU142" s="114"/>
      <c r="BV142" s="112"/>
      <c r="BW142" s="110"/>
      <c r="BX142" s="111"/>
      <c r="BY142" s="115"/>
      <c r="BZ142" s="116"/>
      <c r="CA142" s="114"/>
      <c r="CB142" s="112"/>
      <c r="CC142" s="118"/>
      <c r="CD142" s="118"/>
      <c r="CE142" s="118"/>
      <c r="CF142" s="110"/>
      <c r="CG142" s="111"/>
      <c r="CH142" s="117"/>
      <c r="CI142" s="116"/>
      <c r="CJ142" s="114"/>
      <c r="CK142" s="112"/>
      <c r="CL142" s="110"/>
      <c r="CM142" s="111"/>
      <c r="CN142" s="117"/>
      <c r="CO142" s="110"/>
      <c r="CP142" s="111"/>
      <c r="CQ142" s="117"/>
      <c r="CR142" s="116"/>
      <c r="CS142" s="114"/>
      <c r="CT142" s="117"/>
    </row>
    <row r="143" spans="1:98" ht="15.75" customHeight="1" x14ac:dyDescent="0.2">
      <c r="A143" s="92">
        <f t="shared" si="11"/>
        <v>136</v>
      </c>
      <c r="B143" s="92" t="s">
        <v>213</v>
      </c>
      <c r="C143" s="92" t="s">
        <v>213</v>
      </c>
      <c r="D143" s="93" t="s">
        <v>241</v>
      </c>
      <c r="E143" s="135" t="s">
        <v>79</v>
      </c>
      <c r="F143" s="94" t="s">
        <v>243</v>
      </c>
      <c r="G143" s="94">
        <v>2009</v>
      </c>
      <c r="H143" s="132" t="s">
        <v>134</v>
      </c>
      <c r="I143" s="220">
        <v>5</v>
      </c>
      <c r="J143" s="218">
        <v>7.75</v>
      </c>
      <c r="K143" s="55">
        <f t="shared" si="14"/>
        <v>1.9375</v>
      </c>
      <c r="L143" s="219">
        <f t="shared" si="0"/>
        <v>0</v>
      </c>
      <c r="M143" s="55">
        <f t="shared" si="1"/>
        <v>1.9375</v>
      </c>
      <c r="N143" s="220" t="s">
        <v>43</v>
      </c>
      <c r="O143" s="96"/>
      <c r="P143" s="58"/>
      <c r="Q143" s="59"/>
      <c r="R143" s="57"/>
      <c r="S143" s="58"/>
      <c r="T143" s="59"/>
      <c r="U143" s="106"/>
      <c r="V143" s="70"/>
      <c r="W143" s="71"/>
      <c r="X143" s="69"/>
      <c r="Y143" s="70"/>
      <c r="Z143" s="221"/>
      <c r="AA143" s="57"/>
      <c r="AB143" s="58"/>
      <c r="AC143" s="59"/>
      <c r="AD143" s="69"/>
      <c r="AE143" s="70"/>
      <c r="AF143" s="71"/>
      <c r="AG143" s="57"/>
      <c r="AH143" s="58"/>
      <c r="AI143" s="59"/>
      <c r="AJ143" s="96"/>
      <c r="AK143" s="58"/>
      <c r="AL143" s="97"/>
      <c r="AM143" s="98"/>
      <c r="AN143" s="99"/>
      <c r="AO143" s="100"/>
      <c r="AP143" s="107"/>
      <c r="AQ143" s="108"/>
      <c r="AR143" s="109"/>
      <c r="AS143" s="69"/>
      <c r="AT143" s="70"/>
      <c r="AU143" s="105"/>
      <c r="AV143" s="106"/>
      <c r="AW143" s="70"/>
      <c r="AX143" s="62"/>
      <c r="AY143" s="69"/>
      <c r="AZ143" s="70"/>
      <c r="BA143" s="105"/>
      <c r="BB143" s="106"/>
      <c r="BC143" s="70"/>
      <c r="BD143" s="105"/>
      <c r="BE143" s="118"/>
      <c r="BF143" s="118"/>
      <c r="BG143" s="118"/>
      <c r="BH143" s="110"/>
      <c r="BI143" s="111"/>
      <c r="BJ143" s="112"/>
      <c r="BK143" s="113"/>
      <c r="BL143" s="114"/>
      <c r="BM143" s="115"/>
      <c r="BN143" s="222"/>
      <c r="BO143" s="111"/>
      <c r="BP143" s="221"/>
      <c r="BQ143" s="69"/>
      <c r="BR143" s="70"/>
      <c r="BS143" s="105"/>
      <c r="BT143" s="88"/>
      <c r="BU143" s="114"/>
      <c r="BV143" s="112"/>
      <c r="BW143" s="110"/>
      <c r="BX143" s="111"/>
      <c r="BY143" s="115"/>
      <c r="BZ143" s="116"/>
      <c r="CA143" s="114"/>
      <c r="CB143" s="112"/>
      <c r="CC143" s="118"/>
      <c r="CD143" s="118"/>
      <c r="CE143" s="118"/>
      <c r="CF143" s="110"/>
      <c r="CG143" s="111"/>
      <c r="CH143" s="117"/>
      <c r="CI143" s="116"/>
      <c r="CJ143" s="114"/>
      <c r="CK143" s="112"/>
      <c r="CL143" s="110"/>
      <c r="CM143" s="111"/>
      <c r="CN143" s="117"/>
      <c r="CO143" s="110"/>
      <c r="CP143" s="111"/>
      <c r="CQ143" s="117"/>
      <c r="CR143" s="116"/>
      <c r="CS143" s="114"/>
      <c r="CT143" s="117"/>
    </row>
    <row r="144" spans="1:98" ht="15.75" customHeight="1" x14ac:dyDescent="0.2">
      <c r="A144" s="92">
        <f t="shared" si="11"/>
        <v>137</v>
      </c>
      <c r="B144" s="92" t="s">
        <v>213</v>
      </c>
      <c r="C144" s="127" t="s">
        <v>268</v>
      </c>
      <c r="D144" s="93" t="s">
        <v>241</v>
      </c>
      <c r="E144" s="135" t="s">
        <v>45</v>
      </c>
      <c r="F144" s="94" t="s">
        <v>283</v>
      </c>
      <c r="G144" s="94">
        <v>2008</v>
      </c>
      <c r="H144" s="133" t="s">
        <v>128</v>
      </c>
      <c r="I144" s="55">
        <v>64</v>
      </c>
      <c r="J144" s="218">
        <v>77</v>
      </c>
      <c r="K144" s="55">
        <f t="shared" si="14"/>
        <v>19.25</v>
      </c>
      <c r="L144" s="219">
        <f t="shared" si="0"/>
        <v>10.5</v>
      </c>
      <c r="M144" s="55">
        <f t="shared" si="1"/>
        <v>29.75</v>
      </c>
      <c r="N144" s="220" t="s">
        <v>77</v>
      </c>
      <c r="O144" s="96"/>
      <c r="P144" s="58"/>
      <c r="Q144" s="59"/>
      <c r="R144" s="57"/>
      <c r="S144" s="58"/>
      <c r="T144" s="59"/>
      <c r="U144" s="106"/>
      <c r="V144" s="70"/>
      <c r="W144" s="71"/>
      <c r="X144" s="69"/>
      <c r="Y144" s="70"/>
      <c r="Z144" s="221"/>
      <c r="AA144" s="57" t="s">
        <v>52</v>
      </c>
      <c r="AB144" s="58">
        <v>3.5</v>
      </c>
      <c r="AC144" s="59"/>
      <c r="AD144" s="69" t="s">
        <v>52</v>
      </c>
      <c r="AE144" s="70">
        <v>7</v>
      </c>
      <c r="AF144" s="71"/>
      <c r="AG144" s="57"/>
      <c r="AH144" s="58"/>
      <c r="AI144" s="59"/>
      <c r="AJ144" s="96"/>
      <c r="AK144" s="58"/>
      <c r="AL144" s="97"/>
      <c r="AM144" s="98"/>
      <c r="AN144" s="99"/>
      <c r="AO144" s="100"/>
      <c r="AP144" s="107"/>
      <c r="AQ144" s="108"/>
      <c r="AR144" s="109"/>
      <c r="AS144" s="69"/>
      <c r="AT144" s="70"/>
      <c r="AU144" s="105"/>
      <c r="AV144" s="106"/>
      <c r="AW144" s="70"/>
      <c r="AX144" s="62"/>
      <c r="AY144" s="69"/>
      <c r="AZ144" s="70"/>
      <c r="BA144" s="105"/>
      <c r="BB144" s="106"/>
      <c r="BC144" s="70"/>
      <c r="BD144" s="105"/>
      <c r="BE144" s="118"/>
      <c r="BF144" s="118"/>
      <c r="BG144" s="118"/>
      <c r="BH144" s="110"/>
      <c r="BI144" s="111"/>
      <c r="BJ144" s="112"/>
      <c r="BK144" s="113"/>
      <c r="BL144" s="114"/>
      <c r="BM144" s="115"/>
      <c r="BN144" s="222"/>
      <c r="BO144" s="111"/>
      <c r="BP144" s="221"/>
      <c r="BQ144" s="69"/>
      <c r="BR144" s="70"/>
      <c r="BS144" s="105"/>
      <c r="BT144" s="88"/>
      <c r="BU144" s="114"/>
      <c r="BV144" s="112"/>
      <c r="BW144" s="110"/>
      <c r="BX144" s="111"/>
      <c r="BY144" s="115"/>
      <c r="BZ144" s="116"/>
      <c r="CA144" s="114"/>
      <c r="CB144" s="112"/>
      <c r="CC144" s="118"/>
      <c r="CD144" s="118"/>
      <c r="CE144" s="118"/>
      <c r="CF144" s="110"/>
      <c r="CG144" s="111"/>
      <c r="CH144" s="117"/>
      <c r="CI144" s="116"/>
      <c r="CJ144" s="114"/>
      <c r="CK144" s="112"/>
      <c r="CL144" s="110"/>
      <c r="CM144" s="111"/>
      <c r="CN144" s="117"/>
      <c r="CO144" s="110"/>
      <c r="CP144" s="111"/>
      <c r="CQ144" s="117"/>
      <c r="CR144" s="116"/>
      <c r="CS144" s="114"/>
      <c r="CT144" s="117"/>
    </row>
    <row r="145" spans="1:98" ht="15.75" customHeight="1" x14ac:dyDescent="0.2">
      <c r="A145" s="92">
        <f t="shared" si="11"/>
        <v>138</v>
      </c>
      <c r="B145" s="92" t="s">
        <v>213</v>
      </c>
      <c r="C145" s="92" t="s">
        <v>213</v>
      </c>
      <c r="D145" s="93" t="s">
        <v>241</v>
      </c>
      <c r="E145" s="94" t="s">
        <v>79</v>
      </c>
      <c r="F145" s="94" t="s">
        <v>244</v>
      </c>
      <c r="G145" s="94">
        <v>2010</v>
      </c>
      <c r="H145" s="140" t="s">
        <v>193</v>
      </c>
      <c r="I145" s="55">
        <v>0</v>
      </c>
      <c r="J145" s="218">
        <v>2.875</v>
      </c>
      <c r="K145" s="55">
        <f t="shared" si="14"/>
        <v>0.71875</v>
      </c>
      <c r="L145" s="219">
        <f t="shared" si="0"/>
        <v>0</v>
      </c>
      <c r="M145" s="55">
        <f t="shared" si="1"/>
        <v>0.71875</v>
      </c>
      <c r="N145" s="220" t="s">
        <v>43</v>
      </c>
      <c r="O145" s="96"/>
      <c r="P145" s="58"/>
      <c r="Q145" s="59"/>
      <c r="R145" s="57"/>
      <c r="S145" s="58"/>
      <c r="T145" s="59"/>
      <c r="U145" s="106"/>
      <c r="V145" s="70"/>
      <c r="W145" s="71"/>
      <c r="X145" s="69"/>
      <c r="Y145" s="70"/>
      <c r="Z145" s="221"/>
      <c r="AA145" s="57"/>
      <c r="AB145" s="58"/>
      <c r="AC145" s="59"/>
      <c r="AD145" s="69"/>
      <c r="AE145" s="70"/>
      <c r="AF145" s="71"/>
      <c r="AG145" s="57"/>
      <c r="AH145" s="58"/>
      <c r="AI145" s="59"/>
      <c r="AJ145" s="96"/>
      <c r="AK145" s="58"/>
      <c r="AL145" s="97"/>
      <c r="AM145" s="98"/>
      <c r="AN145" s="99"/>
      <c r="AO145" s="100"/>
      <c r="AP145" s="107"/>
      <c r="AQ145" s="108"/>
      <c r="AR145" s="109"/>
      <c r="AS145" s="69"/>
      <c r="AT145" s="70"/>
      <c r="AU145" s="105"/>
      <c r="AV145" s="106"/>
      <c r="AW145" s="70"/>
      <c r="AX145" s="62"/>
      <c r="AY145" s="69"/>
      <c r="AZ145" s="70"/>
      <c r="BA145" s="105"/>
      <c r="BB145" s="106"/>
      <c r="BC145" s="70"/>
      <c r="BD145" s="105"/>
      <c r="BE145" s="118"/>
      <c r="BF145" s="118"/>
      <c r="BG145" s="118"/>
      <c r="BH145" s="110"/>
      <c r="BI145" s="111"/>
      <c r="BJ145" s="112"/>
      <c r="BK145" s="113"/>
      <c r="BL145" s="114"/>
      <c r="BM145" s="115"/>
      <c r="BN145" s="222"/>
      <c r="BO145" s="111"/>
      <c r="BP145" s="221"/>
      <c r="BQ145" s="69"/>
      <c r="BR145" s="70"/>
      <c r="BS145" s="105"/>
      <c r="BT145" s="88"/>
      <c r="BU145" s="114"/>
      <c r="BV145" s="112"/>
      <c r="BW145" s="110"/>
      <c r="BX145" s="111"/>
      <c r="BY145" s="115"/>
      <c r="BZ145" s="116"/>
      <c r="CA145" s="114"/>
      <c r="CB145" s="112"/>
      <c r="CC145" s="118"/>
      <c r="CD145" s="118"/>
      <c r="CE145" s="118"/>
      <c r="CF145" s="110"/>
      <c r="CG145" s="111"/>
      <c r="CH145" s="117"/>
      <c r="CI145" s="116"/>
      <c r="CJ145" s="114"/>
      <c r="CK145" s="112"/>
      <c r="CL145" s="110"/>
      <c r="CM145" s="111"/>
      <c r="CN145" s="117"/>
      <c r="CO145" s="110"/>
      <c r="CP145" s="111"/>
      <c r="CQ145" s="117"/>
      <c r="CR145" s="116"/>
      <c r="CS145" s="114"/>
      <c r="CT145" s="117"/>
    </row>
    <row r="146" spans="1:98" ht="15.75" customHeight="1" x14ac:dyDescent="0.2">
      <c r="A146" s="92">
        <f t="shared" si="11"/>
        <v>139</v>
      </c>
      <c r="B146" s="92" t="s">
        <v>213</v>
      </c>
      <c r="C146" s="92" t="s">
        <v>213</v>
      </c>
      <c r="D146" s="93" t="s">
        <v>245</v>
      </c>
      <c r="E146" s="135" t="s">
        <v>45</v>
      </c>
      <c r="F146" s="94" t="s">
        <v>246</v>
      </c>
      <c r="G146" s="94">
        <v>2009</v>
      </c>
      <c r="H146" s="133" t="s">
        <v>193</v>
      </c>
      <c r="I146" s="55">
        <v>21</v>
      </c>
      <c r="J146" s="218">
        <v>24.75</v>
      </c>
      <c r="K146" s="55">
        <f t="shared" si="14"/>
        <v>6.1875</v>
      </c>
      <c r="L146" s="219">
        <f t="shared" si="0"/>
        <v>5</v>
      </c>
      <c r="M146" s="55">
        <f t="shared" si="1"/>
        <v>11.1875</v>
      </c>
      <c r="N146" s="220" t="s">
        <v>77</v>
      </c>
      <c r="O146" s="96"/>
      <c r="P146" s="58"/>
      <c r="Q146" s="59"/>
      <c r="R146" s="57"/>
      <c r="S146" s="58"/>
      <c r="T146" s="59"/>
      <c r="U146" s="106"/>
      <c r="V146" s="70"/>
      <c r="W146" s="71"/>
      <c r="X146" s="69"/>
      <c r="Y146" s="70"/>
      <c r="Z146" s="221"/>
      <c r="AA146" s="57" t="s">
        <v>48</v>
      </c>
      <c r="AB146" s="58">
        <v>5</v>
      </c>
      <c r="AC146" s="59"/>
      <c r="AD146" s="69"/>
      <c r="AE146" s="119"/>
      <c r="AF146" s="71"/>
      <c r="AG146" s="57"/>
      <c r="AH146" s="58"/>
      <c r="AI146" s="59"/>
      <c r="AJ146" s="96"/>
      <c r="AK146" s="58"/>
      <c r="AL146" s="97"/>
      <c r="AM146" s="98"/>
      <c r="AN146" s="99"/>
      <c r="AO146" s="100"/>
      <c r="AP146" s="107"/>
      <c r="AQ146" s="108"/>
      <c r="AR146" s="109"/>
      <c r="AS146" s="69"/>
      <c r="AT146" s="70"/>
      <c r="AU146" s="105"/>
      <c r="AV146" s="106"/>
      <c r="AW146" s="70"/>
      <c r="AX146" s="62"/>
      <c r="AY146" s="69"/>
      <c r="AZ146" s="70"/>
      <c r="BA146" s="105"/>
      <c r="BB146" s="106"/>
      <c r="BC146" s="70"/>
      <c r="BD146" s="105"/>
      <c r="BE146" s="118"/>
      <c r="BF146" s="118"/>
      <c r="BG146" s="118"/>
      <c r="BH146" s="110"/>
      <c r="BI146" s="111"/>
      <c r="BJ146" s="112"/>
      <c r="BK146" s="113"/>
      <c r="BL146" s="114"/>
      <c r="BM146" s="115"/>
      <c r="BN146" s="222"/>
      <c r="BO146" s="111"/>
      <c r="BP146" s="221"/>
      <c r="BQ146" s="69"/>
      <c r="BR146" s="70"/>
      <c r="BS146" s="105"/>
      <c r="BT146" s="88"/>
      <c r="BU146" s="114"/>
      <c r="BV146" s="112"/>
      <c r="BW146" s="110"/>
      <c r="BX146" s="111"/>
      <c r="BY146" s="115"/>
      <c r="BZ146" s="116"/>
      <c r="CA146" s="114"/>
      <c r="CB146" s="112"/>
      <c r="CC146" s="118"/>
      <c r="CD146" s="118"/>
      <c r="CE146" s="118"/>
      <c r="CF146" s="110"/>
      <c r="CG146" s="111"/>
      <c r="CH146" s="117"/>
      <c r="CI146" s="116"/>
      <c r="CJ146" s="114"/>
      <c r="CK146" s="112"/>
      <c r="CL146" s="110"/>
      <c r="CM146" s="111"/>
      <c r="CN146" s="117"/>
      <c r="CO146" s="110"/>
      <c r="CP146" s="111"/>
      <c r="CQ146" s="117"/>
      <c r="CR146" s="116"/>
      <c r="CS146" s="114"/>
      <c r="CT146" s="117"/>
    </row>
    <row r="147" spans="1:98" ht="15.75" customHeight="1" x14ac:dyDescent="0.2">
      <c r="A147" s="92">
        <f t="shared" si="11"/>
        <v>140</v>
      </c>
      <c r="B147" s="92" t="s">
        <v>213</v>
      </c>
      <c r="C147" s="92" t="s">
        <v>213</v>
      </c>
      <c r="D147" s="114" t="s">
        <v>241</v>
      </c>
      <c r="E147" s="94" t="s">
        <v>85</v>
      </c>
      <c r="F147" s="94" t="s">
        <v>249</v>
      </c>
      <c r="G147" s="94">
        <v>2010</v>
      </c>
      <c r="H147" s="141" t="s">
        <v>128</v>
      </c>
      <c r="I147" s="220">
        <v>0</v>
      </c>
      <c r="J147" s="218">
        <v>6.25E-2</v>
      </c>
      <c r="K147" s="55">
        <f t="shared" si="14"/>
        <v>1.5625E-2</v>
      </c>
      <c r="L147" s="219">
        <f t="shared" si="0"/>
        <v>0</v>
      </c>
      <c r="M147" s="55">
        <f t="shared" si="1"/>
        <v>1.5625E-2</v>
      </c>
      <c r="N147" s="220" t="s">
        <v>43</v>
      </c>
      <c r="O147" s="96"/>
      <c r="P147" s="58"/>
      <c r="Q147" s="59"/>
      <c r="R147" s="57"/>
      <c r="S147" s="58"/>
      <c r="T147" s="59"/>
      <c r="U147" s="106"/>
      <c r="V147" s="70"/>
      <c r="W147" s="71"/>
      <c r="X147" s="69"/>
      <c r="Y147" s="70"/>
      <c r="Z147" s="221"/>
      <c r="AA147" s="57"/>
      <c r="AB147" s="58"/>
      <c r="AC147" s="59"/>
      <c r="AD147" s="69"/>
      <c r="AE147" s="70"/>
      <c r="AF147" s="71"/>
      <c r="AG147" s="57"/>
      <c r="AH147" s="58"/>
      <c r="AI147" s="59"/>
      <c r="AJ147" s="96"/>
      <c r="AK147" s="58"/>
      <c r="AL147" s="97"/>
      <c r="AM147" s="98"/>
      <c r="AN147" s="99"/>
      <c r="AO147" s="100"/>
      <c r="AP147" s="107"/>
      <c r="AQ147" s="108"/>
      <c r="AR147" s="109"/>
      <c r="AS147" s="69"/>
      <c r="AT147" s="70"/>
      <c r="AU147" s="105"/>
      <c r="AV147" s="106"/>
      <c r="AW147" s="70"/>
      <c r="AX147" s="62"/>
      <c r="AY147" s="69"/>
      <c r="AZ147" s="70"/>
      <c r="BA147" s="105"/>
      <c r="BB147" s="106"/>
      <c r="BC147" s="70"/>
      <c r="BD147" s="105"/>
      <c r="BE147" s="118"/>
      <c r="BF147" s="118"/>
      <c r="BG147" s="118"/>
      <c r="BH147" s="110"/>
      <c r="BI147" s="111"/>
      <c r="BJ147" s="112"/>
      <c r="BK147" s="113"/>
      <c r="BL147" s="114"/>
      <c r="BM147" s="115"/>
      <c r="BN147" s="222"/>
      <c r="BO147" s="111"/>
      <c r="BP147" s="221"/>
      <c r="BQ147" s="69"/>
      <c r="BR147" s="70"/>
      <c r="BS147" s="105"/>
      <c r="BT147" s="88"/>
      <c r="BU147" s="114"/>
      <c r="BV147" s="112"/>
      <c r="BW147" s="110"/>
      <c r="BX147" s="111"/>
      <c r="BY147" s="115"/>
      <c r="BZ147" s="116"/>
      <c r="CA147" s="114"/>
      <c r="CB147" s="112"/>
      <c r="CC147" s="118"/>
      <c r="CD147" s="118"/>
      <c r="CE147" s="118"/>
      <c r="CF147" s="110"/>
      <c r="CG147" s="111"/>
      <c r="CH147" s="117"/>
      <c r="CI147" s="116"/>
      <c r="CJ147" s="114"/>
      <c r="CK147" s="112"/>
      <c r="CL147" s="110"/>
      <c r="CM147" s="111"/>
      <c r="CN147" s="117"/>
      <c r="CO147" s="110"/>
      <c r="CP147" s="111"/>
      <c r="CQ147" s="117"/>
      <c r="CR147" s="116"/>
      <c r="CS147" s="114"/>
      <c r="CT147" s="117"/>
    </row>
    <row r="148" spans="1:98" ht="15.75" customHeight="1" x14ac:dyDescent="0.2">
      <c r="A148" s="92">
        <f t="shared" si="11"/>
        <v>141</v>
      </c>
      <c r="B148" s="92" t="s">
        <v>213</v>
      </c>
      <c r="C148" s="92" t="s">
        <v>213</v>
      </c>
      <c r="D148" s="93" t="s">
        <v>241</v>
      </c>
      <c r="E148" s="94" t="s">
        <v>79</v>
      </c>
      <c r="F148" s="94" t="s">
        <v>251</v>
      </c>
      <c r="G148" s="94">
        <v>2009</v>
      </c>
      <c r="H148" s="134" t="s">
        <v>193</v>
      </c>
      <c r="I148" s="55">
        <v>5</v>
      </c>
      <c r="J148" s="218">
        <v>10.84375</v>
      </c>
      <c r="K148" s="55">
        <f t="shared" si="14"/>
        <v>2.7109375</v>
      </c>
      <c r="L148" s="219">
        <f t="shared" si="0"/>
        <v>8.5</v>
      </c>
      <c r="M148" s="55">
        <f t="shared" si="1"/>
        <v>11.2109375</v>
      </c>
      <c r="N148" s="220" t="s">
        <v>77</v>
      </c>
      <c r="O148" s="96"/>
      <c r="P148" s="58"/>
      <c r="Q148" s="59"/>
      <c r="R148" s="57"/>
      <c r="S148" s="58"/>
      <c r="T148" s="59"/>
      <c r="U148" s="106"/>
      <c r="V148" s="70"/>
      <c r="W148" s="71"/>
      <c r="X148" s="69"/>
      <c r="Y148" s="70"/>
      <c r="Z148" s="221"/>
      <c r="AA148" s="57"/>
      <c r="AB148" s="58"/>
      <c r="AC148" s="59"/>
      <c r="AD148" s="69" t="s">
        <v>48</v>
      </c>
      <c r="AE148" s="119">
        <v>5</v>
      </c>
      <c r="AF148" s="71"/>
      <c r="AG148" s="57"/>
      <c r="AH148" s="58"/>
      <c r="AI148" s="59"/>
      <c r="AJ148" s="96" t="s">
        <v>52</v>
      </c>
      <c r="AK148" s="58">
        <v>3.5</v>
      </c>
      <c r="AL148" s="97"/>
      <c r="AM148" s="98"/>
      <c r="AN148" s="99"/>
      <c r="AO148" s="100"/>
      <c r="AP148" s="107"/>
      <c r="AQ148" s="108"/>
      <c r="AR148" s="109"/>
      <c r="AS148" s="69"/>
      <c r="AT148" s="70"/>
      <c r="AU148" s="105"/>
      <c r="AV148" s="106"/>
      <c r="AW148" s="70"/>
      <c r="AX148" s="62"/>
      <c r="AY148" s="69"/>
      <c r="AZ148" s="70"/>
      <c r="BA148" s="105"/>
      <c r="BB148" s="106"/>
      <c r="BC148" s="70"/>
      <c r="BD148" s="105"/>
      <c r="BE148" s="118"/>
      <c r="BF148" s="118"/>
      <c r="BG148" s="118"/>
      <c r="BH148" s="110"/>
      <c r="BI148" s="111"/>
      <c r="BJ148" s="112"/>
      <c r="BK148" s="113"/>
      <c r="BL148" s="114"/>
      <c r="BM148" s="115"/>
      <c r="BN148" s="222"/>
      <c r="BO148" s="111"/>
      <c r="BP148" s="221"/>
      <c r="BQ148" s="69"/>
      <c r="BR148" s="70"/>
      <c r="BS148" s="105"/>
      <c r="BT148" s="88"/>
      <c r="BU148" s="114"/>
      <c r="BV148" s="112"/>
      <c r="BW148" s="110"/>
      <c r="BX148" s="111"/>
      <c r="BY148" s="115"/>
      <c r="BZ148" s="116"/>
      <c r="CA148" s="114"/>
      <c r="CB148" s="112"/>
      <c r="CC148" s="118"/>
      <c r="CD148" s="118"/>
      <c r="CE148" s="118"/>
      <c r="CF148" s="110"/>
      <c r="CG148" s="111"/>
      <c r="CH148" s="117"/>
      <c r="CI148" s="116"/>
      <c r="CJ148" s="114"/>
      <c r="CK148" s="112"/>
      <c r="CL148" s="110"/>
      <c r="CM148" s="111"/>
      <c r="CN148" s="117"/>
      <c r="CO148" s="110"/>
      <c r="CP148" s="111"/>
      <c r="CQ148" s="117"/>
      <c r="CR148" s="116"/>
      <c r="CS148" s="114"/>
      <c r="CT148" s="117"/>
    </row>
    <row r="149" spans="1:98" ht="15.75" customHeight="1" x14ac:dyDescent="0.2">
      <c r="A149" s="92">
        <f t="shared" si="11"/>
        <v>142</v>
      </c>
      <c r="B149" s="92" t="s">
        <v>213</v>
      </c>
      <c r="C149" s="127" t="s">
        <v>268</v>
      </c>
      <c r="D149" s="114" t="s">
        <v>241</v>
      </c>
      <c r="E149" s="94" t="s">
        <v>82</v>
      </c>
      <c r="F149" s="94" t="s">
        <v>288</v>
      </c>
      <c r="G149" s="94">
        <v>2008</v>
      </c>
      <c r="H149" s="134" t="s">
        <v>134</v>
      </c>
      <c r="I149" s="55">
        <v>12</v>
      </c>
      <c r="J149" s="218">
        <v>12</v>
      </c>
      <c r="K149" s="55">
        <f t="shared" si="14"/>
        <v>3</v>
      </c>
      <c r="L149" s="219">
        <f t="shared" si="0"/>
        <v>0</v>
      </c>
      <c r="M149" s="55">
        <f t="shared" si="1"/>
        <v>3</v>
      </c>
      <c r="N149" s="220" t="s">
        <v>43</v>
      </c>
      <c r="O149" s="96"/>
      <c r="P149" s="58"/>
      <c r="Q149" s="59"/>
      <c r="R149" s="57"/>
      <c r="S149" s="58"/>
      <c r="T149" s="59"/>
      <c r="U149" s="106"/>
      <c r="V149" s="70"/>
      <c r="W149" s="71"/>
      <c r="X149" s="69"/>
      <c r="Y149" s="70"/>
      <c r="Z149" s="221"/>
      <c r="AA149" s="57"/>
      <c r="AB149" s="58"/>
      <c r="AC149" s="59"/>
      <c r="AD149" s="69"/>
      <c r="AE149" s="70"/>
      <c r="AF149" s="71"/>
      <c r="AG149" s="57"/>
      <c r="AH149" s="58"/>
      <c r="AI149" s="59"/>
      <c r="AJ149" s="96"/>
      <c r="AK149" s="58"/>
      <c r="AL149" s="97"/>
      <c r="AM149" s="98"/>
      <c r="AN149" s="99"/>
      <c r="AO149" s="100"/>
      <c r="AP149" s="107"/>
      <c r="AQ149" s="108"/>
      <c r="AR149" s="109"/>
      <c r="AS149" s="69"/>
      <c r="AT149" s="70"/>
      <c r="AU149" s="105"/>
      <c r="AV149" s="106"/>
      <c r="AW149" s="70"/>
      <c r="AX149" s="62"/>
      <c r="AY149" s="69"/>
      <c r="AZ149" s="70"/>
      <c r="BA149" s="105"/>
      <c r="BB149" s="106"/>
      <c r="BC149" s="70"/>
      <c r="BD149" s="105"/>
      <c r="BE149" s="118"/>
      <c r="BF149" s="118"/>
      <c r="BG149" s="118"/>
      <c r="BH149" s="110"/>
      <c r="BI149" s="111"/>
      <c r="BJ149" s="112"/>
      <c r="BK149" s="113"/>
      <c r="BL149" s="114"/>
      <c r="BM149" s="115"/>
      <c r="BN149" s="222"/>
      <c r="BO149" s="111"/>
      <c r="BP149" s="221"/>
      <c r="BQ149" s="69"/>
      <c r="BR149" s="70"/>
      <c r="BS149" s="105"/>
      <c r="BT149" s="88"/>
      <c r="BU149" s="114"/>
      <c r="BV149" s="112"/>
      <c r="BW149" s="110"/>
      <c r="BX149" s="111"/>
      <c r="BY149" s="115"/>
      <c r="BZ149" s="116"/>
      <c r="CA149" s="114"/>
      <c r="CB149" s="112"/>
      <c r="CC149" s="118"/>
      <c r="CD149" s="118"/>
      <c r="CE149" s="118"/>
      <c r="CF149" s="110"/>
      <c r="CG149" s="111"/>
      <c r="CH149" s="117"/>
      <c r="CI149" s="116"/>
      <c r="CJ149" s="114"/>
      <c r="CK149" s="112"/>
      <c r="CL149" s="110"/>
      <c r="CM149" s="111"/>
      <c r="CN149" s="117"/>
      <c r="CO149" s="110"/>
      <c r="CP149" s="111"/>
      <c r="CQ149" s="117"/>
      <c r="CR149" s="116"/>
      <c r="CS149" s="114"/>
      <c r="CT149" s="117"/>
    </row>
    <row r="150" spans="1:98" ht="15.75" customHeight="1" x14ac:dyDescent="0.2">
      <c r="A150" s="92">
        <f t="shared" si="11"/>
        <v>143</v>
      </c>
      <c r="B150" s="92" t="s">
        <v>213</v>
      </c>
      <c r="C150" s="92" t="s">
        <v>213</v>
      </c>
      <c r="D150" s="93" t="s">
        <v>241</v>
      </c>
      <c r="E150" s="135" t="s">
        <v>79</v>
      </c>
      <c r="F150" s="94" t="s">
        <v>252</v>
      </c>
      <c r="G150" s="94">
        <v>2010</v>
      </c>
      <c r="H150" s="132" t="s">
        <v>134</v>
      </c>
      <c r="I150" s="220">
        <v>0</v>
      </c>
      <c r="J150" s="218">
        <v>1.5625</v>
      </c>
      <c r="K150" s="55">
        <f t="shared" si="14"/>
        <v>0.390625</v>
      </c>
      <c r="L150" s="219">
        <f t="shared" si="0"/>
        <v>0</v>
      </c>
      <c r="M150" s="55">
        <f t="shared" si="1"/>
        <v>0.390625</v>
      </c>
      <c r="N150" s="220" t="s">
        <v>43</v>
      </c>
      <c r="O150" s="96"/>
      <c r="P150" s="58"/>
      <c r="Q150" s="59"/>
      <c r="R150" s="57"/>
      <c r="S150" s="58"/>
      <c r="T150" s="59"/>
      <c r="U150" s="106"/>
      <c r="V150" s="70"/>
      <c r="W150" s="71"/>
      <c r="X150" s="69"/>
      <c r="Y150" s="70"/>
      <c r="Z150" s="221"/>
      <c r="AA150" s="57"/>
      <c r="AB150" s="58"/>
      <c r="AC150" s="59"/>
      <c r="AD150" s="69"/>
      <c r="AE150" s="70"/>
      <c r="AF150" s="71"/>
      <c r="AG150" s="57"/>
      <c r="AH150" s="58"/>
      <c r="AI150" s="59"/>
      <c r="AJ150" s="96"/>
      <c r="AK150" s="58"/>
      <c r="AL150" s="97"/>
      <c r="AM150" s="98"/>
      <c r="AN150" s="99"/>
      <c r="AO150" s="100"/>
      <c r="AP150" s="107"/>
      <c r="AQ150" s="108"/>
      <c r="AR150" s="109"/>
      <c r="AS150" s="69"/>
      <c r="AT150" s="70"/>
      <c r="AU150" s="105"/>
      <c r="AV150" s="106"/>
      <c r="AW150" s="70"/>
      <c r="AX150" s="62"/>
      <c r="AY150" s="69"/>
      <c r="AZ150" s="70"/>
      <c r="BA150" s="105"/>
      <c r="BB150" s="106"/>
      <c r="BC150" s="70"/>
      <c r="BD150" s="105"/>
      <c r="BE150" s="118"/>
      <c r="BF150" s="118"/>
      <c r="BG150" s="118"/>
      <c r="BH150" s="110"/>
      <c r="BI150" s="111"/>
      <c r="BJ150" s="112"/>
      <c r="BK150" s="113"/>
      <c r="BL150" s="114"/>
      <c r="BM150" s="115"/>
      <c r="BN150" s="222"/>
      <c r="BO150" s="111"/>
      <c r="BP150" s="221"/>
      <c r="BQ150" s="69"/>
      <c r="BR150" s="70"/>
      <c r="BS150" s="105"/>
      <c r="BT150" s="88"/>
      <c r="BU150" s="114"/>
      <c r="BV150" s="112"/>
      <c r="BW150" s="110"/>
      <c r="BX150" s="111"/>
      <c r="BY150" s="115"/>
      <c r="BZ150" s="116"/>
      <c r="CA150" s="114"/>
      <c r="CB150" s="112"/>
      <c r="CC150" s="118"/>
      <c r="CD150" s="118"/>
      <c r="CE150" s="118"/>
      <c r="CF150" s="110"/>
      <c r="CG150" s="111"/>
      <c r="CH150" s="117"/>
      <c r="CI150" s="116"/>
      <c r="CJ150" s="114"/>
      <c r="CK150" s="112"/>
      <c r="CL150" s="110"/>
      <c r="CM150" s="111"/>
      <c r="CN150" s="117"/>
      <c r="CO150" s="110"/>
      <c r="CP150" s="111"/>
      <c r="CQ150" s="117"/>
      <c r="CR150" s="116"/>
      <c r="CS150" s="114"/>
      <c r="CT150" s="117"/>
    </row>
    <row r="151" spans="1:98" ht="15.75" customHeight="1" x14ac:dyDescent="0.2">
      <c r="A151" s="92">
        <f>A161+1</f>
        <v>145</v>
      </c>
      <c r="B151" s="92" t="s">
        <v>213</v>
      </c>
      <c r="C151" s="92" t="s">
        <v>213</v>
      </c>
      <c r="D151" s="93" t="s">
        <v>241</v>
      </c>
      <c r="E151" s="135" t="s">
        <v>50</v>
      </c>
      <c r="F151" s="94" t="s">
        <v>253</v>
      </c>
      <c r="G151" s="94">
        <v>2010</v>
      </c>
      <c r="H151" s="133" t="s">
        <v>128</v>
      </c>
      <c r="I151" s="55">
        <v>0</v>
      </c>
      <c r="J151" s="218">
        <v>0</v>
      </c>
      <c r="K151" s="55">
        <f t="shared" si="14"/>
        <v>0</v>
      </c>
      <c r="L151" s="219">
        <f t="shared" si="0"/>
        <v>0</v>
      </c>
      <c r="M151" s="55">
        <f t="shared" si="1"/>
        <v>0</v>
      </c>
      <c r="N151" s="220" t="s">
        <v>43</v>
      </c>
      <c r="O151" s="96"/>
      <c r="P151" s="58"/>
      <c r="Q151" s="59"/>
      <c r="R151" s="57"/>
      <c r="S151" s="58"/>
      <c r="T151" s="59"/>
      <c r="U151" s="106"/>
      <c r="V151" s="70"/>
      <c r="W151" s="71"/>
      <c r="X151" s="69"/>
      <c r="Y151" s="70"/>
      <c r="Z151" s="221"/>
      <c r="AA151" s="57"/>
      <c r="AB151" s="58"/>
      <c r="AC151" s="59"/>
      <c r="AD151" s="69"/>
      <c r="AE151" s="70"/>
      <c r="AF151" s="71"/>
      <c r="AG151" s="57"/>
      <c r="AH151" s="58"/>
      <c r="AI151" s="59"/>
      <c r="AJ151" s="96"/>
      <c r="AK151" s="58"/>
      <c r="AL151" s="97"/>
      <c r="AM151" s="98"/>
      <c r="AN151" s="99"/>
      <c r="AO151" s="100"/>
      <c r="AP151" s="107"/>
      <c r="AQ151" s="108"/>
      <c r="AR151" s="109"/>
      <c r="AS151" s="69"/>
      <c r="AT151" s="70"/>
      <c r="AU151" s="105"/>
      <c r="AV151" s="106"/>
      <c r="AW151" s="70"/>
      <c r="AX151" s="62"/>
      <c r="AY151" s="69"/>
      <c r="AZ151" s="70"/>
      <c r="BA151" s="105"/>
      <c r="BB151" s="106"/>
      <c r="BC151" s="70"/>
      <c r="BD151" s="105"/>
      <c r="BE151" s="118"/>
      <c r="BF151" s="118"/>
      <c r="BG151" s="118"/>
      <c r="BH151" s="110"/>
      <c r="BI151" s="111"/>
      <c r="BJ151" s="112"/>
      <c r="BK151" s="113"/>
      <c r="BL151" s="114"/>
      <c r="BM151" s="115"/>
      <c r="BN151" s="222"/>
      <c r="BO151" s="111"/>
      <c r="BP151" s="221"/>
      <c r="BQ151" s="69"/>
      <c r="BR151" s="70"/>
      <c r="BS151" s="105"/>
      <c r="BT151" s="88"/>
      <c r="BU151" s="114"/>
      <c r="BV151" s="112"/>
      <c r="BW151" s="110"/>
      <c r="BX151" s="111"/>
      <c r="BY151" s="115"/>
      <c r="BZ151" s="116"/>
      <c r="CA151" s="114"/>
      <c r="CB151" s="112"/>
      <c r="CC151" s="118"/>
      <c r="CD151" s="118"/>
      <c r="CE151" s="118"/>
      <c r="CF151" s="110"/>
      <c r="CG151" s="111"/>
      <c r="CH151" s="117"/>
      <c r="CI151" s="116"/>
      <c r="CJ151" s="114"/>
      <c r="CK151" s="112"/>
      <c r="CL151" s="110"/>
      <c r="CM151" s="111"/>
      <c r="CN151" s="117"/>
      <c r="CO151" s="110"/>
      <c r="CP151" s="111"/>
      <c r="CQ151" s="117"/>
      <c r="CR151" s="116"/>
      <c r="CS151" s="114"/>
      <c r="CT151" s="117"/>
    </row>
    <row r="152" spans="1:98" ht="15.75" customHeight="1" x14ac:dyDescent="0.2">
      <c r="A152" s="92">
        <f t="shared" ref="A152:A160" si="15">A151+1</f>
        <v>146</v>
      </c>
      <c r="B152" s="92" t="s">
        <v>213</v>
      </c>
      <c r="C152" s="92" t="s">
        <v>213</v>
      </c>
      <c r="D152" s="114" t="s">
        <v>241</v>
      </c>
      <c r="E152" s="94" t="s">
        <v>45</v>
      </c>
      <c r="F152" s="94" t="s">
        <v>254</v>
      </c>
      <c r="G152" s="94">
        <v>2009</v>
      </c>
      <c r="H152" s="132" t="s">
        <v>193</v>
      </c>
      <c r="I152" s="220">
        <v>0</v>
      </c>
      <c r="J152" s="218">
        <v>0</v>
      </c>
      <c r="K152" s="55">
        <f t="shared" si="14"/>
        <v>0</v>
      </c>
      <c r="L152" s="219">
        <f t="shared" si="0"/>
        <v>0</v>
      </c>
      <c r="M152" s="55">
        <f t="shared" si="1"/>
        <v>0</v>
      </c>
      <c r="N152" s="220" t="s">
        <v>43</v>
      </c>
      <c r="O152" s="96"/>
      <c r="P152" s="58"/>
      <c r="Q152" s="59"/>
      <c r="R152" s="57"/>
      <c r="S152" s="58"/>
      <c r="T152" s="59"/>
      <c r="U152" s="106"/>
      <c r="V152" s="70"/>
      <c r="W152" s="71"/>
      <c r="X152" s="69"/>
      <c r="Y152" s="70"/>
      <c r="Z152" s="221"/>
      <c r="AA152" s="57"/>
      <c r="AB152" s="58"/>
      <c r="AC152" s="59"/>
      <c r="AD152" s="69"/>
      <c r="AE152" s="119"/>
      <c r="AF152" s="71"/>
      <c r="AG152" s="57"/>
      <c r="AH152" s="58"/>
      <c r="AI152" s="59"/>
      <c r="AJ152" s="96"/>
      <c r="AK152" s="58"/>
      <c r="AL152" s="97"/>
      <c r="AM152" s="98"/>
      <c r="AN152" s="99"/>
      <c r="AO152" s="100"/>
      <c r="AP152" s="107"/>
      <c r="AQ152" s="108"/>
      <c r="AR152" s="109"/>
      <c r="AS152" s="69"/>
      <c r="AT152" s="70"/>
      <c r="AU152" s="105"/>
      <c r="AV152" s="106"/>
      <c r="AW152" s="70"/>
      <c r="AX152" s="62"/>
      <c r="AY152" s="69"/>
      <c r="AZ152" s="70"/>
      <c r="BA152" s="105"/>
      <c r="BB152" s="106"/>
      <c r="BC152" s="70"/>
      <c r="BD152" s="105"/>
      <c r="BE152" s="118"/>
      <c r="BF152" s="118"/>
      <c r="BG152" s="118"/>
      <c r="BH152" s="110"/>
      <c r="BI152" s="111"/>
      <c r="BJ152" s="112"/>
      <c r="BK152" s="113"/>
      <c r="BL152" s="114"/>
      <c r="BM152" s="115"/>
      <c r="BN152" s="222"/>
      <c r="BO152" s="111"/>
      <c r="BP152" s="221"/>
      <c r="BQ152" s="69"/>
      <c r="BR152" s="70"/>
      <c r="BS152" s="105"/>
      <c r="BT152" s="88"/>
      <c r="BU152" s="114"/>
      <c r="BV152" s="112"/>
      <c r="BW152" s="110"/>
      <c r="BX152" s="111"/>
      <c r="BY152" s="115"/>
      <c r="BZ152" s="116"/>
      <c r="CA152" s="114"/>
      <c r="CB152" s="112"/>
      <c r="CC152" s="118"/>
      <c r="CD152" s="118"/>
      <c r="CE152" s="118"/>
      <c r="CF152" s="110"/>
      <c r="CG152" s="111"/>
      <c r="CH152" s="117"/>
      <c r="CI152" s="116"/>
      <c r="CJ152" s="114"/>
      <c r="CK152" s="112"/>
      <c r="CL152" s="110"/>
      <c r="CM152" s="111"/>
      <c r="CN152" s="117"/>
      <c r="CO152" s="110"/>
      <c r="CP152" s="111"/>
      <c r="CQ152" s="117"/>
      <c r="CR152" s="116"/>
      <c r="CS152" s="114"/>
      <c r="CT152" s="117"/>
    </row>
    <row r="153" spans="1:98" ht="15.75" customHeight="1" x14ac:dyDescent="0.2">
      <c r="A153" s="92">
        <f t="shared" si="15"/>
        <v>147</v>
      </c>
      <c r="B153" s="92" t="s">
        <v>213</v>
      </c>
      <c r="C153" s="92" t="s">
        <v>213</v>
      </c>
      <c r="D153" s="93" t="s">
        <v>241</v>
      </c>
      <c r="E153" s="135" t="s">
        <v>71</v>
      </c>
      <c r="F153" s="94" t="s">
        <v>255</v>
      </c>
      <c r="G153" s="94">
        <v>2010</v>
      </c>
      <c r="H153" s="133" t="s">
        <v>193</v>
      </c>
      <c r="I153" s="55">
        <v>0</v>
      </c>
      <c r="J153" s="218">
        <v>1.875</v>
      </c>
      <c r="K153" s="55">
        <f t="shared" si="14"/>
        <v>0.46875</v>
      </c>
      <c r="L153" s="219">
        <f t="shared" si="0"/>
        <v>0</v>
      </c>
      <c r="M153" s="55">
        <f t="shared" si="1"/>
        <v>0.46875</v>
      </c>
      <c r="N153" s="220" t="s">
        <v>43</v>
      </c>
      <c r="O153" s="96"/>
      <c r="P153" s="58"/>
      <c r="Q153" s="59"/>
      <c r="R153" s="57"/>
      <c r="S153" s="58"/>
      <c r="T153" s="59"/>
      <c r="U153" s="106"/>
      <c r="V153" s="70"/>
      <c r="W153" s="71"/>
      <c r="X153" s="69"/>
      <c r="Y153" s="70"/>
      <c r="Z153" s="221"/>
      <c r="AA153" s="57"/>
      <c r="AB153" s="58"/>
      <c r="AC153" s="59"/>
      <c r="AD153" s="69"/>
      <c r="AE153" s="70"/>
      <c r="AF153" s="71"/>
      <c r="AG153" s="57"/>
      <c r="AH153" s="58"/>
      <c r="AI153" s="59"/>
      <c r="AJ153" s="96"/>
      <c r="AK153" s="58"/>
      <c r="AL153" s="97"/>
      <c r="AM153" s="98"/>
      <c r="AN153" s="99"/>
      <c r="AO153" s="100"/>
      <c r="AP153" s="107"/>
      <c r="AQ153" s="108"/>
      <c r="AR153" s="109"/>
      <c r="AS153" s="69"/>
      <c r="AT153" s="70"/>
      <c r="AU153" s="105"/>
      <c r="AV153" s="106"/>
      <c r="AW153" s="70"/>
      <c r="AX153" s="62"/>
      <c r="AY153" s="69"/>
      <c r="AZ153" s="70"/>
      <c r="BA153" s="105"/>
      <c r="BB153" s="106"/>
      <c r="BC153" s="70"/>
      <c r="BD153" s="105"/>
      <c r="BE153" s="118"/>
      <c r="BF153" s="118"/>
      <c r="BG153" s="118"/>
      <c r="BH153" s="110"/>
      <c r="BI153" s="111"/>
      <c r="BJ153" s="112"/>
      <c r="BK153" s="113"/>
      <c r="BL153" s="114"/>
      <c r="BM153" s="115"/>
      <c r="BN153" s="222"/>
      <c r="BO153" s="111"/>
      <c r="BP153" s="221"/>
      <c r="BQ153" s="69"/>
      <c r="BR153" s="70"/>
      <c r="BS153" s="105"/>
      <c r="BT153" s="88"/>
      <c r="BU153" s="114"/>
      <c r="BV153" s="112"/>
      <c r="BW153" s="110"/>
      <c r="BX153" s="111"/>
      <c r="BY153" s="115"/>
      <c r="BZ153" s="116"/>
      <c r="CA153" s="114"/>
      <c r="CB153" s="112"/>
      <c r="CC153" s="118"/>
      <c r="CD153" s="118"/>
      <c r="CE153" s="118"/>
      <c r="CF153" s="110"/>
      <c r="CG153" s="111"/>
      <c r="CH153" s="117"/>
      <c r="CI153" s="116"/>
      <c r="CJ153" s="114"/>
      <c r="CK153" s="112"/>
      <c r="CL153" s="110"/>
      <c r="CM153" s="111"/>
      <c r="CN153" s="117"/>
      <c r="CO153" s="110"/>
      <c r="CP153" s="111"/>
      <c r="CQ153" s="117"/>
      <c r="CR153" s="116"/>
      <c r="CS153" s="114"/>
      <c r="CT153" s="117"/>
    </row>
    <row r="154" spans="1:98" ht="15.75" customHeight="1" x14ac:dyDescent="0.2">
      <c r="A154" s="92">
        <f t="shared" si="15"/>
        <v>148</v>
      </c>
      <c r="B154" s="92" t="s">
        <v>213</v>
      </c>
      <c r="C154" s="92" t="s">
        <v>213</v>
      </c>
      <c r="D154" s="93" t="s">
        <v>241</v>
      </c>
      <c r="E154" s="94" t="s">
        <v>143</v>
      </c>
      <c r="F154" s="94" t="s">
        <v>257</v>
      </c>
      <c r="G154" s="94">
        <v>2009</v>
      </c>
      <c r="H154" s="139" t="s">
        <v>193</v>
      </c>
      <c r="I154" s="55">
        <v>31</v>
      </c>
      <c r="J154" s="218">
        <v>38.5625</v>
      </c>
      <c r="K154" s="55">
        <f t="shared" si="14"/>
        <v>9.640625</v>
      </c>
      <c r="L154" s="219">
        <f t="shared" si="0"/>
        <v>10</v>
      </c>
      <c r="M154" s="55">
        <f t="shared" si="1"/>
        <v>19.640625</v>
      </c>
      <c r="N154" s="220" t="s">
        <v>77</v>
      </c>
      <c r="O154" s="96"/>
      <c r="P154" s="58"/>
      <c r="Q154" s="59"/>
      <c r="R154" s="57"/>
      <c r="S154" s="58"/>
      <c r="T154" s="59"/>
      <c r="U154" s="106"/>
      <c r="V154" s="70"/>
      <c r="W154" s="71"/>
      <c r="X154" s="69"/>
      <c r="Y154" s="70"/>
      <c r="Z154" s="221"/>
      <c r="AA154" s="57" t="s">
        <v>48</v>
      </c>
      <c r="AB154" s="58">
        <v>5</v>
      </c>
      <c r="AC154" s="59"/>
      <c r="AD154" s="69" t="s">
        <v>48</v>
      </c>
      <c r="AE154" s="70">
        <v>5</v>
      </c>
      <c r="AF154" s="71"/>
      <c r="AG154" s="57"/>
      <c r="AH154" s="58"/>
      <c r="AI154" s="59"/>
      <c r="AJ154" s="96" t="s">
        <v>74</v>
      </c>
      <c r="AK154" s="58">
        <v>0</v>
      </c>
      <c r="AL154" s="97"/>
      <c r="AM154" s="98"/>
      <c r="AN154" s="99"/>
      <c r="AO154" s="100"/>
      <c r="AP154" s="107"/>
      <c r="AQ154" s="108"/>
      <c r="AR154" s="109"/>
      <c r="AS154" s="69"/>
      <c r="AT154" s="70"/>
      <c r="AU154" s="105"/>
      <c r="AV154" s="106"/>
      <c r="AW154" s="70"/>
      <c r="AX154" s="62"/>
      <c r="AY154" s="69"/>
      <c r="AZ154" s="70"/>
      <c r="BA154" s="105"/>
      <c r="BB154" s="106"/>
      <c r="BC154" s="70"/>
      <c r="BD154" s="105"/>
      <c r="BE154" s="118"/>
      <c r="BF154" s="118"/>
      <c r="BG154" s="118"/>
      <c r="BH154" s="110"/>
      <c r="BI154" s="111"/>
      <c r="BJ154" s="112"/>
      <c r="BK154" s="113"/>
      <c r="BL154" s="114"/>
      <c r="BM154" s="115"/>
      <c r="BN154" s="222"/>
      <c r="BO154" s="111"/>
      <c r="BP154" s="221"/>
      <c r="BQ154" s="69"/>
      <c r="BR154" s="70"/>
      <c r="BS154" s="105"/>
      <c r="BT154" s="88"/>
      <c r="BU154" s="114"/>
      <c r="BV154" s="112"/>
      <c r="BW154" s="110"/>
      <c r="BX154" s="111"/>
      <c r="BY154" s="115"/>
      <c r="BZ154" s="116"/>
      <c r="CA154" s="114"/>
      <c r="CB154" s="112"/>
      <c r="CC154" s="118"/>
      <c r="CD154" s="118"/>
      <c r="CE154" s="118"/>
      <c r="CF154" s="110"/>
      <c r="CG154" s="111"/>
      <c r="CH154" s="117"/>
      <c r="CI154" s="116"/>
      <c r="CJ154" s="114"/>
      <c r="CK154" s="112"/>
      <c r="CL154" s="110"/>
      <c r="CM154" s="111"/>
      <c r="CN154" s="117"/>
      <c r="CO154" s="110"/>
      <c r="CP154" s="111"/>
      <c r="CQ154" s="117"/>
      <c r="CR154" s="116"/>
      <c r="CS154" s="114"/>
      <c r="CT154" s="117"/>
    </row>
    <row r="155" spans="1:98" ht="15.75" customHeight="1" x14ac:dyDescent="0.2">
      <c r="A155" s="92">
        <f t="shared" si="15"/>
        <v>149</v>
      </c>
      <c r="B155" s="92" t="s">
        <v>213</v>
      </c>
      <c r="C155" s="92" t="s">
        <v>213</v>
      </c>
      <c r="D155" s="93" t="s">
        <v>241</v>
      </c>
      <c r="E155" s="94" t="s">
        <v>68</v>
      </c>
      <c r="F155" s="94" t="s">
        <v>258</v>
      </c>
      <c r="G155" s="94">
        <v>2009</v>
      </c>
      <c r="H155" s="134" t="s">
        <v>128</v>
      </c>
      <c r="I155" s="55">
        <v>87</v>
      </c>
      <c r="J155" s="218">
        <v>98.5</v>
      </c>
      <c r="K155" s="55">
        <f t="shared" si="14"/>
        <v>24.625</v>
      </c>
      <c r="L155" s="219">
        <f t="shared" si="0"/>
        <v>36.5</v>
      </c>
      <c r="M155" s="55">
        <f t="shared" si="1"/>
        <v>61.125</v>
      </c>
      <c r="N155" s="220" t="s">
        <v>77</v>
      </c>
      <c r="O155" s="96"/>
      <c r="P155" s="58"/>
      <c r="Q155" s="59"/>
      <c r="R155" s="57"/>
      <c r="S155" s="58"/>
      <c r="T155" s="59"/>
      <c r="U155" s="106"/>
      <c r="V155" s="70"/>
      <c r="W155" s="71"/>
      <c r="X155" s="69"/>
      <c r="Y155" s="70"/>
      <c r="Z155" s="221"/>
      <c r="AA155" s="57"/>
      <c r="AB155" s="58"/>
      <c r="AC155" s="59"/>
      <c r="AD155" s="69"/>
      <c r="AE155" s="70"/>
      <c r="AF155" s="71"/>
      <c r="AG155" s="57"/>
      <c r="AH155" s="58"/>
      <c r="AI155" s="59"/>
      <c r="AJ155" s="96" t="s">
        <v>52</v>
      </c>
      <c r="AK155" s="58">
        <v>7</v>
      </c>
      <c r="AL155" s="97"/>
      <c r="AM155" s="98"/>
      <c r="AN155" s="99"/>
      <c r="AO155" s="100"/>
      <c r="AP155" s="107"/>
      <c r="AQ155" s="108"/>
      <c r="AR155" s="109"/>
      <c r="AS155" s="69" t="s">
        <v>52</v>
      </c>
      <c r="AT155" s="70">
        <v>10</v>
      </c>
      <c r="AU155" s="105">
        <v>1</v>
      </c>
      <c r="AV155" s="106" t="s">
        <v>52</v>
      </c>
      <c r="AW155" s="70">
        <v>15</v>
      </c>
      <c r="AX155" s="62"/>
      <c r="AY155" s="69"/>
      <c r="AZ155" s="70"/>
      <c r="BA155" s="105"/>
      <c r="BB155" s="106"/>
      <c r="BC155" s="70"/>
      <c r="BD155" s="105"/>
      <c r="BE155" s="118"/>
      <c r="BF155" s="118"/>
      <c r="BG155" s="118"/>
      <c r="BH155" s="110" t="s">
        <v>52</v>
      </c>
      <c r="BI155" s="111">
        <v>3.5</v>
      </c>
      <c r="BJ155" s="112"/>
      <c r="BK155" s="113"/>
      <c r="BL155" s="114"/>
      <c r="BM155" s="115"/>
      <c r="BN155" s="222"/>
      <c r="BO155" s="111"/>
      <c r="BP155" s="221"/>
      <c r="BQ155" s="69"/>
      <c r="BR155" s="70"/>
      <c r="BS155" s="105"/>
      <c r="BT155" s="88"/>
      <c r="BU155" s="114"/>
      <c r="BV155" s="112"/>
      <c r="BW155" s="110"/>
      <c r="BX155" s="111"/>
      <c r="BY155" s="115"/>
      <c r="BZ155" s="116"/>
      <c r="CA155" s="114"/>
      <c r="CB155" s="112"/>
      <c r="CC155" s="118"/>
      <c r="CD155" s="118"/>
      <c r="CE155" s="118"/>
      <c r="CF155" s="110"/>
      <c r="CG155" s="111"/>
      <c r="CH155" s="117"/>
      <c r="CI155" s="116"/>
      <c r="CJ155" s="114"/>
      <c r="CK155" s="112"/>
      <c r="CL155" s="110"/>
      <c r="CM155" s="111"/>
      <c r="CN155" s="117"/>
      <c r="CO155" s="110"/>
      <c r="CP155" s="111"/>
      <c r="CQ155" s="117"/>
      <c r="CR155" s="116"/>
      <c r="CS155" s="114"/>
      <c r="CT155" s="117"/>
    </row>
    <row r="156" spans="1:98" ht="15.75" customHeight="1" x14ac:dyDescent="0.2">
      <c r="A156" s="92">
        <f t="shared" si="15"/>
        <v>150</v>
      </c>
      <c r="B156" s="92" t="s">
        <v>213</v>
      </c>
      <c r="C156" s="127" t="s">
        <v>268</v>
      </c>
      <c r="D156" s="93" t="s">
        <v>260</v>
      </c>
      <c r="E156" s="135" t="s">
        <v>143</v>
      </c>
      <c r="F156" s="94" t="s">
        <v>300</v>
      </c>
      <c r="G156" s="94">
        <v>2008</v>
      </c>
      <c r="H156" s="132" t="s">
        <v>262</v>
      </c>
      <c r="I156" s="220">
        <v>10</v>
      </c>
      <c r="J156" s="218">
        <v>18.9375</v>
      </c>
      <c r="K156" s="55">
        <f t="shared" si="14"/>
        <v>4.734375</v>
      </c>
      <c r="L156" s="219">
        <f t="shared" si="0"/>
        <v>5</v>
      </c>
      <c r="M156" s="55">
        <f t="shared" si="1"/>
        <v>9.734375</v>
      </c>
      <c r="N156" s="220" t="s">
        <v>77</v>
      </c>
      <c r="O156" s="96"/>
      <c r="P156" s="58"/>
      <c r="Q156" s="59"/>
      <c r="R156" s="57"/>
      <c r="S156" s="58"/>
      <c r="T156" s="59"/>
      <c r="U156" s="106"/>
      <c r="V156" s="70"/>
      <c r="W156" s="71"/>
      <c r="X156" s="69"/>
      <c r="Y156" s="70"/>
      <c r="Z156" s="221"/>
      <c r="AA156" s="57" t="s">
        <v>48</v>
      </c>
      <c r="AB156" s="58">
        <v>5</v>
      </c>
      <c r="AC156" s="59"/>
      <c r="AD156" s="69"/>
      <c r="AE156" s="70"/>
      <c r="AF156" s="71"/>
      <c r="AG156" s="57"/>
      <c r="AH156" s="58"/>
      <c r="AI156" s="59"/>
      <c r="AJ156" s="96"/>
      <c r="AK156" s="58"/>
      <c r="AL156" s="97"/>
      <c r="AM156" s="98"/>
      <c r="AN156" s="99"/>
      <c r="AO156" s="100"/>
      <c r="AP156" s="107"/>
      <c r="AQ156" s="108"/>
      <c r="AR156" s="109"/>
      <c r="AS156" s="69"/>
      <c r="AT156" s="70"/>
      <c r="AU156" s="105"/>
      <c r="AV156" s="106"/>
      <c r="AW156" s="70"/>
      <c r="AX156" s="62"/>
      <c r="AY156" s="69"/>
      <c r="AZ156" s="70"/>
      <c r="BA156" s="105"/>
      <c r="BB156" s="106"/>
      <c r="BC156" s="70"/>
      <c r="BD156" s="105"/>
      <c r="BE156" s="118"/>
      <c r="BF156" s="118"/>
      <c r="BG156" s="118"/>
      <c r="BH156" s="110"/>
      <c r="BI156" s="111"/>
      <c r="BJ156" s="112"/>
      <c r="BK156" s="113"/>
      <c r="BL156" s="114"/>
      <c r="BM156" s="115"/>
      <c r="BN156" s="222"/>
      <c r="BO156" s="111"/>
      <c r="BP156" s="221"/>
      <c r="BQ156" s="69"/>
      <c r="BR156" s="70"/>
      <c r="BS156" s="105"/>
      <c r="BT156" s="88"/>
      <c r="BU156" s="114"/>
      <c r="BV156" s="112"/>
      <c r="BW156" s="110" t="s">
        <v>75</v>
      </c>
      <c r="BX156" s="111">
        <v>0</v>
      </c>
      <c r="BY156" s="115"/>
      <c r="BZ156" s="116"/>
      <c r="CA156" s="114"/>
      <c r="CB156" s="112"/>
      <c r="CC156" s="118"/>
      <c r="CD156" s="118"/>
      <c r="CE156" s="118"/>
      <c r="CF156" s="110"/>
      <c r="CG156" s="111"/>
      <c r="CH156" s="117"/>
      <c r="CI156" s="116"/>
      <c r="CJ156" s="114"/>
      <c r="CK156" s="112"/>
      <c r="CL156" s="110"/>
      <c r="CM156" s="111"/>
      <c r="CN156" s="117"/>
      <c r="CO156" s="110"/>
      <c r="CP156" s="111"/>
      <c r="CQ156" s="117"/>
      <c r="CR156" s="116"/>
      <c r="CS156" s="114"/>
      <c r="CT156" s="117"/>
    </row>
    <row r="157" spans="1:98" ht="15.75" customHeight="1" x14ac:dyDescent="0.2">
      <c r="A157" s="92">
        <f t="shared" si="15"/>
        <v>151</v>
      </c>
      <c r="B157" s="92" t="s">
        <v>213</v>
      </c>
      <c r="C157" s="127" t="s">
        <v>268</v>
      </c>
      <c r="D157" s="93" t="s">
        <v>260</v>
      </c>
      <c r="E157" s="135" t="s">
        <v>55</v>
      </c>
      <c r="F157" s="94" t="s">
        <v>303</v>
      </c>
      <c r="G157" s="94">
        <v>2008</v>
      </c>
      <c r="H157" s="143" t="s">
        <v>299</v>
      </c>
      <c r="I157" s="220">
        <v>0</v>
      </c>
      <c r="J157" s="218">
        <v>1.8125</v>
      </c>
      <c r="K157" s="55">
        <f t="shared" si="14"/>
        <v>0.453125</v>
      </c>
      <c r="L157" s="219">
        <f t="shared" si="0"/>
        <v>0</v>
      </c>
      <c r="M157" s="55">
        <f t="shared" si="1"/>
        <v>0.453125</v>
      </c>
      <c r="N157" s="220" t="s">
        <v>43</v>
      </c>
      <c r="O157" s="96"/>
      <c r="P157" s="58"/>
      <c r="Q157" s="59"/>
      <c r="R157" s="57"/>
      <c r="S157" s="58"/>
      <c r="T157" s="59"/>
      <c r="U157" s="106"/>
      <c r="V157" s="70"/>
      <c r="W157" s="71"/>
      <c r="X157" s="69"/>
      <c r="Y157" s="70"/>
      <c r="Z157" s="221"/>
      <c r="AA157" s="57"/>
      <c r="AB157" s="58"/>
      <c r="AC157" s="59"/>
      <c r="AD157" s="69"/>
      <c r="AE157" s="70"/>
      <c r="AF157" s="71"/>
      <c r="AG157" s="57"/>
      <c r="AH157" s="58"/>
      <c r="AI157" s="59"/>
      <c r="AJ157" s="96"/>
      <c r="AK157" s="58"/>
      <c r="AL157" s="97"/>
      <c r="AM157" s="98"/>
      <c r="AN157" s="99"/>
      <c r="AO157" s="100"/>
      <c r="AP157" s="107"/>
      <c r="AQ157" s="108"/>
      <c r="AR157" s="109"/>
      <c r="AS157" s="69"/>
      <c r="AT157" s="70"/>
      <c r="AU157" s="105"/>
      <c r="AV157" s="106"/>
      <c r="AW157" s="70"/>
      <c r="AX157" s="62"/>
      <c r="AY157" s="69"/>
      <c r="AZ157" s="70"/>
      <c r="BA157" s="105"/>
      <c r="BB157" s="106"/>
      <c r="BC157" s="70"/>
      <c r="BD157" s="105"/>
      <c r="BE157" s="118"/>
      <c r="BF157" s="118"/>
      <c r="BG157" s="118"/>
      <c r="BH157" s="110"/>
      <c r="BI157" s="111"/>
      <c r="BJ157" s="112"/>
      <c r="BK157" s="113"/>
      <c r="BL157" s="114"/>
      <c r="BM157" s="115"/>
      <c r="BN157" s="222"/>
      <c r="BO157" s="111"/>
      <c r="BP157" s="221"/>
      <c r="BQ157" s="69"/>
      <c r="BR157" s="70"/>
      <c r="BS157" s="105"/>
      <c r="BT157" s="88"/>
      <c r="BU157" s="114"/>
      <c r="BV157" s="112"/>
      <c r="BW157" s="110"/>
      <c r="BX157" s="111"/>
      <c r="BY157" s="115"/>
      <c r="BZ157" s="116"/>
      <c r="CA157" s="114"/>
      <c r="CB157" s="112"/>
      <c r="CC157" s="118"/>
      <c r="CD157" s="118"/>
      <c r="CE157" s="118"/>
      <c r="CF157" s="110"/>
      <c r="CG157" s="111"/>
      <c r="CH157" s="117"/>
      <c r="CI157" s="116"/>
      <c r="CJ157" s="114"/>
      <c r="CK157" s="112"/>
      <c r="CL157" s="110"/>
      <c r="CM157" s="111"/>
      <c r="CN157" s="117"/>
      <c r="CO157" s="110"/>
      <c r="CP157" s="111"/>
      <c r="CQ157" s="117"/>
      <c r="CR157" s="116"/>
      <c r="CS157" s="114"/>
      <c r="CT157" s="117"/>
    </row>
    <row r="158" spans="1:98" ht="15.75" customHeight="1" x14ac:dyDescent="0.2">
      <c r="A158" s="92">
        <f t="shared" si="15"/>
        <v>152</v>
      </c>
      <c r="B158" s="92" t="s">
        <v>213</v>
      </c>
      <c r="C158" s="92" t="s">
        <v>213</v>
      </c>
      <c r="D158" s="93" t="s">
        <v>260</v>
      </c>
      <c r="E158" s="94" t="s">
        <v>85</v>
      </c>
      <c r="F158" s="94" t="s">
        <v>261</v>
      </c>
      <c r="G158" s="94">
        <v>2010</v>
      </c>
      <c r="H158" s="132" t="s">
        <v>262</v>
      </c>
      <c r="I158" s="220">
        <v>23.5</v>
      </c>
      <c r="J158" s="218">
        <v>30.3125</v>
      </c>
      <c r="K158" s="55">
        <f t="shared" si="14"/>
        <v>7.578125</v>
      </c>
      <c r="L158" s="219">
        <f t="shared" si="0"/>
        <v>3.5</v>
      </c>
      <c r="M158" s="55">
        <f t="shared" si="1"/>
        <v>11.078125</v>
      </c>
      <c r="N158" s="220" t="s">
        <v>77</v>
      </c>
      <c r="O158" s="96"/>
      <c r="P158" s="58"/>
      <c r="Q158" s="59"/>
      <c r="R158" s="57"/>
      <c r="S158" s="58"/>
      <c r="T158" s="59"/>
      <c r="U158" s="106"/>
      <c r="V158" s="70"/>
      <c r="W158" s="71"/>
      <c r="X158" s="69"/>
      <c r="Y158" s="70"/>
      <c r="Z158" s="221"/>
      <c r="AA158" s="57"/>
      <c r="AB158" s="58"/>
      <c r="AC158" s="59"/>
      <c r="AD158" s="69" t="s">
        <v>52</v>
      </c>
      <c r="AE158" s="58">
        <v>3.5</v>
      </c>
      <c r="AF158" s="71"/>
      <c r="AG158" s="57"/>
      <c r="AH158" s="58"/>
      <c r="AI158" s="59"/>
      <c r="AJ158" s="96"/>
      <c r="AK158" s="58"/>
      <c r="AL158" s="97"/>
      <c r="AM158" s="98"/>
      <c r="AN158" s="99"/>
      <c r="AO158" s="100"/>
      <c r="AP158" s="107"/>
      <c r="AQ158" s="108"/>
      <c r="AR158" s="109"/>
      <c r="AS158" s="69"/>
      <c r="AT158" s="70"/>
      <c r="AU158" s="105"/>
      <c r="AV158" s="106"/>
      <c r="AW158" s="70"/>
      <c r="AX158" s="62"/>
      <c r="AY158" s="69"/>
      <c r="AZ158" s="70"/>
      <c r="BA158" s="105"/>
      <c r="BB158" s="106"/>
      <c r="BC158" s="70"/>
      <c r="BD158" s="105"/>
      <c r="BE158" s="118"/>
      <c r="BF158" s="118"/>
      <c r="BG158" s="118"/>
      <c r="BH158" s="110"/>
      <c r="BI158" s="111"/>
      <c r="BJ158" s="112"/>
      <c r="BK158" s="113"/>
      <c r="BL158" s="114"/>
      <c r="BM158" s="115"/>
      <c r="BN158" s="222"/>
      <c r="BO158" s="111"/>
      <c r="BP158" s="221"/>
      <c r="BQ158" s="69"/>
      <c r="BR158" s="70"/>
      <c r="BS158" s="105"/>
      <c r="BT158" s="88"/>
      <c r="BU158" s="114"/>
      <c r="BV158" s="112"/>
      <c r="BW158" s="110"/>
      <c r="BX158" s="111"/>
      <c r="BY158" s="115"/>
      <c r="BZ158" s="116"/>
      <c r="CA158" s="114"/>
      <c r="CB158" s="112"/>
      <c r="CC158" s="118"/>
      <c r="CD158" s="118"/>
      <c r="CE158" s="118"/>
      <c r="CF158" s="110"/>
      <c r="CG158" s="111"/>
      <c r="CH158" s="117"/>
      <c r="CI158" s="116"/>
      <c r="CJ158" s="114"/>
      <c r="CK158" s="112"/>
      <c r="CL158" s="110"/>
      <c r="CM158" s="111"/>
      <c r="CN158" s="117"/>
      <c r="CO158" s="110"/>
      <c r="CP158" s="111"/>
      <c r="CQ158" s="117"/>
      <c r="CR158" s="116"/>
      <c r="CS158" s="114"/>
      <c r="CT158" s="117"/>
    </row>
    <row r="159" spans="1:98" ht="15.75" customHeight="1" x14ac:dyDescent="0.2">
      <c r="A159" s="92">
        <f t="shared" si="15"/>
        <v>153</v>
      </c>
      <c r="B159" s="92" t="s">
        <v>213</v>
      </c>
      <c r="C159" s="127" t="s">
        <v>268</v>
      </c>
      <c r="D159" s="93" t="s">
        <v>260</v>
      </c>
      <c r="E159" s="135" t="s">
        <v>45</v>
      </c>
      <c r="F159" s="94" t="s">
        <v>310</v>
      </c>
      <c r="G159" s="94">
        <v>2008</v>
      </c>
      <c r="H159" s="132" t="s">
        <v>262</v>
      </c>
      <c r="I159" s="220">
        <v>19</v>
      </c>
      <c r="J159" s="218">
        <v>27</v>
      </c>
      <c r="K159" s="55">
        <f t="shared" si="14"/>
        <v>6.75</v>
      </c>
      <c r="L159" s="219">
        <f t="shared" si="0"/>
        <v>3.5</v>
      </c>
      <c r="M159" s="55">
        <f t="shared" si="1"/>
        <v>10.25</v>
      </c>
      <c r="N159" s="220" t="s">
        <v>77</v>
      </c>
      <c r="O159" s="96"/>
      <c r="P159" s="58"/>
      <c r="Q159" s="59"/>
      <c r="R159" s="57"/>
      <c r="S159" s="58"/>
      <c r="T159" s="59"/>
      <c r="U159" s="106"/>
      <c r="V159" s="70"/>
      <c r="W159" s="71"/>
      <c r="X159" s="69"/>
      <c r="Y159" s="70"/>
      <c r="Z159" s="221"/>
      <c r="AA159" s="57" t="s">
        <v>52</v>
      </c>
      <c r="AB159" s="58">
        <v>3.5</v>
      </c>
      <c r="AC159" s="59"/>
      <c r="AD159" s="69"/>
      <c r="AE159" s="70"/>
      <c r="AF159" s="71"/>
      <c r="AG159" s="57"/>
      <c r="AH159" s="58"/>
      <c r="AI159" s="59"/>
      <c r="AJ159" s="96"/>
      <c r="AK159" s="58"/>
      <c r="AL159" s="97"/>
      <c r="AM159" s="98"/>
      <c r="AN159" s="99"/>
      <c r="AO159" s="100"/>
      <c r="AP159" s="107"/>
      <c r="AQ159" s="108"/>
      <c r="AR159" s="109"/>
      <c r="AS159" s="69"/>
      <c r="AT159" s="70"/>
      <c r="AU159" s="105"/>
      <c r="AV159" s="106"/>
      <c r="AW159" s="70"/>
      <c r="AX159" s="62"/>
      <c r="AY159" s="69"/>
      <c r="AZ159" s="70"/>
      <c r="BA159" s="105"/>
      <c r="BB159" s="106"/>
      <c r="BC159" s="70"/>
      <c r="BD159" s="105"/>
      <c r="BE159" s="118"/>
      <c r="BF159" s="118"/>
      <c r="BG159" s="118"/>
      <c r="BH159" s="110"/>
      <c r="BI159" s="111"/>
      <c r="BJ159" s="112"/>
      <c r="BK159" s="113"/>
      <c r="BL159" s="114"/>
      <c r="BM159" s="115"/>
      <c r="BN159" s="222"/>
      <c r="BO159" s="111"/>
      <c r="BP159" s="221"/>
      <c r="BQ159" s="69"/>
      <c r="BR159" s="70"/>
      <c r="BS159" s="105"/>
      <c r="BT159" s="88"/>
      <c r="BU159" s="114"/>
      <c r="BV159" s="112"/>
      <c r="BW159" s="110"/>
      <c r="BX159" s="111"/>
      <c r="BY159" s="115"/>
      <c r="BZ159" s="116"/>
      <c r="CA159" s="114"/>
      <c r="CB159" s="112"/>
      <c r="CC159" s="118"/>
      <c r="CD159" s="118"/>
      <c r="CE159" s="118"/>
      <c r="CF159" s="110"/>
      <c r="CG159" s="111"/>
      <c r="CH159" s="117"/>
      <c r="CI159" s="116"/>
      <c r="CJ159" s="114"/>
      <c r="CK159" s="112"/>
      <c r="CL159" s="110"/>
      <c r="CM159" s="111"/>
      <c r="CN159" s="117"/>
      <c r="CO159" s="110"/>
      <c r="CP159" s="111"/>
      <c r="CQ159" s="117"/>
      <c r="CR159" s="116"/>
      <c r="CS159" s="114"/>
      <c r="CT159" s="117"/>
    </row>
    <row r="160" spans="1:98" ht="15.75" customHeight="1" x14ac:dyDescent="0.2">
      <c r="A160" s="92">
        <f t="shared" si="15"/>
        <v>154</v>
      </c>
      <c r="B160" s="92" t="s">
        <v>213</v>
      </c>
      <c r="C160" s="92" t="s">
        <v>213</v>
      </c>
      <c r="D160" s="93" t="s">
        <v>260</v>
      </c>
      <c r="E160" s="135" t="s">
        <v>55</v>
      </c>
      <c r="F160" s="94" t="s">
        <v>263</v>
      </c>
      <c r="G160" s="94">
        <v>2009</v>
      </c>
      <c r="H160" s="139" t="s">
        <v>262</v>
      </c>
      <c r="I160" s="55">
        <v>5</v>
      </c>
      <c r="J160" s="218">
        <v>5</v>
      </c>
      <c r="K160" s="55">
        <f t="shared" si="14"/>
        <v>1.25</v>
      </c>
      <c r="L160" s="219">
        <f t="shared" si="0"/>
        <v>0</v>
      </c>
      <c r="M160" s="55">
        <f t="shared" si="1"/>
        <v>1.25</v>
      </c>
      <c r="N160" s="220" t="s">
        <v>43</v>
      </c>
      <c r="O160" s="96"/>
      <c r="P160" s="58"/>
      <c r="Q160" s="59"/>
      <c r="R160" s="57"/>
      <c r="S160" s="58"/>
      <c r="T160" s="59"/>
      <c r="U160" s="106"/>
      <c r="V160" s="70"/>
      <c r="W160" s="71"/>
      <c r="X160" s="69"/>
      <c r="Y160" s="70"/>
      <c r="Z160" s="221"/>
      <c r="AA160" s="57"/>
      <c r="AB160" s="58"/>
      <c r="AC160" s="59"/>
      <c r="AD160" s="69"/>
      <c r="AE160" s="70"/>
      <c r="AF160" s="71"/>
      <c r="AG160" s="57"/>
      <c r="AH160" s="58"/>
      <c r="AI160" s="59"/>
      <c r="AJ160" s="96"/>
      <c r="AK160" s="58"/>
      <c r="AL160" s="97"/>
      <c r="AM160" s="98"/>
      <c r="AN160" s="99"/>
      <c r="AO160" s="100"/>
      <c r="AP160" s="107"/>
      <c r="AQ160" s="108"/>
      <c r="AR160" s="109"/>
      <c r="AS160" s="69"/>
      <c r="AT160" s="70"/>
      <c r="AU160" s="105"/>
      <c r="AV160" s="106"/>
      <c r="AW160" s="70"/>
      <c r="AX160" s="62"/>
      <c r="AY160" s="69"/>
      <c r="AZ160" s="70"/>
      <c r="BA160" s="105"/>
      <c r="BB160" s="106"/>
      <c r="BC160" s="70"/>
      <c r="BD160" s="105"/>
      <c r="BE160" s="118"/>
      <c r="BF160" s="118"/>
      <c r="BG160" s="118"/>
      <c r="BH160" s="110"/>
      <c r="BI160" s="111"/>
      <c r="BJ160" s="112"/>
      <c r="BK160" s="113"/>
      <c r="BL160" s="114"/>
      <c r="BM160" s="115"/>
      <c r="BN160" s="222"/>
      <c r="BO160" s="111"/>
      <c r="BP160" s="221"/>
      <c r="BQ160" s="69"/>
      <c r="BR160" s="70"/>
      <c r="BS160" s="105"/>
      <c r="BT160" s="88"/>
      <c r="BU160" s="114"/>
      <c r="BV160" s="112"/>
      <c r="BW160" s="110"/>
      <c r="BX160" s="111"/>
      <c r="BY160" s="115"/>
      <c r="BZ160" s="116"/>
      <c r="CA160" s="114"/>
      <c r="CB160" s="112"/>
      <c r="CC160" s="118"/>
      <c r="CD160" s="118"/>
      <c r="CE160" s="118"/>
      <c r="CF160" s="110"/>
      <c r="CG160" s="111"/>
      <c r="CH160" s="117"/>
      <c r="CI160" s="116"/>
      <c r="CJ160" s="114"/>
      <c r="CK160" s="112"/>
      <c r="CL160" s="110"/>
      <c r="CM160" s="111"/>
      <c r="CN160" s="117"/>
      <c r="CO160" s="110"/>
      <c r="CP160" s="111"/>
      <c r="CQ160" s="117"/>
      <c r="CR160" s="116"/>
      <c r="CS160" s="114"/>
      <c r="CT160" s="117"/>
    </row>
    <row r="161" spans="1:98" ht="15.75" customHeight="1" x14ac:dyDescent="0.2">
      <c r="A161" s="92">
        <f>A150+1</f>
        <v>144</v>
      </c>
      <c r="B161" s="92" t="s">
        <v>213</v>
      </c>
      <c r="C161" s="92" t="s">
        <v>213</v>
      </c>
      <c r="D161" s="114" t="s">
        <v>260</v>
      </c>
      <c r="E161" s="94" t="s">
        <v>143</v>
      </c>
      <c r="F161" s="94" t="s">
        <v>265</v>
      </c>
      <c r="G161" s="94">
        <v>2009</v>
      </c>
      <c r="H161" s="133" t="s">
        <v>262</v>
      </c>
      <c r="I161" s="55">
        <v>11</v>
      </c>
      <c r="J161" s="218">
        <v>11</v>
      </c>
      <c r="K161" s="55">
        <f t="shared" si="14"/>
        <v>2.75</v>
      </c>
      <c r="L161" s="219">
        <f t="shared" si="0"/>
        <v>27</v>
      </c>
      <c r="M161" s="55">
        <f t="shared" si="1"/>
        <v>29.75</v>
      </c>
      <c r="N161" s="220" t="s">
        <v>77</v>
      </c>
      <c r="O161" s="96"/>
      <c r="P161" s="58"/>
      <c r="Q161" s="59"/>
      <c r="R161" s="57"/>
      <c r="S161" s="58"/>
      <c r="T161" s="59"/>
      <c r="U161" s="106"/>
      <c r="V161" s="70"/>
      <c r="W161" s="71"/>
      <c r="X161" s="69"/>
      <c r="Y161" s="70"/>
      <c r="Z161" s="221"/>
      <c r="AA161" s="57" t="s">
        <v>52</v>
      </c>
      <c r="AB161" s="58">
        <v>7</v>
      </c>
      <c r="AC161" s="59"/>
      <c r="AD161" s="69" t="s">
        <v>49</v>
      </c>
      <c r="AE161" s="70">
        <v>3</v>
      </c>
      <c r="AF161" s="71"/>
      <c r="AG161" s="57"/>
      <c r="AH161" s="58"/>
      <c r="AI161" s="59"/>
      <c r="AJ161" s="96"/>
      <c r="AK161" s="58"/>
      <c r="AL161" s="97"/>
      <c r="AM161" s="98"/>
      <c r="AN161" s="99"/>
      <c r="AO161" s="100"/>
      <c r="AP161" s="107"/>
      <c r="AQ161" s="108"/>
      <c r="AR161" s="109"/>
      <c r="AS161" s="69"/>
      <c r="AT161" s="70"/>
      <c r="AU161" s="105"/>
      <c r="AV161" s="106"/>
      <c r="AW161" s="70"/>
      <c r="AX161" s="62"/>
      <c r="AY161" s="69"/>
      <c r="AZ161" s="70"/>
      <c r="BA161" s="105"/>
      <c r="BB161" s="106"/>
      <c r="BC161" s="70"/>
      <c r="BD161" s="105"/>
      <c r="BE161" s="118"/>
      <c r="BF161" s="118"/>
      <c r="BG161" s="118"/>
      <c r="BH161" s="110"/>
      <c r="BI161" s="111"/>
      <c r="BJ161" s="112"/>
      <c r="BK161" s="113"/>
      <c r="BL161" s="114"/>
      <c r="BM161" s="115"/>
      <c r="BN161" s="222"/>
      <c r="BO161" s="111"/>
      <c r="BP161" s="221"/>
      <c r="BQ161" s="69"/>
      <c r="BR161" s="70"/>
      <c r="BS161" s="105"/>
      <c r="BT161" s="88"/>
      <c r="BU161" s="114"/>
      <c r="BV161" s="112"/>
      <c r="BW161" s="110"/>
      <c r="BX161" s="111"/>
      <c r="BY161" s="115"/>
      <c r="BZ161" s="116"/>
      <c r="CA161" s="114"/>
      <c r="CB161" s="112"/>
      <c r="CC161" s="118" t="s">
        <v>48</v>
      </c>
      <c r="CD161" s="118">
        <v>12</v>
      </c>
      <c r="CE161" s="118"/>
      <c r="CF161" s="110" t="s">
        <v>52</v>
      </c>
      <c r="CG161" s="111">
        <v>5</v>
      </c>
      <c r="CH161" s="117">
        <v>0</v>
      </c>
      <c r="CI161" s="116"/>
      <c r="CJ161" s="114"/>
      <c r="CK161" s="112"/>
      <c r="CL161" s="110"/>
      <c r="CM161" s="111"/>
      <c r="CN161" s="117"/>
      <c r="CO161" s="110"/>
      <c r="CP161" s="111"/>
      <c r="CQ161" s="117"/>
      <c r="CR161" s="116"/>
      <c r="CS161" s="114"/>
      <c r="CT161" s="117"/>
    </row>
    <row r="162" spans="1:98" ht="15.75" customHeight="1" x14ac:dyDescent="0.2">
      <c r="A162" s="92">
        <f>A160+1</f>
        <v>155</v>
      </c>
      <c r="B162" s="92" t="s">
        <v>213</v>
      </c>
      <c r="C162" s="127" t="s">
        <v>268</v>
      </c>
      <c r="D162" s="93" t="s">
        <v>260</v>
      </c>
      <c r="E162" s="94" t="s">
        <v>85</v>
      </c>
      <c r="F162" s="94" t="s">
        <v>319</v>
      </c>
      <c r="G162" s="94">
        <v>2008</v>
      </c>
      <c r="H162" s="140" t="s">
        <v>262</v>
      </c>
      <c r="I162" s="55">
        <v>27.5</v>
      </c>
      <c r="J162" s="218">
        <v>34.8125</v>
      </c>
      <c r="K162" s="55">
        <f t="shared" si="14"/>
        <v>8.703125</v>
      </c>
      <c r="L162" s="219">
        <f t="shared" si="0"/>
        <v>40</v>
      </c>
      <c r="M162" s="55">
        <f t="shared" si="1"/>
        <v>48.703125</v>
      </c>
      <c r="N162" s="220" t="s">
        <v>77</v>
      </c>
      <c r="O162" s="96"/>
      <c r="P162" s="58"/>
      <c r="Q162" s="59"/>
      <c r="R162" s="57"/>
      <c r="S162" s="58"/>
      <c r="T162" s="59"/>
      <c r="U162" s="106"/>
      <c r="V162" s="70"/>
      <c r="W162" s="71"/>
      <c r="X162" s="69"/>
      <c r="Y162" s="70"/>
      <c r="Z162" s="221"/>
      <c r="AA162" s="57" t="s">
        <v>52</v>
      </c>
      <c r="AB162" s="58">
        <v>7</v>
      </c>
      <c r="AC162" s="59"/>
      <c r="AD162" s="69" t="s">
        <v>52</v>
      </c>
      <c r="AE162" s="70">
        <v>7</v>
      </c>
      <c r="AF162" s="71"/>
      <c r="AG162" s="57"/>
      <c r="AH162" s="58"/>
      <c r="AI162" s="59"/>
      <c r="AJ162" s="96" t="s">
        <v>49</v>
      </c>
      <c r="AK162" s="58">
        <v>3</v>
      </c>
      <c r="AL162" s="97"/>
      <c r="AM162" s="98"/>
      <c r="AN162" s="99"/>
      <c r="AO162" s="100"/>
      <c r="AP162" s="107"/>
      <c r="AQ162" s="108"/>
      <c r="AR162" s="109"/>
      <c r="AS162" s="69"/>
      <c r="AT162" s="70"/>
      <c r="AU162" s="105"/>
      <c r="AV162" s="106"/>
      <c r="AW162" s="70"/>
      <c r="AX162" s="62"/>
      <c r="AY162" s="69"/>
      <c r="AZ162" s="70"/>
      <c r="BA162" s="105"/>
      <c r="BB162" s="106"/>
      <c r="BC162" s="70"/>
      <c r="BD162" s="105"/>
      <c r="BE162" s="118"/>
      <c r="BF162" s="118"/>
      <c r="BG162" s="118"/>
      <c r="BH162" s="110" t="s">
        <v>52</v>
      </c>
      <c r="BI162" s="111">
        <v>7</v>
      </c>
      <c r="BJ162" s="112"/>
      <c r="BK162" s="113"/>
      <c r="BL162" s="114"/>
      <c r="BM162" s="115"/>
      <c r="BN162" s="222"/>
      <c r="BO162" s="111"/>
      <c r="BP162" s="221"/>
      <c r="BQ162" s="69"/>
      <c r="BR162" s="70"/>
      <c r="BS162" s="105"/>
      <c r="BT162" s="88"/>
      <c r="BU162" s="114"/>
      <c r="BV162" s="112"/>
      <c r="BW162" s="110" t="s">
        <v>48</v>
      </c>
      <c r="BX162" s="111">
        <v>5</v>
      </c>
      <c r="BY162" s="115"/>
      <c r="BZ162" s="116"/>
      <c r="CA162" s="114"/>
      <c r="CB162" s="112"/>
      <c r="CC162" s="118"/>
      <c r="CD162" s="118"/>
      <c r="CE162" s="118"/>
      <c r="CF162" s="110" t="s">
        <v>52</v>
      </c>
      <c r="CG162" s="111">
        <v>10</v>
      </c>
      <c r="CH162" s="117">
        <v>1</v>
      </c>
      <c r="CI162" s="116"/>
      <c r="CJ162" s="114"/>
      <c r="CK162" s="112"/>
      <c r="CL162" s="110"/>
      <c r="CM162" s="111"/>
      <c r="CN162" s="117"/>
      <c r="CO162" s="110"/>
      <c r="CP162" s="111"/>
      <c r="CQ162" s="117"/>
      <c r="CR162" s="116"/>
      <c r="CS162" s="114"/>
      <c r="CT162" s="117"/>
    </row>
    <row r="163" spans="1:98" ht="15.75" customHeight="1" x14ac:dyDescent="0.2">
      <c r="A163" s="92">
        <f t="shared" ref="A163:A196" si="16">A162+1</f>
        <v>156</v>
      </c>
      <c r="B163" s="92" t="s">
        <v>213</v>
      </c>
      <c r="C163" s="92" t="s">
        <v>213</v>
      </c>
      <c r="D163" s="93" t="s">
        <v>260</v>
      </c>
      <c r="E163" s="94" t="s">
        <v>55</v>
      </c>
      <c r="F163" s="94" t="s">
        <v>266</v>
      </c>
      <c r="G163" s="94">
        <v>2009</v>
      </c>
      <c r="H163" s="132" t="s">
        <v>262</v>
      </c>
      <c r="I163" s="220">
        <v>3</v>
      </c>
      <c r="J163" s="218">
        <v>16.515625</v>
      </c>
      <c r="K163" s="55">
        <f t="shared" si="14"/>
        <v>4.12890625</v>
      </c>
      <c r="L163" s="219">
        <f t="shared" si="0"/>
        <v>26.5</v>
      </c>
      <c r="M163" s="55">
        <f t="shared" si="1"/>
        <v>30.62890625</v>
      </c>
      <c r="N163" s="220" t="s">
        <v>77</v>
      </c>
      <c r="O163" s="96"/>
      <c r="P163" s="58"/>
      <c r="Q163" s="59"/>
      <c r="R163" s="57"/>
      <c r="S163" s="58"/>
      <c r="T163" s="59"/>
      <c r="U163" s="106"/>
      <c r="V163" s="70"/>
      <c r="W163" s="71"/>
      <c r="X163" s="69"/>
      <c r="Y163" s="70"/>
      <c r="Z163" s="221"/>
      <c r="AA163" s="57" t="s">
        <v>52</v>
      </c>
      <c r="AB163" s="58">
        <v>7</v>
      </c>
      <c r="AC163" s="59"/>
      <c r="AD163" s="69" t="s">
        <v>52</v>
      </c>
      <c r="AE163" s="58">
        <v>3.5</v>
      </c>
      <c r="AF163" s="71"/>
      <c r="AG163" s="57"/>
      <c r="AH163" s="58"/>
      <c r="AI163" s="59"/>
      <c r="AJ163" s="96"/>
      <c r="AK163" s="58"/>
      <c r="AL163" s="97"/>
      <c r="AM163" s="98"/>
      <c r="AN163" s="99"/>
      <c r="AO163" s="100"/>
      <c r="AP163" s="107"/>
      <c r="AQ163" s="108"/>
      <c r="AR163" s="109"/>
      <c r="AS163" s="69"/>
      <c r="AT163" s="70"/>
      <c r="AU163" s="105"/>
      <c r="AV163" s="106"/>
      <c r="AW163" s="70"/>
      <c r="AX163" s="62"/>
      <c r="AY163" s="69"/>
      <c r="AZ163" s="70"/>
      <c r="BA163" s="105"/>
      <c r="BB163" s="106"/>
      <c r="BC163" s="70"/>
      <c r="BD163" s="105"/>
      <c r="BE163" s="118"/>
      <c r="BF163" s="118"/>
      <c r="BG163" s="118"/>
      <c r="BH163" s="110" t="s">
        <v>48</v>
      </c>
      <c r="BI163" s="111">
        <v>5</v>
      </c>
      <c r="BJ163" s="112"/>
      <c r="BK163" s="113"/>
      <c r="BL163" s="114"/>
      <c r="BM163" s="115"/>
      <c r="BN163" s="222"/>
      <c r="BO163" s="111"/>
      <c r="BP163" s="221"/>
      <c r="BQ163" s="69"/>
      <c r="BR163" s="70"/>
      <c r="BS163" s="105"/>
      <c r="BT163" s="88"/>
      <c r="BU163" s="114"/>
      <c r="BV163" s="112"/>
      <c r="BW163" s="110" t="s">
        <v>49</v>
      </c>
      <c r="BX163" s="111">
        <v>3</v>
      </c>
      <c r="BY163" s="115"/>
      <c r="BZ163" s="116"/>
      <c r="CA163" s="114"/>
      <c r="CB163" s="112"/>
      <c r="CC163" s="118"/>
      <c r="CD163" s="118"/>
      <c r="CE163" s="118"/>
      <c r="CF163" s="110" t="s">
        <v>48</v>
      </c>
      <c r="CG163" s="111">
        <v>8</v>
      </c>
      <c r="CH163" s="117">
        <v>0</v>
      </c>
      <c r="CI163" s="116"/>
      <c r="CJ163" s="114"/>
      <c r="CK163" s="112"/>
      <c r="CL163" s="110"/>
      <c r="CM163" s="111"/>
      <c r="CN163" s="117"/>
      <c r="CO163" s="110"/>
      <c r="CP163" s="111"/>
      <c r="CQ163" s="117"/>
      <c r="CR163" s="116"/>
      <c r="CS163" s="114"/>
      <c r="CT163" s="117"/>
    </row>
    <row r="164" spans="1:98" ht="15.75" customHeight="1" x14ac:dyDescent="0.2">
      <c r="A164" s="92">
        <f t="shared" si="16"/>
        <v>157</v>
      </c>
      <c r="B164" s="92" t="s">
        <v>268</v>
      </c>
      <c r="C164" s="92" t="s">
        <v>268</v>
      </c>
      <c r="D164" s="93" t="s">
        <v>269</v>
      </c>
      <c r="E164" s="94" t="s">
        <v>58</v>
      </c>
      <c r="F164" s="94" t="s">
        <v>270</v>
      </c>
      <c r="G164" s="94">
        <v>2006</v>
      </c>
      <c r="H164" s="113" t="s">
        <v>47</v>
      </c>
      <c r="I164" s="55">
        <v>0</v>
      </c>
      <c r="J164" s="218">
        <v>2.25</v>
      </c>
      <c r="K164" s="55">
        <f t="shared" si="14"/>
        <v>0.5625</v>
      </c>
      <c r="L164" s="219">
        <f t="shared" si="0"/>
        <v>0</v>
      </c>
      <c r="M164" s="55">
        <f t="shared" si="1"/>
        <v>0.5625</v>
      </c>
      <c r="N164" s="220" t="s">
        <v>43</v>
      </c>
      <c r="O164" s="96"/>
      <c r="P164" s="58"/>
      <c r="Q164" s="59"/>
      <c r="R164" s="57"/>
      <c r="S164" s="58"/>
      <c r="T164" s="59"/>
      <c r="U164" s="106"/>
      <c r="V164" s="70"/>
      <c r="W164" s="71"/>
      <c r="X164" s="69"/>
      <c r="Y164" s="70"/>
      <c r="Z164" s="221"/>
      <c r="AA164" s="57"/>
      <c r="AB164" s="58"/>
      <c r="AC164" s="59"/>
      <c r="AD164" s="69"/>
      <c r="AE164" s="70"/>
      <c r="AF164" s="71"/>
      <c r="AG164" s="57"/>
      <c r="AH164" s="58"/>
      <c r="AI164" s="59"/>
      <c r="AJ164" s="96"/>
      <c r="AK164" s="58"/>
      <c r="AL164" s="97"/>
      <c r="AM164" s="98"/>
      <c r="AN164" s="99"/>
      <c r="AO164" s="100"/>
      <c r="AP164" s="107"/>
      <c r="AQ164" s="108"/>
      <c r="AR164" s="109"/>
      <c r="AS164" s="69"/>
      <c r="AT164" s="70"/>
      <c r="AU164" s="105"/>
      <c r="AV164" s="106"/>
      <c r="AW164" s="70"/>
      <c r="AX164" s="62"/>
      <c r="AY164" s="69"/>
      <c r="AZ164" s="70"/>
      <c r="BA164" s="105"/>
      <c r="BB164" s="106"/>
      <c r="BC164" s="70"/>
      <c r="BD164" s="105"/>
      <c r="BE164" s="118"/>
      <c r="BF164" s="118"/>
      <c r="BG164" s="118"/>
      <c r="BH164" s="110"/>
      <c r="BI164" s="111"/>
      <c r="BJ164" s="112"/>
      <c r="BK164" s="113"/>
      <c r="BL164" s="114"/>
      <c r="BM164" s="115"/>
      <c r="BN164" s="222"/>
      <c r="BO164" s="111"/>
      <c r="BP164" s="221"/>
      <c r="BQ164" s="69"/>
      <c r="BR164" s="70"/>
      <c r="BS164" s="105"/>
      <c r="BT164" s="88"/>
      <c r="BU164" s="114"/>
      <c r="BV164" s="112"/>
      <c r="BW164" s="110"/>
      <c r="BX164" s="111"/>
      <c r="BY164" s="115"/>
      <c r="BZ164" s="116"/>
      <c r="CA164" s="114"/>
      <c r="CB164" s="112"/>
      <c r="CC164" s="118"/>
      <c r="CD164" s="118"/>
      <c r="CE164" s="118"/>
      <c r="CF164" s="110"/>
      <c r="CG164" s="111"/>
      <c r="CH164" s="117"/>
      <c r="CI164" s="116"/>
      <c r="CJ164" s="114"/>
      <c r="CK164" s="112"/>
      <c r="CL164" s="110"/>
      <c r="CM164" s="111"/>
      <c r="CN164" s="117"/>
      <c r="CO164" s="110"/>
      <c r="CP164" s="111"/>
      <c r="CQ164" s="117"/>
      <c r="CR164" s="116"/>
      <c r="CS164" s="114"/>
      <c r="CT164" s="117"/>
    </row>
    <row r="165" spans="1:98" ht="15.75" customHeight="1" x14ac:dyDescent="0.2">
      <c r="A165" s="92">
        <f t="shared" si="16"/>
        <v>158</v>
      </c>
      <c r="B165" s="92" t="s">
        <v>268</v>
      </c>
      <c r="C165" s="92" t="s">
        <v>268</v>
      </c>
      <c r="D165" s="93" t="s">
        <v>271</v>
      </c>
      <c r="E165" s="94" t="s">
        <v>273</v>
      </c>
      <c r="F165" s="94" t="s">
        <v>274</v>
      </c>
      <c r="G165" s="94">
        <v>2006</v>
      </c>
      <c r="H165" s="130" t="s">
        <v>94</v>
      </c>
      <c r="I165" s="220">
        <v>7</v>
      </c>
      <c r="J165" s="218">
        <v>7</v>
      </c>
      <c r="K165" s="55">
        <f t="shared" si="14"/>
        <v>1.75</v>
      </c>
      <c r="L165" s="219">
        <f t="shared" si="0"/>
        <v>5</v>
      </c>
      <c r="M165" s="55">
        <f t="shared" si="1"/>
        <v>6.75</v>
      </c>
      <c r="N165" s="220" t="s">
        <v>373</v>
      </c>
      <c r="O165" s="96"/>
      <c r="P165" s="58"/>
      <c r="Q165" s="59"/>
      <c r="R165" s="57"/>
      <c r="S165" s="58"/>
      <c r="T165" s="59"/>
      <c r="U165" s="106"/>
      <c r="V165" s="70"/>
      <c r="W165" s="71"/>
      <c r="X165" s="69"/>
      <c r="Y165" s="70"/>
      <c r="Z165" s="221"/>
      <c r="AA165" s="57" t="s">
        <v>48</v>
      </c>
      <c r="AB165" s="58">
        <v>5</v>
      </c>
      <c r="AC165" s="59"/>
      <c r="AD165" s="69"/>
      <c r="AE165" s="70"/>
      <c r="AF165" s="71"/>
      <c r="AG165" s="57"/>
      <c r="AH165" s="58"/>
      <c r="AI165" s="59"/>
      <c r="AJ165" s="96"/>
      <c r="AK165" s="58"/>
      <c r="AL165" s="97"/>
      <c r="AM165" s="98"/>
      <c r="AN165" s="99"/>
      <c r="AO165" s="100"/>
      <c r="AP165" s="107"/>
      <c r="AQ165" s="108"/>
      <c r="AR165" s="109"/>
      <c r="AS165" s="69"/>
      <c r="AT165" s="70"/>
      <c r="AU165" s="105"/>
      <c r="AV165" s="106"/>
      <c r="AW165" s="70"/>
      <c r="AX165" s="62"/>
      <c r="AY165" s="69"/>
      <c r="AZ165" s="70"/>
      <c r="BA165" s="105"/>
      <c r="BB165" s="106"/>
      <c r="BC165" s="70"/>
      <c r="BD165" s="105"/>
      <c r="BE165" s="118"/>
      <c r="BF165" s="118"/>
      <c r="BG165" s="118"/>
      <c r="BH165" s="110"/>
      <c r="BI165" s="111"/>
      <c r="BJ165" s="112"/>
      <c r="BK165" s="113"/>
      <c r="BL165" s="114"/>
      <c r="BM165" s="115"/>
      <c r="BN165" s="222"/>
      <c r="BO165" s="111"/>
      <c r="BP165" s="221"/>
      <c r="BQ165" s="69"/>
      <c r="BR165" s="70"/>
      <c r="BS165" s="105"/>
      <c r="BT165" s="88"/>
      <c r="BU165" s="114"/>
      <c r="BV165" s="112"/>
      <c r="BW165" s="110"/>
      <c r="BX165" s="111"/>
      <c r="BY165" s="115"/>
      <c r="BZ165" s="116"/>
      <c r="CA165" s="114"/>
      <c r="CB165" s="112"/>
      <c r="CC165" s="118"/>
      <c r="CD165" s="118"/>
      <c r="CE165" s="118"/>
      <c r="CF165" s="110"/>
      <c r="CG165" s="111"/>
      <c r="CH165" s="117"/>
      <c r="CI165" s="116"/>
      <c r="CJ165" s="114"/>
      <c r="CK165" s="112"/>
      <c r="CL165" s="110"/>
      <c r="CM165" s="111"/>
      <c r="CN165" s="117"/>
      <c r="CO165" s="110"/>
      <c r="CP165" s="111"/>
      <c r="CQ165" s="117"/>
      <c r="CR165" s="116"/>
      <c r="CS165" s="114"/>
      <c r="CT165" s="117"/>
    </row>
    <row r="166" spans="1:98" ht="15.75" customHeight="1" x14ac:dyDescent="0.2">
      <c r="A166" s="92">
        <f t="shared" si="16"/>
        <v>159</v>
      </c>
      <c r="B166" s="92" t="s">
        <v>268</v>
      </c>
      <c r="C166" s="92" t="s">
        <v>268</v>
      </c>
      <c r="D166" s="93" t="s">
        <v>271</v>
      </c>
      <c r="E166" s="135" t="s">
        <v>79</v>
      </c>
      <c r="F166" s="94" t="s">
        <v>276</v>
      </c>
      <c r="G166" s="94">
        <v>2007</v>
      </c>
      <c r="H166" s="140" t="s">
        <v>108</v>
      </c>
      <c r="I166" s="55">
        <v>0</v>
      </c>
      <c r="J166" s="218">
        <v>0</v>
      </c>
      <c r="K166" s="55">
        <f t="shared" si="14"/>
        <v>0</v>
      </c>
      <c r="L166" s="219">
        <f t="shared" si="0"/>
        <v>0</v>
      </c>
      <c r="M166" s="55">
        <f t="shared" si="1"/>
        <v>0</v>
      </c>
      <c r="N166" s="220" t="s">
        <v>43</v>
      </c>
      <c r="O166" s="96"/>
      <c r="P166" s="58"/>
      <c r="Q166" s="59"/>
      <c r="R166" s="57"/>
      <c r="S166" s="58"/>
      <c r="T166" s="59"/>
      <c r="U166" s="106"/>
      <c r="V166" s="70"/>
      <c r="W166" s="71"/>
      <c r="X166" s="69"/>
      <c r="Y166" s="70"/>
      <c r="Z166" s="221"/>
      <c r="AA166" s="57"/>
      <c r="AB166" s="58"/>
      <c r="AC166" s="59"/>
      <c r="AD166" s="69"/>
      <c r="AE166" s="70"/>
      <c r="AF166" s="71"/>
      <c r="AG166" s="57"/>
      <c r="AH166" s="58"/>
      <c r="AI166" s="59"/>
      <c r="AJ166" s="96"/>
      <c r="AK166" s="58"/>
      <c r="AL166" s="97"/>
      <c r="AM166" s="98"/>
      <c r="AN166" s="99"/>
      <c r="AO166" s="100"/>
      <c r="AP166" s="107"/>
      <c r="AQ166" s="108"/>
      <c r="AR166" s="109"/>
      <c r="AS166" s="69"/>
      <c r="AT166" s="70"/>
      <c r="AU166" s="105"/>
      <c r="AV166" s="106"/>
      <c r="AW166" s="70"/>
      <c r="AX166" s="62"/>
      <c r="AY166" s="69"/>
      <c r="AZ166" s="70"/>
      <c r="BA166" s="105"/>
      <c r="BB166" s="106"/>
      <c r="BC166" s="70"/>
      <c r="BD166" s="105"/>
      <c r="BE166" s="118"/>
      <c r="BF166" s="118"/>
      <c r="BG166" s="118"/>
      <c r="BH166" s="110"/>
      <c r="BI166" s="111"/>
      <c r="BJ166" s="112"/>
      <c r="BK166" s="113"/>
      <c r="BL166" s="114"/>
      <c r="BM166" s="115"/>
      <c r="BN166" s="222"/>
      <c r="BO166" s="111"/>
      <c r="BP166" s="221"/>
      <c r="BQ166" s="69"/>
      <c r="BR166" s="70"/>
      <c r="BS166" s="105"/>
      <c r="BT166" s="88"/>
      <c r="BU166" s="114"/>
      <c r="BV166" s="112"/>
      <c r="BW166" s="110"/>
      <c r="BX166" s="111"/>
      <c r="BY166" s="115"/>
      <c r="BZ166" s="116"/>
      <c r="CA166" s="114"/>
      <c r="CB166" s="112"/>
      <c r="CC166" s="118"/>
      <c r="CD166" s="118"/>
      <c r="CE166" s="118"/>
      <c r="CF166" s="110"/>
      <c r="CG166" s="111"/>
      <c r="CH166" s="117"/>
      <c r="CI166" s="116"/>
      <c r="CJ166" s="114"/>
      <c r="CK166" s="112"/>
      <c r="CL166" s="110"/>
      <c r="CM166" s="111"/>
      <c r="CN166" s="117"/>
      <c r="CO166" s="110"/>
      <c r="CP166" s="111"/>
      <c r="CQ166" s="117"/>
      <c r="CR166" s="116"/>
      <c r="CS166" s="114"/>
      <c r="CT166" s="117"/>
    </row>
    <row r="167" spans="1:98" ht="15.75" customHeight="1" x14ac:dyDescent="0.2">
      <c r="A167" s="92">
        <f t="shared" si="16"/>
        <v>160</v>
      </c>
      <c r="B167" s="92" t="s">
        <v>268</v>
      </c>
      <c r="C167" s="92" t="s">
        <v>268</v>
      </c>
      <c r="D167" s="93" t="s">
        <v>271</v>
      </c>
      <c r="E167" s="94" t="s">
        <v>143</v>
      </c>
      <c r="F167" s="94" t="s">
        <v>278</v>
      </c>
      <c r="G167" s="94">
        <v>2005</v>
      </c>
      <c r="H167" s="133" t="s">
        <v>108</v>
      </c>
      <c r="I167" s="55">
        <v>60.5</v>
      </c>
      <c r="J167" s="218">
        <v>74.84375</v>
      </c>
      <c r="K167" s="55">
        <f t="shared" si="14"/>
        <v>18.7109375</v>
      </c>
      <c r="L167" s="219">
        <f t="shared" si="0"/>
        <v>53.5</v>
      </c>
      <c r="M167" s="55">
        <f t="shared" si="1"/>
        <v>72.2109375</v>
      </c>
      <c r="N167" s="220" t="s">
        <v>77</v>
      </c>
      <c r="O167" s="96"/>
      <c r="P167" s="58"/>
      <c r="Q167" s="59"/>
      <c r="R167" s="57"/>
      <c r="S167" s="58"/>
      <c r="T167" s="59"/>
      <c r="U167" s="106"/>
      <c r="V167" s="70"/>
      <c r="W167" s="71"/>
      <c r="X167" s="69"/>
      <c r="Y167" s="70"/>
      <c r="Z167" s="221"/>
      <c r="AA167" s="57" t="s">
        <v>52</v>
      </c>
      <c r="AB167" s="58">
        <v>7</v>
      </c>
      <c r="AC167" s="59"/>
      <c r="AD167" s="69"/>
      <c r="AE167" s="70"/>
      <c r="AF167" s="71"/>
      <c r="AG167" s="57"/>
      <c r="AH167" s="58"/>
      <c r="AI167" s="59"/>
      <c r="AJ167" s="96" t="s">
        <v>52</v>
      </c>
      <c r="AK167" s="58">
        <v>7</v>
      </c>
      <c r="AL167" s="97"/>
      <c r="AM167" s="98"/>
      <c r="AN167" s="99"/>
      <c r="AO167" s="100"/>
      <c r="AP167" s="107"/>
      <c r="AQ167" s="108"/>
      <c r="AR167" s="109"/>
      <c r="AS167" s="69" t="s">
        <v>52</v>
      </c>
      <c r="AT167" s="70">
        <v>10</v>
      </c>
      <c r="AU167" s="105"/>
      <c r="AV167" s="106" t="s">
        <v>52</v>
      </c>
      <c r="AW167" s="70">
        <v>15</v>
      </c>
      <c r="AX167" s="62"/>
      <c r="AY167" s="69"/>
      <c r="AZ167" s="70"/>
      <c r="BA167" s="105"/>
      <c r="BB167" s="106"/>
      <c r="BC167" s="70"/>
      <c r="BD167" s="105"/>
      <c r="BE167" s="118"/>
      <c r="BF167" s="118"/>
      <c r="BG167" s="118"/>
      <c r="BH167" s="110"/>
      <c r="BI167" s="111"/>
      <c r="BJ167" s="112"/>
      <c r="BK167" s="113"/>
      <c r="BL167" s="114"/>
      <c r="BM167" s="115"/>
      <c r="BN167" s="222"/>
      <c r="BO167" s="111"/>
      <c r="BP167" s="221"/>
      <c r="BQ167" s="69"/>
      <c r="BR167" s="70"/>
      <c r="BS167" s="105"/>
      <c r="BT167" s="88"/>
      <c r="BU167" s="114"/>
      <c r="BV167" s="112"/>
      <c r="BW167" s="110" t="s">
        <v>52</v>
      </c>
      <c r="BX167" s="111">
        <v>3.5</v>
      </c>
      <c r="BY167" s="115"/>
      <c r="BZ167" s="116"/>
      <c r="CA167" s="114"/>
      <c r="CB167" s="112"/>
      <c r="CC167" s="118"/>
      <c r="CD167" s="118"/>
      <c r="CE167" s="118"/>
      <c r="CF167" s="110" t="s">
        <v>52</v>
      </c>
      <c r="CG167" s="111">
        <v>10</v>
      </c>
      <c r="CH167" s="117">
        <v>1</v>
      </c>
      <c r="CI167" s="116"/>
      <c r="CJ167" s="114"/>
      <c r="CK167" s="112"/>
      <c r="CL167" s="110"/>
      <c r="CM167" s="111"/>
      <c r="CN167" s="117"/>
      <c r="CO167" s="110"/>
      <c r="CP167" s="111"/>
      <c r="CQ167" s="117"/>
      <c r="CR167" s="116"/>
      <c r="CS167" s="114"/>
      <c r="CT167" s="117"/>
    </row>
    <row r="168" spans="1:98" ht="15.75" customHeight="1" x14ac:dyDescent="0.2">
      <c r="A168" s="92">
        <f t="shared" si="16"/>
        <v>161</v>
      </c>
      <c r="B168" s="92" t="s">
        <v>268</v>
      </c>
      <c r="C168" s="92" t="s">
        <v>268</v>
      </c>
      <c r="D168" s="93" t="s">
        <v>271</v>
      </c>
      <c r="E168" s="94" t="s">
        <v>273</v>
      </c>
      <c r="F168" s="94" t="s">
        <v>280</v>
      </c>
      <c r="G168" s="94">
        <v>1999</v>
      </c>
      <c r="H168" s="113" t="s">
        <v>94</v>
      </c>
      <c r="I168" s="55">
        <v>0</v>
      </c>
      <c r="J168" s="218">
        <v>2</v>
      </c>
      <c r="K168" s="55">
        <f t="shared" si="14"/>
        <v>0.5</v>
      </c>
      <c r="L168" s="219">
        <f t="shared" si="0"/>
        <v>0</v>
      </c>
      <c r="M168" s="55">
        <f t="shared" si="1"/>
        <v>0.5</v>
      </c>
      <c r="N168" s="220" t="s">
        <v>381</v>
      </c>
      <c r="O168" s="96"/>
      <c r="P168" s="58"/>
      <c r="Q168" s="59"/>
      <c r="R168" s="57"/>
      <c r="S168" s="58"/>
      <c r="T168" s="59"/>
      <c r="U168" s="106"/>
      <c r="V168" s="70"/>
      <c r="W168" s="71"/>
      <c r="X168" s="69"/>
      <c r="Y168" s="70"/>
      <c r="Z168" s="221"/>
      <c r="AA168" s="57"/>
      <c r="AB168" s="58"/>
      <c r="AC168" s="59"/>
      <c r="AD168" s="69"/>
      <c r="AE168" s="70"/>
      <c r="AF168" s="71"/>
      <c r="AG168" s="57"/>
      <c r="AH168" s="58"/>
      <c r="AI168" s="59"/>
      <c r="AJ168" s="96"/>
      <c r="AK168" s="58"/>
      <c r="AL168" s="97"/>
      <c r="AM168" s="98"/>
      <c r="AN168" s="99"/>
      <c r="AO168" s="100"/>
      <c r="AP168" s="107"/>
      <c r="AQ168" s="108"/>
      <c r="AR168" s="109"/>
      <c r="AS168" s="69"/>
      <c r="AT168" s="70"/>
      <c r="AU168" s="105"/>
      <c r="AV168" s="106"/>
      <c r="AW168" s="70"/>
      <c r="AX168" s="62"/>
      <c r="AY168" s="69"/>
      <c r="AZ168" s="70"/>
      <c r="BA168" s="105"/>
      <c r="BB168" s="106"/>
      <c r="BC168" s="70"/>
      <c r="BD168" s="105"/>
      <c r="BE168" s="118"/>
      <c r="BF168" s="118"/>
      <c r="BG168" s="118"/>
      <c r="BH168" s="110"/>
      <c r="BI168" s="111"/>
      <c r="BJ168" s="112"/>
      <c r="BK168" s="113"/>
      <c r="BL168" s="114"/>
      <c r="BM168" s="115"/>
      <c r="BN168" s="222"/>
      <c r="BO168" s="111"/>
      <c r="BP168" s="221"/>
      <c r="BQ168" s="69"/>
      <c r="BR168" s="70"/>
      <c r="BS168" s="105"/>
      <c r="BT168" s="88"/>
      <c r="BU168" s="114"/>
      <c r="BV168" s="112"/>
      <c r="BW168" s="110"/>
      <c r="BX168" s="111"/>
      <c r="BY168" s="115"/>
      <c r="BZ168" s="116"/>
      <c r="CA168" s="114"/>
      <c r="CB168" s="112"/>
      <c r="CC168" s="118"/>
      <c r="CD168" s="118"/>
      <c r="CE168" s="118"/>
      <c r="CF168" s="110"/>
      <c r="CG168" s="111"/>
      <c r="CH168" s="117"/>
      <c r="CI168" s="116"/>
      <c r="CJ168" s="114"/>
      <c r="CK168" s="112"/>
      <c r="CL168" s="110"/>
      <c r="CM168" s="111"/>
      <c r="CN168" s="117"/>
      <c r="CO168" s="110"/>
      <c r="CP168" s="111"/>
      <c r="CQ168" s="117"/>
      <c r="CR168" s="116"/>
      <c r="CS168" s="114"/>
      <c r="CT168" s="117"/>
    </row>
    <row r="169" spans="1:98" ht="15.75" customHeight="1" x14ac:dyDescent="0.2">
      <c r="A169" s="92">
        <f t="shared" si="16"/>
        <v>162</v>
      </c>
      <c r="B169" s="92" t="s">
        <v>268</v>
      </c>
      <c r="C169" s="92" t="s">
        <v>268</v>
      </c>
      <c r="D169" s="93" t="s">
        <v>282</v>
      </c>
      <c r="E169" s="94" t="s">
        <v>79</v>
      </c>
      <c r="F169" s="94" t="s">
        <v>284</v>
      </c>
      <c r="G169" s="94">
        <v>2006</v>
      </c>
      <c r="H169" s="132" t="s">
        <v>193</v>
      </c>
      <c r="I169" s="220">
        <v>17.5</v>
      </c>
      <c r="J169" s="218">
        <v>18.5</v>
      </c>
      <c r="K169" s="55">
        <f t="shared" si="14"/>
        <v>4.625</v>
      </c>
      <c r="L169" s="219">
        <f t="shared" si="0"/>
        <v>30.5</v>
      </c>
      <c r="M169" s="55">
        <f t="shared" si="1"/>
        <v>35.125</v>
      </c>
      <c r="N169" s="220" t="s">
        <v>77</v>
      </c>
      <c r="O169" s="96"/>
      <c r="P169" s="58"/>
      <c r="Q169" s="59"/>
      <c r="R169" s="57"/>
      <c r="S169" s="58"/>
      <c r="T169" s="59"/>
      <c r="U169" s="106"/>
      <c r="V169" s="70"/>
      <c r="W169" s="71"/>
      <c r="X169" s="69"/>
      <c r="Y169" s="70"/>
      <c r="Z169" s="221"/>
      <c r="AA169" s="57" t="s">
        <v>49</v>
      </c>
      <c r="AB169" s="58">
        <v>3</v>
      </c>
      <c r="AC169" s="59"/>
      <c r="AD169" s="69" t="s">
        <v>48</v>
      </c>
      <c r="AE169" s="119">
        <v>5</v>
      </c>
      <c r="AF169" s="71"/>
      <c r="AG169" s="57"/>
      <c r="AH169" s="58"/>
      <c r="AI169" s="59"/>
      <c r="AJ169" s="96" t="s">
        <v>49</v>
      </c>
      <c r="AK169" s="58">
        <v>3</v>
      </c>
      <c r="AL169" s="97"/>
      <c r="AM169" s="98"/>
      <c r="AN169" s="99"/>
      <c r="AO169" s="100"/>
      <c r="AP169" s="107"/>
      <c r="AQ169" s="108"/>
      <c r="AR169" s="109"/>
      <c r="AS169" s="69"/>
      <c r="AT169" s="70"/>
      <c r="AU169" s="105"/>
      <c r="AV169" s="106"/>
      <c r="AW169" s="70"/>
      <c r="AX169" s="62"/>
      <c r="AY169" s="69"/>
      <c r="AZ169" s="70"/>
      <c r="BA169" s="105"/>
      <c r="BB169" s="106"/>
      <c r="BC169" s="70"/>
      <c r="BD169" s="105"/>
      <c r="BE169" s="118"/>
      <c r="BF169" s="118"/>
      <c r="BG169" s="118"/>
      <c r="BH169" s="110" t="s">
        <v>52</v>
      </c>
      <c r="BI169" s="111">
        <v>7</v>
      </c>
      <c r="BJ169" s="112"/>
      <c r="BK169" s="113"/>
      <c r="BL169" s="114"/>
      <c r="BM169" s="115"/>
      <c r="BN169" s="222"/>
      <c r="BO169" s="111"/>
      <c r="BP169" s="221"/>
      <c r="BQ169" s="69"/>
      <c r="BR169" s="70"/>
      <c r="BS169" s="105"/>
      <c r="BT169" s="88"/>
      <c r="BU169" s="114"/>
      <c r="BV169" s="112"/>
      <c r="BW169" s="110" t="s">
        <v>52</v>
      </c>
      <c r="BX169" s="111">
        <v>3.5</v>
      </c>
      <c r="BY169" s="115"/>
      <c r="BZ169" s="116"/>
      <c r="CA169" s="114"/>
      <c r="CB169" s="112"/>
      <c r="CC169" s="118"/>
      <c r="CD169" s="118"/>
      <c r="CE169" s="118"/>
      <c r="CF169" s="110" t="s">
        <v>48</v>
      </c>
      <c r="CG169" s="111">
        <v>8</v>
      </c>
      <c r="CH169" s="117">
        <v>1</v>
      </c>
      <c r="CI169" s="116"/>
      <c r="CJ169" s="114"/>
      <c r="CK169" s="112"/>
      <c r="CL169" s="110"/>
      <c r="CM169" s="111"/>
      <c r="CN169" s="117"/>
      <c r="CO169" s="110"/>
      <c r="CP169" s="111"/>
      <c r="CQ169" s="117"/>
      <c r="CR169" s="116"/>
      <c r="CS169" s="114"/>
      <c r="CT169" s="117"/>
    </row>
    <row r="170" spans="1:98" ht="15.75" customHeight="1" x14ac:dyDescent="0.2">
      <c r="A170" s="92">
        <f t="shared" si="16"/>
        <v>163</v>
      </c>
      <c r="B170" s="92" t="s">
        <v>268</v>
      </c>
      <c r="C170" s="92" t="s">
        <v>268</v>
      </c>
      <c r="D170" s="93" t="s">
        <v>282</v>
      </c>
      <c r="E170" s="94" t="s">
        <v>273</v>
      </c>
      <c r="F170" s="94" t="s">
        <v>285</v>
      </c>
      <c r="G170" s="94">
        <v>2006</v>
      </c>
      <c r="H170" s="134" t="s">
        <v>128</v>
      </c>
      <c r="I170" s="55">
        <v>7</v>
      </c>
      <c r="J170" s="218">
        <v>12.265625</v>
      </c>
      <c r="K170" s="55">
        <f t="shared" si="14"/>
        <v>3.06640625</v>
      </c>
      <c r="L170" s="219">
        <f t="shared" si="0"/>
        <v>5</v>
      </c>
      <c r="M170" s="55">
        <f t="shared" si="1"/>
        <v>8.06640625</v>
      </c>
      <c r="N170" s="220" t="s">
        <v>77</v>
      </c>
      <c r="O170" s="96"/>
      <c r="P170" s="58"/>
      <c r="Q170" s="59"/>
      <c r="R170" s="57"/>
      <c r="S170" s="58"/>
      <c r="T170" s="59"/>
      <c r="U170" s="106"/>
      <c r="V170" s="70"/>
      <c r="W170" s="71"/>
      <c r="X170" s="69"/>
      <c r="Y170" s="70"/>
      <c r="Z170" s="221"/>
      <c r="AA170" s="57" t="s">
        <v>48</v>
      </c>
      <c r="AB170" s="58">
        <v>5</v>
      </c>
      <c r="AC170" s="59"/>
      <c r="AD170" s="69"/>
      <c r="AE170" s="70"/>
      <c r="AF170" s="71"/>
      <c r="AG170" s="57"/>
      <c r="AH170" s="58"/>
      <c r="AI170" s="59"/>
      <c r="AJ170" s="96"/>
      <c r="AK170" s="58"/>
      <c r="AL170" s="97"/>
      <c r="AM170" s="98"/>
      <c r="AN170" s="99"/>
      <c r="AO170" s="100"/>
      <c r="AP170" s="107"/>
      <c r="AQ170" s="108"/>
      <c r="AR170" s="109"/>
      <c r="AS170" s="69"/>
      <c r="AT170" s="70"/>
      <c r="AU170" s="105"/>
      <c r="AV170" s="106"/>
      <c r="AW170" s="70"/>
      <c r="AX170" s="62"/>
      <c r="AY170" s="69"/>
      <c r="AZ170" s="70"/>
      <c r="BA170" s="105"/>
      <c r="BB170" s="106"/>
      <c r="BC170" s="70"/>
      <c r="BD170" s="105"/>
      <c r="BE170" s="118"/>
      <c r="BF170" s="118"/>
      <c r="BG170" s="118"/>
      <c r="BH170" s="110"/>
      <c r="BI170" s="111"/>
      <c r="BJ170" s="112"/>
      <c r="BK170" s="113"/>
      <c r="BL170" s="114"/>
      <c r="BM170" s="115"/>
      <c r="BN170" s="222"/>
      <c r="BO170" s="111"/>
      <c r="BP170" s="221"/>
      <c r="BQ170" s="69"/>
      <c r="BR170" s="70"/>
      <c r="BS170" s="105"/>
      <c r="BT170" s="88"/>
      <c r="BU170" s="114"/>
      <c r="BV170" s="112"/>
      <c r="BW170" s="110"/>
      <c r="BX170" s="111"/>
      <c r="BY170" s="115"/>
      <c r="BZ170" s="116"/>
      <c r="CA170" s="114"/>
      <c r="CB170" s="112"/>
      <c r="CC170" s="118"/>
      <c r="CD170" s="118"/>
      <c r="CE170" s="118"/>
      <c r="CF170" s="110"/>
      <c r="CG170" s="111"/>
      <c r="CH170" s="117"/>
      <c r="CI170" s="116"/>
      <c r="CJ170" s="114"/>
      <c r="CK170" s="112"/>
      <c r="CL170" s="110"/>
      <c r="CM170" s="111"/>
      <c r="CN170" s="117"/>
      <c r="CO170" s="110"/>
      <c r="CP170" s="111"/>
      <c r="CQ170" s="117"/>
      <c r="CR170" s="116"/>
      <c r="CS170" s="114"/>
      <c r="CT170" s="117"/>
    </row>
    <row r="171" spans="1:98" ht="15.75" customHeight="1" x14ac:dyDescent="0.2">
      <c r="A171" s="92">
        <f t="shared" si="16"/>
        <v>164</v>
      </c>
      <c r="B171" s="92" t="s">
        <v>268</v>
      </c>
      <c r="C171" s="92" t="s">
        <v>268</v>
      </c>
      <c r="D171" s="93" t="s">
        <v>282</v>
      </c>
      <c r="E171" s="94" t="s">
        <v>79</v>
      </c>
      <c r="F171" s="94" t="s">
        <v>286</v>
      </c>
      <c r="G171" s="94">
        <v>2006</v>
      </c>
      <c r="H171" s="142" t="s">
        <v>134</v>
      </c>
      <c r="I171" s="220">
        <v>7</v>
      </c>
      <c r="J171" s="218">
        <v>7</v>
      </c>
      <c r="K171" s="55">
        <f t="shared" si="14"/>
        <v>1.75</v>
      </c>
      <c r="L171" s="219">
        <f t="shared" si="0"/>
        <v>7</v>
      </c>
      <c r="M171" s="55">
        <f t="shared" si="1"/>
        <v>8.75</v>
      </c>
      <c r="N171" s="220" t="s">
        <v>77</v>
      </c>
      <c r="O171" s="96"/>
      <c r="P171" s="58"/>
      <c r="Q171" s="59"/>
      <c r="R171" s="57"/>
      <c r="S171" s="58"/>
      <c r="T171" s="59"/>
      <c r="U171" s="106"/>
      <c r="V171" s="70"/>
      <c r="W171" s="71"/>
      <c r="X171" s="69"/>
      <c r="Y171" s="70"/>
      <c r="Z171" s="221"/>
      <c r="AA171" s="57" t="s">
        <v>57</v>
      </c>
      <c r="AB171" s="58">
        <v>0</v>
      </c>
      <c r="AC171" s="59"/>
      <c r="AD171" s="69" t="s">
        <v>57</v>
      </c>
      <c r="AE171" s="70">
        <v>0</v>
      </c>
      <c r="AF171" s="71"/>
      <c r="AG171" s="57"/>
      <c r="AH171" s="58"/>
      <c r="AI171" s="59"/>
      <c r="AJ171" s="96" t="s">
        <v>74</v>
      </c>
      <c r="AK171" s="58">
        <v>0</v>
      </c>
      <c r="AL171" s="97"/>
      <c r="AM171" s="98"/>
      <c r="AN171" s="99"/>
      <c r="AO171" s="100"/>
      <c r="AP171" s="107"/>
      <c r="AQ171" s="108"/>
      <c r="AR171" s="109"/>
      <c r="AS171" s="69"/>
      <c r="AT171" s="70"/>
      <c r="AU171" s="105"/>
      <c r="AV171" s="106"/>
      <c r="AW171" s="70"/>
      <c r="AX171" s="62"/>
      <c r="AY171" s="69"/>
      <c r="AZ171" s="70"/>
      <c r="BA171" s="105"/>
      <c r="BB171" s="106"/>
      <c r="BC171" s="70"/>
      <c r="BD171" s="105"/>
      <c r="BE171" s="118"/>
      <c r="BF171" s="118"/>
      <c r="BG171" s="118"/>
      <c r="BH171" s="110" t="s">
        <v>49</v>
      </c>
      <c r="BI171" s="111">
        <v>3</v>
      </c>
      <c r="BJ171" s="112"/>
      <c r="BK171" s="113"/>
      <c r="BL171" s="114"/>
      <c r="BM171" s="115"/>
      <c r="BN171" s="222"/>
      <c r="BO171" s="111"/>
      <c r="BP171" s="221"/>
      <c r="BQ171" s="69"/>
      <c r="BR171" s="70"/>
      <c r="BS171" s="105"/>
      <c r="BT171" s="88"/>
      <c r="BU171" s="114"/>
      <c r="BV171" s="112"/>
      <c r="BW171" s="110"/>
      <c r="BX171" s="111"/>
      <c r="BY171" s="115"/>
      <c r="BZ171" s="116"/>
      <c r="CA171" s="114"/>
      <c r="CB171" s="112"/>
      <c r="CC171" s="118"/>
      <c r="CD171" s="118"/>
      <c r="CE171" s="118"/>
      <c r="CF171" s="110" t="s">
        <v>57</v>
      </c>
      <c r="CG171" s="111">
        <v>4</v>
      </c>
      <c r="CH171" s="117">
        <v>0</v>
      </c>
      <c r="CI171" s="116"/>
      <c r="CJ171" s="114"/>
      <c r="CK171" s="112"/>
      <c r="CL171" s="110"/>
      <c r="CM171" s="111"/>
      <c r="CN171" s="117"/>
      <c r="CO171" s="110"/>
      <c r="CP171" s="111"/>
      <c r="CQ171" s="117"/>
      <c r="CR171" s="116"/>
      <c r="CS171" s="114"/>
      <c r="CT171" s="117"/>
    </row>
    <row r="172" spans="1:98" ht="15.75" customHeight="1" x14ac:dyDescent="0.2">
      <c r="A172" s="92">
        <f t="shared" si="16"/>
        <v>165</v>
      </c>
      <c r="B172" s="92" t="s">
        <v>268</v>
      </c>
      <c r="C172" s="92" t="s">
        <v>268</v>
      </c>
      <c r="D172" s="93" t="s">
        <v>282</v>
      </c>
      <c r="E172" s="94" t="s">
        <v>55</v>
      </c>
      <c r="F172" s="94" t="s">
        <v>287</v>
      </c>
      <c r="G172" s="94">
        <v>2003</v>
      </c>
      <c r="H172" s="133" t="s">
        <v>128</v>
      </c>
      <c r="I172" s="55">
        <v>0</v>
      </c>
      <c r="J172" s="218">
        <v>0</v>
      </c>
      <c r="K172" s="55">
        <f t="shared" si="14"/>
        <v>0</v>
      </c>
      <c r="L172" s="219">
        <f t="shared" si="0"/>
        <v>0</v>
      </c>
      <c r="M172" s="55">
        <f t="shared" si="1"/>
        <v>0</v>
      </c>
      <c r="N172" s="220" t="s">
        <v>77</v>
      </c>
      <c r="O172" s="96"/>
      <c r="P172" s="58"/>
      <c r="Q172" s="59"/>
      <c r="R172" s="57"/>
      <c r="S172" s="58"/>
      <c r="T172" s="59"/>
      <c r="U172" s="106"/>
      <c r="V172" s="70"/>
      <c r="W172" s="71"/>
      <c r="X172" s="69"/>
      <c r="Y172" s="70"/>
      <c r="Z172" s="221"/>
      <c r="AA172" s="57"/>
      <c r="AB172" s="58"/>
      <c r="AC172" s="59"/>
      <c r="AD172" s="69"/>
      <c r="AE172" s="70"/>
      <c r="AF172" s="71"/>
      <c r="AG172" s="57"/>
      <c r="AH172" s="58"/>
      <c r="AI172" s="59"/>
      <c r="AJ172" s="96" t="s">
        <v>57</v>
      </c>
      <c r="AK172" s="58">
        <v>0</v>
      </c>
      <c r="AL172" s="97"/>
      <c r="AM172" s="98"/>
      <c r="AN172" s="99"/>
      <c r="AO172" s="100"/>
      <c r="AP172" s="107"/>
      <c r="AQ172" s="108"/>
      <c r="AR172" s="109"/>
      <c r="AS172" s="69"/>
      <c r="AT172" s="70"/>
      <c r="AU172" s="105"/>
      <c r="AV172" s="106"/>
      <c r="AW172" s="70"/>
      <c r="AX172" s="62"/>
      <c r="AY172" s="69"/>
      <c r="AZ172" s="70"/>
      <c r="BA172" s="105"/>
      <c r="BB172" s="106"/>
      <c r="BC172" s="70"/>
      <c r="BD172" s="105"/>
      <c r="BE172" s="118"/>
      <c r="BF172" s="118"/>
      <c r="BG172" s="118"/>
      <c r="BH172" s="110"/>
      <c r="BI172" s="111"/>
      <c r="BJ172" s="112"/>
      <c r="BK172" s="113"/>
      <c r="BL172" s="114"/>
      <c r="BM172" s="115"/>
      <c r="BN172" s="222"/>
      <c r="BO172" s="111"/>
      <c r="BP172" s="221"/>
      <c r="BQ172" s="69"/>
      <c r="BR172" s="70"/>
      <c r="BS172" s="105"/>
      <c r="BT172" s="88"/>
      <c r="BU172" s="114"/>
      <c r="BV172" s="112"/>
      <c r="BW172" s="110"/>
      <c r="BX172" s="111"/>
      <c r="BY172" s="115"/>
      <c r="BZ172" s="116"/>
      <c r="CA172" s="114"/>
      <c r="CB172" s="112"/>
      <c r="CC172" s="118"/>
      <c r="CD172" s="118"/>
      <c r="CE172" s="118"/>
      <c r="CF172" s="110"/>
      <c r="CG172" s="111"/>
      <c r="CH172" s="117"/>
      <c r="CI172" s="116"/>
      <c r="CJ172" s="114"/>
      <c r="CK172" s="112"/>
      <c r="CL172" s="110"/>
      <c r="CM172" s="111"/>
      <c r="CN172" s="117"/>
      <c r="CO172" s="110"/>
      <c r="CP172" s="111"/>
      <c r="CQ172" s="117"/>
      <c r="CR172" s="116"/>
      <c r="CS172" s="114"/>
      <c r="CT172" s="117"/>
    </row>
    <row r="173" spans="1:98" ht="15.75" customHeight="1" x14ac:dyDescent="0.2">
      <c r="A173" s="92">
        <f t="shared" si="16"/>
        <v>166</v>
      </c>
      <c r="B173" s="92" t="s">
        <v>268</v>
      </c>
      <c r="C173" s="92" t="s">
        <v>268</v>
      </c>
      <c r="D173" s="93" t="s">
        <v>282</v>
      </c>
      <c r="E173" s="94" t="s">
        <v>55</v>
      </c>
      <c r="F173" s="94" t="s">
        <v>289</v>
      </c>
      <c r="G173" s="94">
        <v>2007</v>
      </c>
      <c r="H173" s="133" t="s">
        <v>128</v>
      </c>
      <c r="I173" s="55">
        <v>4</v>
      </c>
      <c r="J173" s="218">
        <v>4</v>
      </c>
      <c r="K173" s="55">
        <f t="shared" si="14"/>
        <v>1</v>
      </c>
      <c r="L173" s="219">
        <f t="shared" si="0"/>
        <v>24</v>
      </c>
      <c r="M173" s="55">
        <f t="shared" si="1"/>
        <v>25</v>
      </c>
      <c r="N173" s="220" t="s">
        <v>77</v>
      </c>
      <c r="O173" s="96"/>
      <c r="P173" s="58"/>
      <c r="Q173" s="59"/>
      <c r="R173" s="57"/>
      <c r="S173" s="58"/>
      <c r="T173" s="59"/>
      <c r="U173" s="106"/>
      <c r="V173" s="70"/>
      <c r="W173" s="71"/>
      <c r="X173" s="69"/>
      <c r="Y173" s="70"/>
      <c r="Z173" s="221"/>
      <c r="AA173" s="57" t="s">
        <v>52</v>
      </c>
      <c r="AB173" s="58">
        <v>7</v>
      </c>
      <c r="AC173" s="59"/>
      <c r="AD173" s="69"/>
      <c r="AE173" s="70"/>
      <c r="AF173" s="71"/>
      <c r="AG173" s="57"/>
      <c r="AH173" s="58"/>
      <c r="AI173" s="59"/>
      <c r="AJ173" s="96"/>
      <c r="AK173" s="58"/>
      <c r="AL173" s="97"/>
      <c r="AM173" s="98"/>
      <c r="AN173" s="99"/>
      <c r="AO173" s="100"/>
      <c r="AP173" s="107"/>
      <c r="AQ173" s="108"/>
      <c r="AR173" s="109"/>
      <c r="AS173" s="69"/>
      <c r="AT173" s="70"/>
      <c r="AU173" s="105"/>
      <c r="AV173" s="106"/>
      <c r="AW173" s="70"/>
      <c r="AX173" s="62"/>
      <c r="AY173" s="69"/>
      <c r="AZ173" s="70"/>
      <c r="BA173" s="105"/>
      <c r="BB173" s="106"/>
      <c r="BC173" s="70"/>
      <c r="BD173" s="105"/>
      <c r="BE173" s="118"/>
      <c r="BF173" s="118"/>
      <c r="BG173" s="118"/>
      <c r="BH173" s="110" t="s">
        <v>48</v>
      </c>
      <c r="BI173" s="111">
        <v>5</v>
      </c>
      <c r="BJ173" s="112"/>
      <c r="BK173" s="113"/>
      <c r="BL173" s="114"/>
      <c r="BM173" s="115"/>
      <c r="BN173" s="222"/>
      <c r="BO173" s="111"/>
      <c r="BP173" s="221"/>
      <c r="BQ173" s="69"/>
      <c r="BR173" s="70"/>
      <c r="BS173" s="105"/>
      <c r="BT173" s="88"/>
      <c r="BU173" s="114"/>
      <c r="BV173" s="112"/>
      <c r="BW173" s="110"/>
      <c r="BX173" s="111"/>
      <c r="BY173" s="115"/>
      <c r="BZ173" s="116"/>
      <c r="CA173" s="114"/>
      <c r="CB173" s="112"/>
      <c r="CC173" s="118" t="s">
        <v>57</v>
      </c>
      <c r="CD173" s="118">
        <v>6</v>
      </c>
      <c r="CE173" s="118"/>
      <c r="CF173" s="110" t="s">
        <v>49</v>
      </c>
      <c r="CG173" s="111">
        <v>6</v>
      </c>
      <c r="CH173" s="117">
        <v>0</v>
      </c>
      <c r="CI173" s="116"/>
      <c r="CJ173" s="114"/>
      <c r="CK173" s="112"/>
      <c r="CL173" s="110"/>
      <c r="CM173" s="111"/>
      <c r="CN173" s="117"/>
      <c r="CO173" s="110"/>
      <c r="CP173" s="111"/>
      <c r="CQ173" s="117"/>
      <c r="CR173" s="116"/>
      <c r="CS173" s="114"/>
      <c r="CT173" s="117"/>
    </row>
    <row r="174" spans="1:98" ht="15.75" customHeight="1" x14ac:dyDescent="0.2">
      <c r="A174" s="92">
        <f t="shared" si="16"/>
        <v>167</v>
      </c>
      <c r="B174" s="92" t="s">
        <v>268</v>
      </c>
      <c r="C174" s="92" t="s">
        <v>268</v>
      </c>
      <c r="D174" s="114" t="s">
        <v>282</v>
      </c>
      <c r="E174" s="94" t="s">
        <v>143</v>
      </c>
      <c r="F174" s="94" t="s">
        <v>290</v>
      </c>
      <c r="G174" s="94">
        <v>2007</v>
      </c>
      <c r="H174" s="132" t="s">
        <v>193</v>
      </c>
      <c r="I174" s="220">
        <v>0</v>
      </c>
      <c r="J174" s="218">
        <v>0</v>
      </c>
      <c r="K174" s="55">
        <f t="shared" si="14"/>
        <v>0</v>
      </c>
      <c r="L174" s="219">
        <f t="shared" si="0"/>
        <v>0</v>
      </c>
      <c r="M174" s="55">
        <f t="shared" si="1"/>
        <v>0</v>
      </c>
      <c r="N174" s="220" t="s">
        <v>43</v>
      </c>
      <c r="O174" s="96"/>
      <c r="P174" s="58"/>
      <c r="Q174" s="59"/>
      <c r="R174" s="57"/>
      <c r="S174" s="58"/>
      <c r="T174" s="59"/>
      <c r="U174" s="106"/>
      <c r="V174" s="70"/>
      <c r="W174" s="71"/>
      <c r="X174" s="69"/>
      <c r="Y174" s="70"/>
      <c r="Z174" s="221"/>
      <c r="AA174" s="57"/>
      <c r="AB174" s="58"/>
      <c r="AC174" s="59"/>
      <c r="AD174" s="69"/>
      <c r="AE174" s="70"/>
      <c r="AF174" s="71"/>
      <c r="AG174" s="57"/>
      <c r="AH174" s="58"/>
      <c r="AI174" s="59"/>
      <c r="AJ174" s="96"/>
      <c r="AK174" s="58"/>
      <c r="AL174" s="97"/>
      <c r="AM174" s="98"/>
      <c r="AN174" s="99"/>
      <c r="AO174" s="100"/>
      <c r="AP174" s="107"/>
      <c r="AQ174" s="108"/>
      <c r="AR174" s="109"/>
      <c r="AS174" s="69"/>
      <c r="AT174" s="70"/>
      <c r="AU174" s="105"/>
      <c r="AV174" s="106"/>
      <c r="AW174" s="70"/>
      <c r="AX174" s="62"/>
      <c r="AY174" s="69"/>
      <c r="AZ174" s="70"/>
      <c r="BA174" s="105"/>
      <c r="BB174" s="106"/>
      <c r="BC174" s="70"/>
      <c r="BD174" s="105"/>
      <c r="BE174" s="118"/>
      <c r="BF174" s="118"/>
      <c r="BG174" s="118"/>
      <c r="BH174" s="110"/>
      <c r="BI174" s="111"/>
      <c r="BJ174" s="112"/>
      <c r="BK174" s="113"/>
      <c r="BL174" s="114"/>
      <c r="BM174" s="115"/>
      <c r="BN174" s="222"/>
      <c r="BO174" s="111"/>
      <c r="BP174" s="221"/>
      <c r="BQ174" s="69"/>
      <c r="BR174" s="70"/>
      <c r="BS174" s="105"/>
      <c r="BT174" s="88"/>
      <c r="BU174" s="114"/>
      <c r="BV174" s="112"/>
      <c r="BW174" s="110"/>
      <c r="BX174" s="111"/>
      <c r="BY174" s="115"/>
      <c r="BZ174" s="116"/>
      <c r="CA174" s="114"/>
      <c r="CB174" s="112"/>
      <c r="CC174" s="118"/>
      <c r="CD174" s="118"/>
      <c r="CE174" s="118"/>
      <c r="CF174" s="110"/>
      <c r="CG174" s="111"/>
      <c r="CH174" s="117"/>
      <c r="CI174" s="116"/>
      <c r="CJ174" s="114"/>
      <c r="CK174" s="112"/>
      <c r="CL174" s="110"/>
      <c r="CM174" s="111"/>
      <c r="CN174" s="117"/>
      <c r="CO174" s="110"/>
      <c r="CP174" s="111"/>
      <c r="CQ174" s="117"/>
      <c r="CR174" s="116"/>
      <c r="CS174" s="114"/>
      <c r="CT174" s="117"/>
    </row>
    <row r="175" spans="1:98" ht="15.75" customHeight="1" x14ac:dyDescent="0.2">
      <c r="A175" s="92">
        <f t="shared" si="16"/>
        <v>168</v>
      </c>
      <c r="B175" s="92" t="s">
        <v>268</v>
      </c>
      <c r="C175" s="92" t="s">
        <v>268</v>
      </c>
      <c r="D175" s="93" t="s">
        <v>282</v>
      </c>
      <c r="E175" s="94" t="s">
        <v>143</v>
      </c>
      <c r="F175" s="94" t="s">
        <v>291</v>
      </c>
      <c r="G175" s="94">
        <v>2006</v>
      </c>
      <c r="H175" s="132" t="s">
        <v>134</v>
      </c>
      <c r="I175" s="220">
        <v>21</v>
      </c>
      <c r="J175" s="218">
        <v>22.1875</v>
      </c>
      <c r="K175" s="55">
        <f t="shared" si="14"/>
        <v>5.546875</v>
      </c>
      <c r="L175" s="219">
        <f t="shared" si="0"/>
        <v>9</v>
      </c>
      <c r="M175" s="55">
        <f t="shared" si="1"/>
        <v>14.546875</v>
      </c>
      <c r="N175" s="220" t="s">
        <v>77</v>
      </c>
      <c r="O175" s="96"/>
      <c r="P175" s="58"/>
      <c r="Q175" s="59"/>
      <c r="R175" s="57"/>
      <c r="S175" s="58"/>
      <c r="T175" s="59"/>
      <c r="U175" s="106"/>
      <c r="V175" s="70"/>
      <c r="W175" s="71"/>
      <c r="X175" s="69"/>
      <c r="Y175" s="70"/>
      <c r="Z175" s="221"/>
      <c r="AA175" s="57"/>
      <c r="AB175" s="58"/>
      <c r="AC175" s="59"/>
      <c r="AD175" s="69" t="s">
        <v>49</v>
      </c>
      <c r="AE175" s="70">
        <v>3</v>
      </c>
      <c r="AF175" s="71"/>
      <c r="AG175" s="57"/>
      <c r="AH175" s="58"/>
      <c r="AI175" s="59"/>
      <c r="AJ175" s="96"/>
      <c r="AK175" s="58"/>
      <c r="AL175" s="97"/>
      <c r="AM175" s="98"/>
      <c r="AN175" s="99"/>
      <c r="AO175" s="100"/>
      <c r="AP175" s="107"/>
      <c r="AQ175" s="108"/>
      <c r="AR175" s="109"/>
      <c r="AS175" s="69"/>
      <c r="AT175" s="70"/>
      <c r="AU175" s="105"/>
      <c r="AV175" s="106" t="s">
        <v>57</v>
      </c>
      <c r="AW175" s="70">
        <v>6</v>
      </c>
      <c r="AX175" s="62"/>
      <c r="AY175" s="69"/>
      <c r="AZ175" s="70"/>
      <c r="BA175" s="105"/>
      <c r="BB175" s="106"/>
      <c r="BC175" s="70"/>
      <c r="BD175" s="105"/>
      <c r="BE175" s="118"/>
      <c r="BF175" s="118"/>
      <c r="BG175" s="118"/>
      <c r="BH175" s="110"/>
      <c r="BI175" s="111"/>
      <c r="BJ175" s="112"/>
      <c r="BK175" s="113"/>
      <c r="BL175" s="114"/>
      <c r="BM175" s="115"/>
      <c r="BN175" s="222"/>
      <c r="BO175" s="111"/>
      <c r="BP175" s="221"/>
      <c r="BQ175" s="69"/>
      <c r="BR175" s="70"/>
      <c r="BS175" s="105"/>
      <c r="BT175" s="88"/>
      <c r="BU175" s="114"/>
      <c r="BV175" s="112"/>
      <c r="BW175" s="110"/>
      <c r="BX175" s="111"/>
      <c r="BY175" s="115"/>
      <c r="BZ175" s="116"/>
      <c r="CA175" s="114"/>
      <c r="CB175" s="112"/>
      <c r="CC175" s="118"/>
      <c r="CD175" s="118"/>
      <c r="CE175" s="118"/>
      <c r="CF175" s="110"/>
      <c r="CG175" s="111"/>
      <c r="CH175" s="117"/>
      <c r="CI175" s="116"/>
      <c r="CJ175" s="114"/>
      <c r="CK175" s="112"/>
      <c r="CL175" s="110"/>
      <c r="CM175" s="111"/>
      <c r="CN175" s="117"/>
      <c r="CO175" s="110"/>
      <c r="CP175" s="111"/>
      <c r="CQ175" s="117"/>
      <c r="CR175" s="116"/>
      <c r="CS175" s="114"/>
      <c r="CT175" s="117"/>
    </row>
    <row r="176" spans="1:98" ht="15.75" customHeight="1" x14ac:dyDescent="0.2">
      <c r="A176" s="92">
        <f t="shared" si="16"/>
        <v>169</v>
      </c>
      <c r="B176" s="92" t="s">
        <v>268</v>
      </c>
      <c r="C176" s="92" t="s">
        <v>268</v>
      </c>
      <c r="D176" s="93" t="s">
        <v>282</v>
      </c>
      <c r="E176" s="94" t="s">
        <v>79</v>
      </c>
      <c r="F176" s="94" t="s">
        <v>292</v>
      </c>
      <c r="G176" s="94">
        <v>2007</v>
      </c>
      <c r="H176" s="132" t="s">
        <v>193</v>
      </c>
      <c r="I176" s="220">
        <v>3</v>
      </c>
      <c r="J176" s="218">
        <v>3.375</v>
      </c>
      <c r="K176" s="55">
        <f t="shared" si="14"/>
        <v>0.84375</v>
      </c>
      <c r="L176" s="219">
        <f t="shared" si="0"/>
        <v>3</v>
      </c>
      <c r="M176" s="55">
        <f t="shared" si="1"/>
        <v>3.84375</v>
      </c>
      <c r="N176" s="220" t="s">
        <v>77</v>
      </c>
      <c r="O176" s="96"/>
      <c r="P176" s="58"/>
      <c r="Q176" s="59"/>
      <c r="R176" s="57"/>
      <c r="S176" s="58"/>
      <c r="T176" s="59"/>
      <c r="U176" s="106"/>
      <c r="V176" s="70"/>
      <c r="W176" s="71"/>
      <c r="X176" s="69"/>
      <c r="Y176" s="70"/>
      <c r="Z176" s="221"/>
      <c r="AA176" s="57"/>
      <c r="AB176" s="58"/>
      <c r="AC176" s="59"/>
      <c r="AD176" s="69"/>
      <c r="AE176" s="70"/>
      <c r="AF176" s="71"/>
      <c r="AG176" s="57"/>
      <c r="AH176" s="58"/>
      <c r="AI176" s="59"/>
      <c r="AJ176" s="96"/>
      <c r="AK176" s="58"/>
      <c r="AL176" s="97"/>
      <c r="AM176" s="98"/>
      <c r="AN176" s="99"/>
      <c r="AO176" s="100"/>
      <c r="AP176" s="107"/>
      <c r="AQ176" s="108"/>
      <c r="AR176" s="109"/>
      <c r="AS176" s="69"/>
      <c r="AT176" s="70"/>
      <c r="AU176" s="105"/>
      <c r="AV176" s="106"/>
      <c r="AW176" s="70"/>
      <c r="AX176" s="62"/>
      <c r="AY176" s="69"/>
      <c r="AZ176" s="70"/>
      <c r="BA176" s="105"/>
      <c r="BB176" s="106"/>
      <c r="BC176" s="70"/>
      <c r="BD176" s="105"/>
      <c r="BE176" s="118"/>
      <c r="BF176" s="118"/>
      <c r="BG176" s="118"/>
      <c r="BH176" s="110"/>
      <c r="BI176" s="111"/>
      <c r="BJ176" s="112"/>
      <c r="BK176" s="113"/>
      <c r="BL176" s="114"/>
      <c r="BM176" s="115"/>
      <c r="BN176" s="222"/>
      <c r="BO176" s="111"/>
      <c r="BP176" s="221"/>
      <c r="BQ176" s="69"/>
      <c r="BR176" s="70"/>
      <c r="BS176" s="105"/>
      <c r="BT176" s="88"/>
      <c r="BU176" s="114"/>
      <c r="BV176" s="112"/>
      <c r="BW176" s="110" t="s">
        <v>49</v>
      </c>
      <c r="BX176" s="111">
        <v>3</v>
      </c>
      <c r="BY176" s="115"/>
      <c r="BZ176" s="116"/>
      <c r="CA176" s="114"/>
      <c r="CB176" s="112"/>
      <c r="CC176" s="118"/>
      <c r="CD176" s="118"/>
      <c r="CE176" s="118"/>
      <c r="CF176" s="110"/>
      <c r="CG176" s="111"/>
      <c r="CH176" s="117"/>
      <c r="CI176" s="116"/>
      <c r="CJ176" s="114"/>
      <c r="CK176" s="112"/>
      <c r="CL176" s="110"/>
      <c r="CM176" s="111"/>
      <c r="CN176" s="117"/>
      <c r="CO176" s="110"/>
      <c r="CP176" s="111"/>
      <c r="CQ176" s="117"/>
      <c r="CR176" s="116"/>
      <c r="CS176" s="114"/>
      <c r="CT176" s="117"/>
    </row>
    <row r="177" spans="1:98" ht="15.75" customHeight="1" x14ac:dyDescent="0.2">
      <c r="A177" s="92">
        <f t="shared" si="16"/>
        <v>170</v>
      </c>
      <c r="B177" s="92" t="s">
        <v>268</v>
      </c>
      <c r="C177" s="92" t="s">
        <v>268</v>
      </c>
      <c r="D177" s="93" t="s">
        <v>293</v>
      </c>
      <c r="E177" s="135" t="s">
        <v>45</v>
      </c>
      <c r="F177" s="94" t="s">
        <v>294</v>
      </c>
      <c r="G177" s="94">
        <v>2007</v>
      </c>
      <c r="H177" s="132" t="s">
        <v>262</v>
      </c>
      <c r="I177" s="220">
        <v>24</v>
      </c>
      <c r="J177" s="218">
        <v>33.125</v>
      </c>
      <c r="K177" s="55">
        <f t="shared" si="14"/>
        <v>8.28125</v>
      </c>
      <c r="L177" s="219">
        <f t="shared" si="0"/>
        <v>0</v>
      </c>
      <c r="M177" s="55">
        <f t="shared" si="1"/>
        <v>8.28125</v>
      </c>
      <c r="N177" s="220" t="s">
        <v>43</v>
      </c>
      <c r="O177" s="96"/>
      <c r="P177" s="58"/>
      <c r="Q177" s="59"/>
      <c r="R177" s="57"/>
      <c r="S177" s="58"/>
      <c r="T177" s="59"/>
      <c r="U177" s="106"/>
      <c r="V177" s="70"/>
      <c r="W177" s="71"/>
      <c r="X177" s="69"/>
      <c r="Y177" s="70"/>
      <c r="Z177" s="221"/>
      <c r="AA177" s="57"/>
      <c r="AB177" s="58"/>
      <c r="AC177" s="59"/>
      <c r="AD177" s="69"/>
      <c r="AE177" s="70"/>
      <c r="AF177" s="71"/>
      <c r="AG177" s="57"/>
      <c r="AH177" s="58"/>
      <c r="AI177" s="59"/>
      <c r="AJ177" s="96"/>
      <c r="AK177" s="58"/>
      <c r="AL177" s="97"/>
      <c r="AM177" s="98"/>
      <c r="AN177" s="99"/>
      <c r="AO177" s="100"/>
      <c r="AP177" s="107"/>
      <c r="AQ177" s="108"/>
      <c r="AR177" s="109"/>
      <c r="AS177" s="69"/>
      <c r="AT177" s="70"/>
      <c r="AU177" s="105"/>
      <c r="AV177" s="106"/>
      <c r="AW177" s="70"/>
      <c r="AX177" s="62"/>
      <c r="AY177" s="69"/>
      <c r="AZ177" s="70"/>
      <c r="BA177" s="105"/>
      <c r="BB177" s="106"/>
      <c r="BC177" s="70"/>
      <c r="BD177" s="105"/>
      <c r="BE177" s="118"/>
      <c r="BF177" s="118"/>
      <c r="BG177" s="118"/>
      <c r="BH177" s="110"/>
      <c r="BI177" s="111"/>
      <c r="BJ177" s="112"/>
      <c r="BK177" s="113"/>
      <c r="BL177" s="114"/>
      <c r="BM177" s="115"/>
      <c r="BN177" s="222"/>
      <c r="BO177" s="111"/>
      <c r="BP177" s="221"/>
      <c r="BQ177" s="69"/>
      <c r="BR177" s="70"/>
      <c r="BS177" s="105"/>
      <c r="BT177" s="88"/>
      <c r="BU177" s="114"/>
      <c r="BV177" s="112"/>
      <c r="BW177" s="110"/>
      <c r="BX177" s="111"/>
      <c r="BY177" s="115"/>
      <c r="BZ177" s="116"/>
      <c r="CA177" s="114"/>
      <c r="CB177" s="112"/>
      <c r="CC177" s="118"/>
      <c r="CD177" s="118"/>
      <c r="CE177" s="118"/>
      <c r="CF177" s="110"/>
      <c r="CG177" s="111"/>
      <c r="CH177" s="117"/>
      <c r="CI177" s="116"/>
      <c r="CJ177" s="114"/>
      <c r="CK177" s="112"/>
      <c r="CL177" s="110"/>
      <c r="CM177" s="111"/>
      <c r="CN177" s="117"/>
      <c r="CO177" s="110"/>
      <c r="CP177" s="111"/>
      <c r="CQ177" s="117"/>
      <c r="CR177" s="116"/>
      <c r="CS177" s="114"/>
      <c r="CT177" s="117"/>
    </row>
    <row r="178" spans="1:98" ht="15.75" customHeight="1" x14ac:dyDescent="0.2">
      <c r="A178" s="92">
        <f t="shared" si="16"/>
        <v>171</v>
      </c>
      <c r="B178" s="92" t="s">
        <v>268</v>
      </c>
      <c r="C178" s="92" t="s">
        <v>268</v>
      </c>
      <c r="D178" s="93" t="s">
        <v>293</v>
      </c>
      <c r="E178" s="94" t="s">
        <v>45</v>
      </c>
      <c r="F178" s="94" t="s">
        <v>295</v>
      </c>
      <c r="G178" s="94">
        <v>1996</v>
      </c>
      <c r="H178" s="134" t="s">
        <v>296</v>
      </c>
      <c r="I178" s="55">
        <v>0</v>
      </c>
      <c r="J178" s="218">
        <v>0.25</v>
      </c>
      <c r="K178" s="55">
        <f t="shared" si="14"/>
        <v>6.25E-2</v>
      </c>
      <c r="L178" s="219">
        <f t="shared" si="0"/>
        <v>11</v>
      </c>
      <c r="M178" s="55">
        <f t="shared" si="1"/>
        <v>11.0625</v>
      </c>
      <c r="N178" s="220" t="s">
        <v>382</v>
      </c>
      <c r="O178" s="96"/>
      <c r="P178" s="58"/>
      <c r="Q178" s="59"/>
      <c r="R178" s="57"/>
      <c r="S178" s="58"/>
      <c r="T178" s="59"/>
      <c r="U178" s="106"/>
      <c r="V178" s="70"/>
      <c r="W178" s="71"/>
      <c r="X178" s="69"/>
      <c r="Y178" s="70"/>
      <c r="Z178" s="221"/>
      <c r="AA178" s="57"/>
      <c r="AB178" s="58"/>
      <c r="AC178" s="59"/>
      <c r="AD178" s="69"/>
      <c r="AE178" s="70"/>
      <c r="AF178" s="71"/>
      <c r="AG178" s="57"/>
      <c r="AH178" s="58"/>
      <c r="AI178" s="59"/>
      <c r="AJ178" s="96"/>
      <c r="AK178" s="58"/>
      <c r="AL178" s="97"/>
      <c r="AM178" s="98"/>
      <c r="AN178" s="99"/>
      <c r="AO178" s="100"/>
      <c r="AP178" s="107"/>
      <c r="AQ178" s="108"/>
      <c r="AR178" s="109"/>
      <c r="AS178" s="69"/>
      <c r="AT178" s="70"/>
      <c r="AU178" s="105"/>
      <c r="AV178" s="106"/>
      <c r="AW178" s="70"/>
      <c r="AX178" s="62"/>
      <c r="AY178" s="69"/>
      <c r="AZ178" s="70"/>
      <c r="BA178" s="105"/>
      <c r="BB178" s="106"/>
      <c r="BC178" s="70"/>
      <c r="BD178" s="105"/>
      <c r="BE178" s="118"/>
      <c r="BF178" s="118"/>
      <c r="BG178" s="118"/>
      <c r="BH178" s="110"/>
      <c r="BI178" s="111"/>
      <c r="BJ178" s="112"/>
      <c r="BK178" s="113"/>
      <c r="BL178" s="114"/>
      <c r="BM178" s="115"/>
      <c r="BN178" s="222"/>
      <c r="BO178" s="111"/>
      <c r="BP178" s="221"/>
      <c r="BQ178" s="69"/>
      <c r="BR178" s="70"/>
      <c r="BS178" s="105"/>
      <c r="BT178" s="88"/>
      <c r="BU178" s="114"/>
      <c r="BV178" s="112"/>
      <c r="BW178" s="110" t="s">
        <v>48</v>
      </c>
      <c r="BX178" s="111">
        <v>5</v>
      </c>
      <c r="BY178" s="115"/>
      <c r="BZ178" s="116"/>
      <c r="CA178" s="114"/>
      <c r="CB178" s="112"/>
      <c r="CC178" s="118"/>
      <c r="CD178" s="118"/>
      <c r="CE178" s="118"/>
      <c r="CF178" s="110" t="s">
        <v>49</v>
      </c>
      <c r="CG178" s="111">
        <v>6</v>
      </c>
      <c r="CH178" s="117">
        <v>0</v>
      </c>
      <c r="CI178" s="116"/>
      <c r="CJ178" s="114"/>
      <c r="CK178" s="112"/>
      <c r="CL178" s="110"/>
      <c r="CM178" s="111"/>
      <c r="CN178" s="117"/>
      <c r="CO178" s="110"/>
      <c r="CP178" s="111"/>
      <c r="CQ178" s="117"/>
      <c r="CR178" s="116"/>
      <c r="CS178" s="114"/>
      <c r="CT178" s="117"/>
    </row>
    <row r="179" spans="1:98" ht="15.75" customHeight="1" x14ac:dyDescent="0.2">
      <c r="A179" s="92">
        <f t="shared" si="16"/>
        <v>172</v>
      </c>
      <c r="B179" s="92" t="s">
        <v>268</v>
      </c>
      <c r="C179" s="92" t="s">
        <v>268</v>
      </c>
      <c r="D179" s="93" t="s">
        <v>293</v>
      </c>
      <c r="E179" s="94" t="s">
        <v>79</v>
      </c>
      <c r="F179" s="94" t="s">
        <v>297</v>
      </c>
      <c r="G179" s="94">
        <v>1997</v>
      </c>
      <c r="H179" s="139" t="s">
        <v>296</v>
      </c>
      <c r="I179" s="55">
        <v>0</v>
      </c>
      <c r="J179" s="218">
        <v>1.125</v>
      </c>
      <c r="K179" s="55">
        <f t="shared" si="14"/>
        <v>0.28125</v>
      </c>
      <c r="L179" s="219">
        <f t="shared" si="0"/>
        <v>0</v>
      </c>
      <c r="M179" s="55">
        <f t="shared" si="1"/>
        <v>0.28125</v>
      </c>
      <c r="N179" s="220" t="s">
        <v>382</v>
      </c>
      <c r="O179" s="96"/>
      <c r="P179" s="58"/>
      <c r="Q179" s="59"/>
      <c r="R179" s="57"/>
      <c r="S179" s="58"/>
      <c r="T179" s="59"/>
      <c r="U179" s="106"/>
      <c r="V179" s="70"/>
      <c r="W179" s="71"/>
      <c r="X179" s="69"/>
      <c r="Y179" s="70"/>
      <c r="Z179" s="221"/>
      <c r="AA179" s="57"/>
      <c r="AB179" s="58"/>
      <c r="AC179" s="59"/>
      <c r="AD179" s="69"/>
      <c r="AE179" s="70"/>
      <c r="AF179" s="71"/>
      <c r="AG179" s="57"/>
      <c r="AH179" s="58"/>
      <c r="AI179" s="59"/>
      <c r="AJ179" s="96"/>
      <c r="AK179" s="58"/>
      <c r="AL179" s="97"/>
      <c r="AM179" s="98"/>
      <c r="AN179" s="99"/>
      <c r="AO179" s="100"/>
      <c r="AP179" s="107"/>
      <c r="AQ179" s="108"/>
      <c r="AR179" s="109"/>
      <c r="AS179" s="69"/>
      <c r="AT179" s="70"/>
      <c r="AU179" s="105"/>
      <c r="AV179" s="106"/>
      <c r="AW179" s="70"/>
      <c r="AX179" s="62"/>
      <c r="AY179" s="69"/>
      <c r="AZ179" s="70"/>
      <c r="BA179" s="105"/>
      <c r="BB179" s="106"/>
      <c r="BC179" s="70"/>
      <c r="BD179" s="105"/>
      <c r="BE179" s="118"/>
      <c r="BF179" s="118"/>
      <c r="BG179" s="118"/>
      <c r="BH179" s="110"/>
      <c r="BI179" s="111"/>
      <c r="BJ179" s="112"/>
      <c r="BK179" s="113"/>
      <c r="BL179" s="114"/>
      <c r="BM179" s="115"/>
      <c r="BN179" s="222"/>
      <c r="BO179" s="111"/>
      <c r="BP179" s="221"/>
      <c r="BQ179" s="69"/>
      <c r="BR179" s="70"/>
      <c r="BS179" s="105"/>
      <c r="BT179" s="88"/>
      <c r="BU179" s="114"/>
      <c r="BV179" s="112"/>
      <c r="BW179" s="110"/>
      <c r="BX179" s="111"/>
      <c r="BY179" s="115"/>
      <c r="BZ179" s="116"/>
      <c r="CA179" s="114"/>
      <c r="CB179" s="112"/>
      <c r="CC179" s="118"/>
      <c r="CD179" s="118"/>
      <c r="CE179" s="118"/>
      <c r="CF179" s="110"/>
      <c r="CG179" s="111"/>
      <c r="CH179" s="117"/>
      <c r="CI179" s="116"/>
      <c r="CJ179" s="114"/>
      <c r="CK179" s="112"/>
      <c r="CL179" s="110"/>
      <c r="CM179" s="111"/>
      <c r="CN179" s="117"/>
      <c r="CO179" s="110"/>
      <c r="CP179" s="111"/>
      <c r="CQ179" s="117"/>
      <c r="CR179" s="116"/>
      <c r="CS179" s="114"/>
      <c r="CT179" s="117"/>
    </row>
    <row r="180" spans="1:98" ht="15.75" customHeight="1" x14ac:dyDescent="0.2">
      <c r="A180" s="92">
        <f t="shared" si="16"/>
        <v>173</v>
      </c>
      <c r="B180" s="92" t="s">
        <v>268</v>
      </c>
      <c r="C180" s="92" t="s">
        <v>268</v>
      </c>
      <c r="D180" s="93" t="s">
        <v>383</v>
      </c>
      <c r="E180" s="94" t="s">
        <v>79</v>
      </c>
      <c r="F180" s="94" t="s">
        <v>298</v>
      </c>
      <c r="G180" s="94">
        <v>2001</v>
      </c>
      <c r="H180" s="133" t="s">
        <v>299</v>
      </c>
      <c r="I180" s="55">
        <v>0</v>
      </c>
      <c r="J180" s="218">
        <v>0</v>
      </c>
      <c r="K180" s="55">
        <v>0</v>
      </c>
      <c r="L180" s="219">
        <f t="shared" si="0"/>
        <v>7</v>
      </c>
      <c r="M180" s="55">
        <f t="shared" si="1"/>
        <v>7</v>
      </c>
      <c r="N180" s="220" t="s">
        <v>382</v>
      </c>
      <c r="O180" s="96"/>
      <c r="P180" s="58"/>
      <c r="Q180" s="59"/>
      <c r="R180" s="57"/>
      <c r="S180" s="58"/>
      <c r="T180" s="59"/>
      <c r="U180" s="106"/>
      <c r="V180" s="70"/>
      <c r="W180" s="71"/>
      <c r="X180" s="69"/>
      <c r="Y180" s="70"/>
      <c r="Z180" s="221"/>
      <c r="AA180" s="57"/>
      <c r="AB180" s="58"/>
      <c r="AC180" s="59"/>
      <c r="AD180" s="69"/>
      <c r="AE180" s="70"/>
      <c r="AF180" s="71"/>
      <c r="AG180" s="57"/>
      <c r="AH180" s="58"/>
      <c r="AI180" s="59"/>
      <c r="AJ180" s="96"/>
      <c r="AK180" s="58"/>
      <c r="AL180" s="97"/>
      <c r="AM180" s="98"/>
      <c r="AN180" s="99"/>
      <c r="AO180" s="100"/>
      <c r="AP180" s="107"/>
      <c r="AQ180" s="108"/>
      <c r="AR180" s="109"/>
      <c r="AS180" s="69"/>
      <c r="AT180" s="70"/>
      <c r="AU180" s="105"/>
      <c r="AV180" s="106"/>
      <c r="AW180" s="70"/>
      <c r="AX180" s="62"/>
      <c r="AY180" s="69"/>
      <c r="AZ180" s="70"/>
      <c r="BA180" s="105"/>
      <c r="BB180" s="106"/>
      <c r="BC180" s="70"/>
      <c r="BD180" s="105"/>
      <c r="BE180" s="118"/>
      <c r="BF180" s="118"/>
      <c r="BG180" s="118"/>
      <c r="BH180" s="110"/>
      <c r="BI180" s="111"/>
      <c r="BJ180" s="112"/>
      <c r="BK180" s="113"/>
      <c r="BL180" s="114"/>
      <c r="BM180" s="115"/>
      <c r="BN180" s="222"/>
      <c r="BO180" s="111"/>
      <c r="BP180" s="221"/>
      <c r="BQ180" s="69"/>
      <c r="BR180" s="70"/>
      <c r="BS180" s="105"/>
      <c r="BT180" s="88"/>
      <c r="BU180" s="114"/>
      <c r="BV180" s="112"/>
      <c r="BW180" s="110" t="s">
        <v>52</v>
      </c>
      <c r="BX180" s="111">
        <v>7</v>
      </c>
      <c r="BY180" s="115"/>
      <c r="BZ180" s="116"/>
      <c r="CA180" s="114"/>
      <c r="CB180" s="112"/>
      <c r="CC180" s="118"/>
      <c r="CD180" s="118"/>
      <c r="CE180" s="118"/>
      <c r="CF180" s="110"/>
      <c r="CG180" s="111"/>
      <c r="CH180" s="117"/>
      <c r="CI180" s="116"/>
      <c r="CJ180" s="114"/>
      <c r="CK180" s="112"/>
      <c r="CL180" s="110"/>
      <c r="CM180" s="111"/>
      <c r="CN180" s="117"/>
      <c r="CO180" s="110"/>
      <c r="CP180" s="111"/>
      <c r="CQ180" s="117"/>
      <c r="CR180" s="116"/>
      <c r="CS180" s="114"/>
      <c r="CT180" s="117"/>
    </row>
    <row r="181" spans="1:98" ht="15.75" customHeight="1" x14ac:dyDescent="0.2">
      <c r="A181" s="92">
        <f t="shared" si="16"/>
        <v>174</v>
      </c>
      <c r="B181" s="92" t="s">
        <v>268</v>
      </c>
      <c r="C181" s="92" t="s">
        <v>268</v>
      </c>
      <c r="D181" s="93" t="s">
        <v>293</v>
      </c>
      <c r="E181" s="94" t="s">
        <v>79</v>
      </c>
      <c r="F181" s="94" t="s">
        <v>301</v>
      </c>
      <c r="G181" s="94">
        <v>2007</v>
      </c>
      <c r="H181" s="133" t="s">
        <v>299</v>
      </c>
      <c r="I181" s="55">
        <v>0</v>
      </c>
      <c r="J181" s="218">
        <v>1.5</v>
      </c>
      <c r="K181" s="55">
        <f t="shared" ref="K181:K207" si="17">J181/4</f>
        <v>0.375</v>
      </c>
      <c r="L181" s="219">
        <f t="shared" si="0"/>
        <v>0</v>
      </c>
      <c r="M181" s="55">
        <f t="shared" si="1"/>
        <v>0.375</v>
      </c>
      <c r="N181" s="220" t="s">
        <v>43</v>
      </c>
      <c r="O181" s="96"/>
      <c r="P181" s="58"/>
      <c r="Q181" s="59"/>
      <c r="R181" s="57"/>
      <c r="S181" s="58"/>
      <c r="T181" s="59"/>
      <c r="U181" s="106"/>
      <c r="V181" s="70"/>
      <c r="W181" s="71"/>
      <c r="X181" s="69"/>
      <c r="Y181" s="70"/>
      <c r="Z181" s="221"/>
      <c r="AA181" s="57"/>
      <c r="AB181" s="58"/>
      <c r="AC181" s="59"/>
      <c r="AD181" s="69"/>
      <c r="AE181" s="70"/>
      <c r="AF181" s="71"/>
      <c r="AG181" s="57"/>
      <c r="AH181" s="58"/>
      <c r="AI181" s="59"/>
      <c r="AJ181" s="96"/>
      <c r="AK181" s="58"/>
      <c r="AL181" s="97"/>
      <c r="AM181" s="98"/>
      <c r="AN181" s="99"/>
      <c r="AO181" s="100"/>
      <c r="AP181" s="107"/>
      <c r="AQ181" s="108"/>
      <c r="AR181" s="109"/>
      <c r="AS181" s="69"/>
      <c r="AT181" s="70"/>
      <c r="AU181" s="105"/>
      <c r="AV181" s="106"/>
      <c r="AW181" s="70"/>
      <c r="AX181" s="62"/>
      <c r="AY181" s="69"/>
      <c r="AZ181" s="70"/>
      <c r="BA181" s="105"/>
      <c r="BB181" s="106"/>
      <c r="BC181" s="70"/>
      <c r="BD181" s="105"/>
      <c r="BE181" s="118"/>
      <c r="BF181" s="118"/>
      <c r="BG181" s="118"/>
      <c r="BH181" s="110"/>
      <c r="BI181" s="111"/>
      <c r="BJ181" s="112"/>
      <c r="BK181" s="113"/>
      <c r="BL181" s="114"/>
      <c r="BM181" s="115"/>
      <c r="BN181" s="222"/>
      <c r="BO181" s="111"/>
      <c r="BP181" s="221"/>
      <c r="BQ181" s="69"/>
      <c r="BR181" s="70"/>
      <c r="BS181" s="105"/>
      <c r="BT181" s="88"/>
      <c r="BU181" s="114"/>
      <c r="BV181" s="112"/>
      <c r="BW181" s="110"/>
      <c r="BX181" s="111"/>
      <c r="BY181" s="115"/>
      <c r="BZ181" s="116"/>
      <c r="CA181" s="114"/>
      <c r="CB181" s="112"/>
      <c r="CC181" s="118"/>
      <c r="CD181" s="118"/>
      <c r="CE181" s="118"/>
      <c r="CF181" s="110"/>
      <c r="CG181" s="111"/>
      <c r="CH181" s="117"/>
      <c r="CI181" s="116"/>
      <c r="CJ181" s="114"/>
      <c r="CK181" s="112"/>
      <c r="CL181" s="110"/>
      <c r="CM181" s="111"/>
      <c r="CN181" s="117"/>
      <c r="CO181" s="110"/>
      <c r="CP181" s="111"/>
      <c r="CQ181" s="117"/>
      <c r="CR181" s="116"/>
      <c r="CS181" s="114"/>
      <c r="CT181" s="117"/>
    </row>
    <row r="182" spans="1:98" ht="15.75" customHeight="1" x14ac:dyDescent="0.2">
      <c r="A182" s="92">
        <f t="shared" si="16"/>
        <v>175</v>
      </c>
      <c r="B182" s="92" t="s">
        <v>268</v>
      </c>
      <c r="C182" s="92" t="s">
        <v>268</v>
      </c>
      <c r="D182" s="93" t="s">
        <v>293</v>
      </c>
      <c r="E182" s="94" t="s">
        <v>79</v>
      </c>
      <c r="F182" s="94" t="s">
        <v>302</v>
      </c>
      <c r="G182" s="94">
        <v>2004</v>
      </c>
      <c r="H182" s="133" t="s">
        <v>299</v>
      </c>
      <c r="I182" s="55">
        <v>0</v>
      </c>
      <c r="J182" s="218">
        <v>0</v>
      </c>
      <c r="K182" s="55">
        <f t="shared" si="17"/>
        <v>0</v>
      </c>
      <c r="L182" s="219">
        <f t="shared" si="0"/>
        <v>0</v>
      </c>
      <c r="M182" s="55">
        <f t="shared" si="1"/>
        <v>0</v>
      </c>
      <c r="N182" s="220" t="s">
        <v>43</v>
      </c>
      <c r="O182" s="96"/>
      <c r="P182" s="58"/>
      <c r="Q182" s="59"/>
      <c r="R182" s="57"/>
      <c r="S182" s="58"/>
      <c r="T182" s="59"/>
      <c r="U182" s="106"/>
      <c r="V182" s="70"/>
      <c r="W182" s="71"/>
      <c r="X182" s="69"/>
      <c r="Y182" s="70"/>
      <c r="Z182" s="221"/>
      <c r="AA182" s="57"/>
      <c r="AB182" s="58"/>
      <c r="AC182" s="59"/>
      <c r="AD182" s="69"/>
      <c r="AE182" s="70"/>
      <c r="AF182" s="71"/>
      <c r="AG182" s="57"/>
      <c r="AH182" s="58"/>
      <c r="AI182" s="59"/>
      <c r="AJ182" s="96"/>
      <c r="AK182" s="58"/>
      <c r="AL182" s="97"/>
      <c r="AM182" s="98"/>
      <c r="AN182" s="99"/>
      <c r="AO182" s="100"/>
      <c r="AP182" s="107"/>
      <c r="AQ182" s="108"/>
      <c r="AR182" s="109"/>
      <c r="AS182" s="69"/>
      <c r="AT182" s="70"/>
      <c r="AU182" s="105"/>
      <c r="AV182" s="106"/>
      <c r="AW182" s="70"/>
      <c r="AX182" s="62"/>
      <c r="AY182" s="69"/>
      <c r="AZ182" s="70"/>
      <c r="BA182" s="105"/>
      <c r="BB182" s="106"/>
      <c r="BC182" s="70"/>
      <c r="BD182" s="105"/>
      <c r="BE182" s="118"/>
      <c r="BF182" s="118"/>
      <c r="BG182" s="118"/>
      <c r="BH182" s="110"/>
      <c r="BI182" s="111"/>
      <c r="BJ182" s="112"/>
      <c r="BK182" s="113"/>
      <c r="BL182" s="114"/>
      <c r="BM182" s="115"/>
      <c r="BN182" s="222"/>
      <c r="BO182" s="111"/>
      <c r="BP182" s="221"/>
      <c r="BQ182" s="69"/>
      <c r="BR182" s="70"/>
      <c r="BS182" s="105"/>
      <c r="BT182" s="88"/>
      <c r="BU182" s="114"/>
      <c r="BV182" s="112"/>
      <c r="BW182" s="110"/>
      <c r="BX182" s="111"/>
      <c r="BY182" s="115"/>
      <c r="BZ182" s="116"/>
      <c r="CA182" s="114"/>
      <c r="CB182" s="112"/>
      <c r="CC182" s="118"/>
      <c r="CD182" s="118"/>
      <c r="CE182" s="118"/>
      <c r="CF182" s="110"/>
      <c r="CG182" s="111"/>
      <c r="CH182" s="117"/>
      <c r="CI182" s="116"/>
      <c r="CJ182" s="114"/>
      <c r="CK182" s="112"/>
      <c r="CL182" s="110"/>
      <c r="CM182" s="111"/>
      <c r="CN182" s="117"/>
      <c r="CO182" s="110"/>
      <c r="CP182" s="111"/>
      <c r="CQ182" s="117"/>
      <c r="CR182" s="116"/>
      <c r="CS182" s="114"/>
      <c r="CT182" s="117"/>
    </row>
    <row r="183" spans="1:98" ht="15.75" customHeight="1" x14ac:dyDescent="0.2">
      <c r="A183" s="92">
        <f t="shared" si="16"/>
        <v>176</v>
      </c>
      <c r="B183" s="92" t="s">
        <v>268</v>
      </c>
      <c r="C183" s="92" t="s">
        <v>268</v>
      </c>
      <c r="D183" s="93" t="s">
        <v>293</v>
      </c>
      <c r="E183" s="94" t="s">
        <v>71</v>
      </c>
      <c r="F183" s="94" t="s">
        <v>304</v>
      </c>
      <c r="G183" s="94">
        <v>2000</v>
      </c>
      <c r="H183" s="139" t="s">
        <v>262</v>
      </c>
      <c r="I183" s="55">
        <v>0</v>
      </c>
      <c r="J183" s="218">
        <v>5.125</v>
      </c>
      <c r="K183" s="55">
        <f t="shared" si="17"/>
        <v>1.28125</v>
      </c>
      <c r="L183" s="219">
        <f t="shared" si="0"/>
        <v>0</v>
      </c>
      <c r="M183" s="55">
        <f t="shared" si="1"/>
        <v>1.28125</v>
      </c>
      <c r="N183" s="220" t="s">
        <v>382</v>
      </c>
      <c r="O183" s="96"/>
      <c r="P183" s="58"/>
      <c r="Q183" s="59"/>
      <c r="R183" s="57"/>
      <c r="S183" s="58"/>
      <c r="T183" s="59"/>
      <c r="U183" s="106"/>
      <c r="V183" s="70"/>
      <c r="W183" s="71"/>
      <c r="X183" s="69"/>
      <c r="Y183" s="70"/>
      <c r="Z183" s="221"/>
      <c r="AA183" s="57"/>
      <c r="AB183" s="58"/>
      <c r="AC183" s="59"/>
      <c r="AD183" s="69"/>
      <c r="AE183" s="70"/>
      <c r="AF183" s="71"/>
      <c r="AG183" s="57"/>
      <c r="AH183" s="58"/>
      <c r="AI183" s="59"/>
      <c r="AJ183" s="96"/>
      <c r="AK183" s="58"/>
      <c r="AL183" s="97"/>
      <c r="AM183" s="98"/>
      <c r="AN183" s="99"/>
      <c r="AO183" s="100"/>
      <c r="AP183" s="107"/>
      <c r="AQ183" s="108"/>
      <c r="AR183" s="109"/>
      <c r="AS183" s="69"/>
      <c r="AT183" s="70"/>
      <c r="AU183" s="105"/>
      <c r="AV183" s="106"/>
      <c r="AW183" s="70"/>
      <c r="AX183" s="62"/>
      <c r="AY183" s="69"/>
      <c r="AZ183" s="70"/>
      <c r="BA183" s="105"/>
      <c r="BB183" s="106"/>
      <c r="BC183" s="70"/>
      <c r="BD183" s="105"/>
      <c r="BE183" s="118"/>
      <c r="BF183" s="118"/>
      <c r="BG183" s="118"/>
      <c r="BH183" s="110"/>
      <c r="BI183" s="111"/>
      <c r="BJ183" s="112"/>
      <c r="BK183" s="113"/>
      <c r="BL183" s="114"/>
      <c r="BM183" s="115"/>
      <c r="BN183" s="222"/>
      <c r="BO183" s="111"/>
      <c r="BP183" s="221"/>
      <c r="BQ183" s="69"/>
      <c r="BR183" s="70"/>
      <c r="BS183" s="105"/>
      <c r="BT183" s="88"/>
      <c r="BU183" s="114"/>
      <c r="BV183" s="112"/>
      <c r="BW183" s="110"/>
      <c r="BX183" s="111"/>
      <c r="BY183" s="115"/>
      <c r="BZ183" s="116"/>
      <c r="CA183" s="114"/>
      <c r="CB183" s="112"/>
      <c r="CC183" s="118"/>
      <c r="CD183" s="118"/>
      <c r="CE183" s="118"/>
      <c r="CF183" s="110"/>
      <c r="CG183" s="111"/>
      <c r="CH183" s="117"/>
      <c r="CI183" s="116"/>
      <c r="CJ183" s="114"/>
      <c r="CK183" s="112"/>
      <c r="CL183" s="110"/>
      <c r="CM183" s="111"/>
      <c r="CN183" s="117"/>
      <c r="CO183" s="110"/>
      <c r="CP183" s="111"/>
      <c r="CQ183" s="117"/>
      <c r="CR183" s="116"/>
      <c r="CS183" s="114"/>
      <c r="CT183" s="117"/>
    </row>
    <row r="184" spans="1:98" ht="15.75" customHeight="1" x14ac:dyDescent="0.2">
      <c r="A184" s="92">
        <f t="shared" si="16"/>
        <v>177</v>
      </c>
      <c r="B184" s="92" t="s">
        <v>268</v>
      </c>
      <c r="C184" s="92" t="s">
        <v>268</v>
      </c>
      <c r="D184" s="93" t="s">
        <v>293</v>
      </c>
      <c r="E184" s="94" t="s">
        <v>85</v>
      </c>
      <c r="F184" s="94" t="s">
        <v>305</v>
      </c>
      <c r="G184" s="94">
        <v>2004</v>
      </c>
      <c r="H184" s="132" t="s">
        <v>299</v>
      </c>
      <c r="I184" s="220">
        <v>0</v>
      </c>
      <c r="J184" s="218">
        <v>0</v>
      </c>
      <c r="K184" s="55">
        <f t="shared" si="17"/>
        <v>0</v>
      </c>
      <c r="L184" s="219">
        <f t="shared" si="0"/>
        <v>9</v>
      </c>
      <c r="M184" s="55">
        <f t="shared" si="1"/>
        <v>9</v>
      </c>
      <c r="N184" s="220" t="s">
        <v>77</v>
      </c>
      <c r="O184" s="96"/>
      <c r="P184" s="58"/>
      <c r="Q184" s="59"/>
      <c r="R184" s="57"/>
      <c r="S184" s="58"/>
      <c r="T184" s="59"/>
      <c r="U184" s="106"/>
      <c r="V184" s="70"/>
      <c r="W184" s="71"/>
      <c r="X184" s="69"/>
      <c r="Y184" s="70"/>
      <c r="Z184" s="221"/>
      <c r="AA184" s="57"/>
      <c r="AB184" s="58"/>
      <c r="AC184" s="59"/>
      <c r="AD184" s="69"/>
      <c r="AE184" s="70"/>
      <c r="AF184" s="71"/>
      <c r="AG184" s="57"/>
      <c r="AH184" s="58"/>
      <c r="AI184" s="59"/>
      <c r="AJ184" s="96"/>
      <c r="AK184" s="58"/>
      <c r="AL184" s="97"/>
      <c r="AM184" s="98"/>
      <c r="AN184" s="99"/>
      <c r="AO184" s="100"/>
      <c r="AP184" s="107"/>
      <c r="AQ184" s="108"/>
      <c r="AR184" s="109"/>
      <c r="AS184" s="69"/>
      <c r="AT184" s="70"/>
      <c r="AU184" s="105"/>
      <c r="AV184" s="106"/>
      <c r="AW184" s="70"/>
      <c r="AX184" s="62"/>
      <c r="AY184" s="69"/>
      <c r="AZ184" s="70"/>
      <c r="BA184" s="105"/>
      <c r="BB184" s="106"/>
      <c r="BC184" s="70"/>
      <c r="BD184" s="105"/>
      <c r="BE184" s="118"/>
      <c r="BF184" s="118"/>
      <c r="BG184" s="118"/>
      <c r="BH184" s="110"/>
      <c r="BI184" s="111"/>
      <c r="BJ184" s="112"/>
      <c r="BK184" s="113"/>
      <c r="BL184" s="114"/>
      <c r="BM184" s="115"/>
      <c r="BN184" s="222"/>
      <c r="BO184" s="111"/>
      <c r="BP184" s="221"/>
      <c r="BQ184" s="69"/>
      <c r="BR184" s="70"/>
      <c r="BS184" s="105"/>
      <c r="BT184" s="88"/>
      <c r="BU184" s="114"/>
      <c r="BV184" s="112"/>
      <c r="BW184" s="110"/>
      <c r="BX184" s="111"/>
      <c r="BY184" s="115"/>
      <c r="BZ184" s="116"/>
      <c r="CA184" s="114"/>
      <c r="CB184" s="112"/>
      <c r="CC184" s="118"/>
      <c r="CD184" s="118"/>
      <c r="CE184" s="118"/>
      <c r="CF184" s="110" t="s">
        <v>48</v>
      </c>
      <c r="CG184" s="111">
        <v>8</v>
      </c>
      <c r="CH184" s="117">
        <v>1</v>
      </c>
      <c r="CI184" s="116"/>
      <c r="CJ184" s="114"/>
      <c r="CK184" s="112"/>
      <c r="CL184" s="110"/>
      <c r="CM184" s="111"/>
      <c r="CN184" s="117"/>
      <c r="CO184" s="110"/>
      <c r="CP184" s="111"/>
      <c r="CQ184" s="117"/>
      <c r="CR184" s="116"/>
      <c r="CS184" s="114"/>
      <c r="CT184" s="117"/>
    </row>
    <row r="185" spans="1:98" ht="15.75" customHeight="1" x14ac:dyDescent="0.2">
      <c r="A185" s="92">
        <f t="shared" si="16"/>
        <v>178</v>
      </c>
      <c r="B185" s="92" t="s">
        <v>268</v>
      </c>
      <c r="C185" s="92" t="s">
        <v>268</v>
      </c>
      <c r="D185" s="93" t="s">
        <v>293</v>
      </c>
      <c r="E185" s="135" t="s">
        <v>85</v>
      </c>
      <c r="F185" s="94" t="s">
        <v>306</v>
      </c>
      <c r="G185" s="94">
        <v>2007</v>
      </c>
      <c r="H185" s="134" t="s">
        <v>299</v>
      </c>
      <c r="I185" s="55">
        <v>8.5</v>
      </c>
      <c r="J185" s="218">
        <v>10.1875</v>
      </c>
      <c r="K185" s="55">
        <f t="shared" si="17"/>
        <v>2.546875</v>
      </c>
      <c r="L185" s="219">
        <f t="shared" si="0"/>
        <v>0</v>
      </c>
      <c r="M185" s="55">
        <f t="shared" si="1"/>
        <v>2.546875</v>
      </c>
      <c r="N185" s="220" t="s">
        <v>77</v>
      </c>
      <c r="O185" s="96"/>
      <c r="P185" s="58"/>
      <c r="Q185" s="59"/>
      <c r="R185" s="57"/>
      <c r="S185" s="58"/>
      <c r="T185" s="59"/>
      <c r="U185" s="106"/>
      <c r="V185" s="70"/>
      <c r="W185" s="71"/>
      <c r="X185" s="69"/>
      <c r="Y185" s="70"/>
      <c r="Z185" s="221"/>
      <c r="AA185" s="57"/>
      <c r="AB185" s="58"/>
      <c r="AC185" s="59"/>
      <c r="AD185" s="69" t="s">
        <v>74</v>
      </c>
      <c r="AE185" s="70">
        <v>0</v>
      </c>
      <c r="AF185" s="71"/>
      <c r="AG185" s="57"/>
      <c r="AH185" s="58"/>
      <c r="AI185" s="59"/>
      <c r="AJ185" s="96"/>
      <c r="AK185" s="58"/>
      <c r="AL185" s="97"/>
      <c r="AM185" s="98"/>
      <c r="AN185" s="99"/>
      <c r="AO185" s="100"/>
      <c r="AP185" s="107"/>
      <c r="AQ185" s="108"/>
      <c r="AR185" s="109"/>
      <c r="AS185" s="69"/>
      <c r="AT185" s="70"/>
      <c r="AU185" s="105"/>
      <c r="AV185" s="106"/>
      <c r="AW185" s="70"/>
      <c r="AX185" s="62"/>
      <c r="AY185" s="69"/>
      <c r="AZ185" s="70"/>
      <c r="BA185" s="105"/>
      <c r="BB185" s="106"/>
      <c r="BC185" s="70"/>
      <c r="BD185" s="105"/>
      <c r="BE185" s="118"/>
      <c r="BF185" s="118"/>
      <c r="BG185" s="118"/>
      <c r="BH185" s="110"/>
      <c r="BI185" s="111"/>
      <c r="BJ185" s="112"/>
      <c r="BK185" s="113"/>
      <c r="BL185" s="114"/>
      <c r="BM185" s="115"/>
      <c r="BN185" s="222"/>
      <c r="BO185" s="111"/>
      <c r="BP185" s="221"/>
      <c r="BQ185" s="69"/>
      <c r="BR185" s="70"/>
      <c r="BS185" s="105"/>
      <c r="BT185" s="88"/>
      <c r="BU185" s="114"/>
      <c r="BV185" s="112"/>
      <c r="BW185" s="110"/>
      <c r="BX185" s="111"/>
      <c r="BY185" s="115"/>
      <c r="BZ185" s="116"/>
      <c r="CA185" s="114"/>
      <c r="CB185" s="112"/>
      <c r="CC185" s="118"/>
      <c r="CD185" s="118"/>
      <c r="CE185" s="118"/>
      <c r="CF185" s="110"/>
      <c r="CG185" s="111"/>
      <c r="CH185" s="117"/>
      <c r="CI185" s="116"/>
      <c r="CJ185" s="114"/>
      <c r="CK185" s="112"/>
      <c r="CL185" s="110"/>
      <c r="CM185" s="111"/>
      <c r="CN185" s="117"/>
      <c r="CO185" s="110"/>
      <c r="CP185" s="111"/>
      <c r="CQ185" s="117"/>
      <c r="CR185" s="116"/>
      <c r="CS185" s="114"/>
      <c r="CT185" s="117"/>
    </row>
    <row r="186" spans="1:98" ht="15.75" customHeight="1" x14ac:dyDescent="0.2">
      <c r="A186" s="92">
        <f t="shared" si="16"/>
        <v>179</v>
      </c>
      <c r="B186" s="92" t="s">
        <v>268</v>
      </c>
      <c r="C186" s="92" t="s">
        <v>268</v>
      </c>
      <c r="D186" s="93" t="s">
        <v>293</v>
      </c>
      <c r="E186" s="94" t="s">
        <v>45</v>
      </c>
      <c r="F186" s="94" t="s">
        <v>307</v>
      </c>
      <c r="G186" s="94">
        <v>2002</v>
      </c>
      <c r="H186" s="132" t="s">
        <v>296</v>
      </c>
      <c r="I186" s="220">
        <v>0</v>
      </c>
      <c r="J186" s="218">
        <v>0</v>
      </c>
      <c r="K186" s="55">
        <f t="shared" si="17"/>
        <v>0</v>
      </c>
      <c r="L186" s="219">
        <f t="shared" si="0"/>
        <v>6</v>
      </c>
      <c r="M186" s="55">
        <f t="shared" si="1"/>
        <v>6</v>
      </c>
      <c r="N186" s="220" t="s">
        <v>382</v>
      </c>
      <c r="O186" s="96"/>
      <c r="P186" s="58"/>
      <c r="Q186" s="59"/>
      <c r="R186" s="57"/>
      <c r="S186" s="58"/>
      <c r="T186" s="59"/>
      <c r="U186" s="106"/>
      <c r="V186" s="70"/>
      <c r="W186" s="71"/>
      <c r="X186" s="69"/>
      <c r="Y186" s="70"/>
      <c r="Z186" s="221"/>
      <c r="AA186" s="57"/>
      <c r="AB186" s="58"/>
      <c r="AC186" s="59"/>
      <c r="AD186" s="69"/>
      <c r="AE186" s="70"/>
      <c r="AF186" s="71"/>
      <c r="AG186" s="57"/>
      <c r="AH186" s="58"/>
      <c r="AI186" s="59"/>
      <c r="AJ186" s="96"/>
      <c r="AK186" s="58"/>
      <c r="AL186" s="97"/>
      <c r="AM186" s="98"/>
      <c r="AN186" s="99"/>
      <c r="AO186" s="100"/>
      <c r="AP186" s="107"/>
      <c r="AQ186" s="108"/>
      <c r="AR186" s="109"/>
      <c r="AS186" s="69"/>
      <c r="AT186" s="70"/>
      <c r="AU186" s="105"/>
      <c r="AV186" s="106"/>
      <c r="AW186" s="70"/>
      <c r="AX186" s="62"/>
      <c r="AY186" s="69"/>
      <c r="AZ186" s="70"/>
      <c r="BA186" s="105"/>
      <c r="BB186" s="106"/>
      <c r="BC186" s="70"/>
      <c r="BD186" s="105"/>
      <c r="BE186" s="118"/>
      <c r="BF186" s="118"/>
      <c r="BG186" s="118"/>
      <c r="BH186" s="110"/>
      <c r="BI186" s="111"/>
      <c r="BJ186" s="112"/>
      <c r="BK186" s="113"/>
      <c r="BL186" s="114"/>
      <c r="BM186" s="115"/>
      <c r="BN186" s="222"/>
      <c r="BO186" s="111"/>
      <c r="BP186" s="221"/>
      <c r="BQ186" s="69"/>
      <c r="BR186" s="70"/>
      <c r="BS186" s="105"/>
      <c r="BT186" s="88"/>
      <c r="BU186" s="114"/>
      <c r="BV186" s="112"/>
      <c r="BW186" s="110"/>
      <c r="BX186" s="111"/>
      <c r="BY186" s="115"/>
      <c r="BZ186" s="116"/>
      <c r="CA186" s="114"/>
      <c r="CB186" s="112"/>
      <c r="CC186" s="118"/>
      <c r="CD186" s="118"/>
      <c r="CE186" s="118"/>
      <c r="CF186" s="110" t="s">
        <v>49</v>
      </c>
      <c r="CG186" s="111">
        <v>6</v>
      </c>
      <c r="CH186" s="117">
        <v>0</v>
      </c>
      <c r="CI186" s="116"/>
      <c r="CJ186" s="114"/>
      <c r="CK186" s="112"/>
      <c r="CL186" s="110"/>
      <c r="CM186" s="111"/>
      <c r="CN186" s="117"/>
      <c r="CO186" s="110"/>
      <c r="CP186" s="111"/>
      <c r="CQ186" s="117"/>
      <c r="CR186" s="116"/>
      <c r="CS186" s="114"/>
      <c r="CT186" s="117"/>
    </row>
    <row r="187" spans="1:98" ht="15.75" customHeight="1" x14ac:dyDescent="0.2">
      <c r="A187" s="92">
        <f t="shared" si="16"/>
        <v>180</v>
      </c>
      <c r="B187" s="92" t="s">
        <v>268</v>
      </c>
      <c r="C187" s="92" t="s">
        <v>268</v>
      </c>
      <c r="D187" s="93" t="s">
        <v>293</v>
      </c>
      <c r="E187" s="94" t="s">
        <v>45</v>
      </c>
      <c r="F187" s="94" t="s">
        <v>308</v>
      </c>
      <c r="G187" s="94">
        <v>2006</v>
      </c>
      <c r="H187" s="132" t="s">
        <v>296</v>
      </c>
      <c r="I187" s="220">
        <v>0</v>
      </c>
      <c r="J187" s="218">
        <v>10.375</v>
      </c>
      <c r="K187" s="55">
        <f t="shared" si="17"/>
        <v>2.59375</v>
      </c>
      <c r="L187" s="219">
        <f t="shared" si="0"/>
        <v>5</v>
      </c>
      <c r="M187" s="55">
        <f t="shared" si="1"/>
        <v>7.59375</v>
      </c>
      <c r="N187" s="220" t="s">
        <v>77</v>
      </c>
      <c r="O187" s="96"/>
      <c r="P187" s="58"/>
      <c r="Q187" s="59"/>
      <c r="R187" s="57"/>
      <c r="S187" s="58"/>
      <c r="T187" s="59"/>
      <c r="U187" s="106"/>
      <c r="V187" s="70"/>
      <c r="W187" s="71"/>
      <c r="X187" s="69"/>
      <c r="Y187" s="70"/>
      <c r="Z187" s="221"/>
      <c r="AA187" s="57" t="s">
        <v>48</v>
      </c>
      <c r="AB187" s="58">
        <v>5</v>
      </c>
      <c r="AC187" s="59"/>
      <c r="AD187" s="69"/>
      <c r="AE187" s="70"/>
      <c r="AF187" s="71"/>
      <c r="AG187" s="57"/>
      <c r="AH187" s="58"/>
      <c r="AI187" s="59"/>
      <c r="AJ187" s="96"/>
      <c r="AK187" s="58"/>
      <c r="AL187" s="97"/>
      <c r="AM187" s="98"/>
      <c r="AN187" s="99"/>
      <c r="AO187" s="100"/>
      <c r="AP187" s="107"/>
      <c r="AQ187" s="108"/>
      <c r="AR187" s="109"/>
      <c r="AS187" s="69"/>
      <c r="AT187" s="70"/>
      <c r="AU187" s="105"/>
      <c r="AV187" s="106"/>
      <c r="AW187" s="70"/>
      <c r="AX187" s="62"/>
      <c r="AY187" s="69"/>
      <c r="AZ187" s="70"/>
      <c r="BA187" s="105"/>
      <c r="BB187" s="106"/>
      <c r="BC187" s="70"/>
      <c r="BD187" s="105"/>
      <c r="BE187" s="118"/>
      <c r="BF187" s="118"/>
      <c r="BG187" s="118"/>
      <c r="BH187" s="110"/>
      <c r="BI187" s="111"/>
      <c r="BJ187" s="112"/>
      <c r="BK187" s="113"/>
      <c r="BL187" s="114"/>
      <c r="BM187" s="115"/>
      <c r="BN187" s="222"/>
      <c r="BO187" s="111"/>
      <c r="BP187" s="221"/>
      <c r="BQ187" s="69"/>
      <c r="BR187" s="70"/>
      <c r="BS187" s="105"/>
      <c r="BT187" s="88"/>
      <c r="BU187" s="114"/>
      <c r="BV187" s="112"/>
      <c r="BW187" s="110"/>
      <c r="BX187" s="111"/>
      <c r="BY187" s="115"/>
      <c r="BZ187" s="116"/>
      <c r="CA187" s="114"/>
      <c r="CB187" s="112"/>
      <c r="CC187" s="118"/>
      <c r="CD187" s="118"/>
      <c r="CE187" s="118"/>
      <c r="CF187" s="110"/>
      <c r="CG187" s="111"/>
      <c r="CH187" s="117"/>
      <c r="CI187" s="116"/>
      <c r="CJ187" s="114"/>
      <c r="CK187" s="112"/>
      <c r="CL187" s="110"/>
      <c r="CM187" s="111"/>
      <c r="CN187" s="117"/>
      <c r="CO187" s="110"/>
      <c r="CP187" s="111"/>
      <c r="CQ187" s="117"/>
      <c r="CR187" s="116"/>
      <c r="CS187" s="114"/>
      <c r="CT187" s="117"/>
    </row>
    <row r="188" spans="1:98" ht="15.75" customHeight="1" x14ac:dyDescent="0.2">
      <c r="A188" s="92">
        <f t="shared" si="16"/>
        <v>181</v>
      </c>
      <c r="B188" s="92" t="s">
        <v>268</v>
      </c>
      <c r="C188" s="92" t="s">
        <v>268</v>
      </c>
      <c r="D188" s="93" t="s">
        <v>293</v>
      </c>
      <c r="E188" s="94" t="s">
        <v>68</v>
      </c>
      <c r="F188" s="94" t="s">
        <v>309</v>
      </c>
      <c r="G188" s="94">
        <v>2005</v>
      </c>
      <c r="H188" s="133" t="s">
        <v>299</v>
      </c>
      <c r="I188" s="55">
        <v>97</v>
      </c>
      <c r="J188" s="218">
        <v>123.8125</v>
      </c>
      <c r="K188" s="55">
        <f t="shared" si="17"/>
        <v>30.953125</v>
      </c>
      <c r="L188" s="219">
        <f t="shared" si="0"/>
        <v>44</v>
      </c>
      <c r="M188" s="55">
        <f t="shared" si="1"/>
        <v>74.953125</v>
      </c>
      <c r="N188" s="220" t="s">
        <v>77</v>
      </c>
      <c r="O188" s="223">
        <v>0</v>
      </c>
      <c r="P188" s="58">
        <v>3</v>
      </c>
      <c r="Q188" s="224"/>
      <c r="R188" s="57">
        <v>0</v>
      </c>
      <c r="S188" s="58">
        <v>3</v>
      </c>
      <c r="T188" s="59"/>
      <c r="U188" s="106">
        <v>0</v>
      </c>
      <c r="V188" s="70">
        <v>5</v>
      </c>
      <c r="W188" s="71"/>
      <c r="X188" s="57">
        <v>0</v>
      </c>
      <c r="Y188" s="58">
        <v>3</v>
      </c>
      <c r="Z188" s="221"/>
      <c r="AA188" s="57"/>
      <c r="AB188" s="58"/>
      <c r="AC188" s="59"/>
      <c r="AD188" s="69" t="s">
        <v>52</v>
      </c>
      <c r="AE188" s="70">
        <v>7</v>
      </c>
      <c r="AF188" s="71"/>
      <c r="AG188" s="57"/>
      <c r="AH188" s="58"/>
      <c r="AI188" s="59"/>
      <c r="AJ188" s="96" t="s">
        <v>52</v>
      </c>
      <c r="AK188" s="58">
        <v>7</v>
      </c>
      <c r="AL188" s="97"/>
      <c r="AM188" s="98"/>
      <c r="AN188" s="99"/>
      <c r="AO188" s="100"/>
      <c r="AP188" s="107" t="s">
        <v>52</v>
      </c>
      <c r="AQ188" s="108">
        <v>15</v>
      </c>
      <c r="AR188" s="109">
        <v>1</v>
      </c>
      <c r="AS188" s="69"/>
      <c r="AT188" s="70"/>
      <c r="AU188" s="105"/>
      <c r="AV188" s="106"/>
      <c r="AW188" s="70"/>
      <c r="AX188" s="62"/>
      <c r="AY188" s="69"/>
      <c r="AZ188" s="70"/>
      <c r="BA188" s="105"/>
      <c r="BB188" s="106"/>
      <c r="BC188" s="70"/>
      <c r="BD188" s="105"/>
      <c r="BE188" s="118"/>
      <c r="BF188" s="118"/>
      <c r="BG188" s="118"/>
      <c r="BH188" s="110"/>
      <c r="BI188" s="111"/>
      <c r="BJ188" s="112"/>
      <c r="BK188" s="113"/>
      <c r="BL188" s="114"/>
      <c r="BM188" s="115"/>
      <c r="BN188" s="222"/>
      <c r="BO188" s="111"/>
      <c r="BP188" s="221"/>
      <c r="BQ188" s="69"/>
      <c r="BR188" s="70"/>
      <c r="BS188" s="105"/>
      <c r="BT188" s="88"/>
      <c r="BU188" s="114"/>
      <c r="BV188" s="112"/>
      <c r="BW188" s="110"/>
      <c r="BX188" s="111"/>
      <c r="BY188" s="115"/>
      <c r="BZ188" s="116"/>
      <c r="CA188" s="114"/>
      <c r="CB188" s="112"/>
      <c r="CC188" s="118"/>
      <c r="CD188" s="118"/>
      <c r="CE188" s="118"/>
      <c r="CF188" s="110"/>
      <c r="CG188" s="111"/>
      <c r="CH188" s="117"/>
      <c r="CI188" s="116"/>
      <c r="CJ188" s="114"/>
      <c r="CK188" s="112"/>
      <c r="CL188" s="110"/>
      <c r="CM188" s="111"/>
      <c r="CN188" s="117"/>
      <c r="CO188" s="110"/>
      <c r="CP188" s="111"/>
      <c r="CQ188" s="117"/>
      <c r="CR188" s="116"/>
      <c r="CS188" s="114"/>
      <c r="CT188" s="117"/>
    </row>
    <row r="189" spans="1:98" ht="15.75" customHeight="1" x14ac:dyDescent="0.2">
      <c r="A189" s="92">
        <f t="shared" si="16"/>
        <v>182</v>
      </c>
      <c r="B189" s="92" t="s">
        <v>268</v>
      </c>
      <c r="C189" s="92" t="s">
        <v>268</v>
      </c>
      <c r="D189" s="93" t="s">
        <v>293</v>
      </c>
      <c r="E189" s="94" t="s">
        <v>55</v>
      </c>
      <c r="F189" s="94" t="s">
        <v>311</v>
      </c>
      <c r="G189" s="94">
        <v>2006</v>
      </c>
      <c r="H189" s="133" t="s">
        <v>299</v>
      </c>
      <c r="I189" s="55">
        <v>54</v>
      </c>
      <c r="J189" s="218">
        <v>66.25</v>
      </c>
      <c r="K189" s="55">
        <f t="shared" si="17"/>
        <v>16.5625</v>
      </c>
      <c r="L189" s="219">
        <f t="shared" si="0"/>
        <v>30</v>
      </c>
      <c r="M189" s="55">
        <f t="shared" si="1"/>
        <v>46.5625</v>
      </c>
      <c r="N189" s="220" t="s">
        <v>77</v>
      </c>
      <c r="O189" s="96"/>
      <c r="P189" s="58"/>
      <c r="Q189" s="59"/>
      <c r="R189" s="57"/>
      <c r="S189" s="58"/>
      <c r="T189" s="59"/>
      <c r="U189" s="106"/>
      <c r="V189" s="70"/>
      <c r="W189" s="71"/>
      <c r="X189" s="69"/>
      <c r="Y189" s="70"/>
      <c r="Z189" s="221"/>
      <c r="AA189" s="57" t="s">
        <v>52</v>
      </c>
      <c r="AB189" s="58">
        <v>7</v>
      </c>
      <c r="AC189" s="59"/>
      <c r="AD189" s="69"/>
      <c r="AE189" s="70"/>
      <c r="AF189" s="71"/>
      <c r="AG189" s="57"/>
      <c r="AH189" s="58"/>
      <c r="AI189" s="59"/>
      <c r="AJ189" s="96" t="s">
        <v>52</v>
      </c>
      <c r="AK189" s="58">
        <v>3.5</v>
      </c>
      <c r="AL189" s="97"/>
      <c r="AM189" s="98"/>
      <c r="AN189" s="99"/>
      <c r="AO189" s="100"/>
      <c r="AP189" s="107"/>
      <c r="AQ189" s="108"/>
      <c r="AR189" s="109"/>
      <c r="AS189" s="69"/>
      <c r="AT189" s="70"/>
      <c r="AU189" s="105"/>
      <c r="AV189" s="106"/>
      <c r="AW189" s="70"/>
      <c r="AX189" s="62"/>
      <c r="AY189" s="69"/>
      <c r="AZ189" s="70"/>
      <c r="BA189" s="105"/>
      <c r="BB189" s="106"/>
      <c r="BC189" s="70"/>
      <c r="BD189" s="105"/>
      <c r="BE189" s="118"/>
      <c r="BF189" s="118"/>
      <c r="BG189" s="118"/>
      <c r="BH189" s="110" t="s">
        <v>52</v>
      </c>
      <c r="BI189" s="111">
        <v>3.5</v>
      </c>
      <c r="BJ189" s="112"/>
      <c r="BK189" s="113"/>
      <c r="BL189" s="114"/>
      <c r="BM189" s="115"/>
      <c r="BN189" s="222"/>
      <c r="BO189" s="111"/>
      <c r="BP189" s="221"/>
      <c r="BQ189" s="69"/>
      <c r="BR189" s="70"/>
      <c r="BS189" s="105"/>
      <c r="BT189" s="88"/>
      <c r="BU189" s="114"/>
      <c r="BV189" s="112"/>
      <c r="BW189" s="110" t="s">
        <v>48</v>
      </c>
      <c r="BX189" s="111">
        <v>5</v>
      </c>
      <c r="BY189" s="115"/>
      <c r="BZ189" s="116"/>
      <c r="CA189" s="114"/>
      <c r="CB189" s="112"/>
      <c r="CC189" s="118"/>
      <c r="CD189" s="118"/>
      <c r="CE189" s="118"/>
      <c r="CF189" s="110" t="s">
        <v>52</v>
      </c>
      <c r="CG189" s="111">
        <v>10</v>
      </c>
      <c r="CH189" s="117">
        <v>1</v>
      </c>
      <c r="CI189" s="116"/>
      <c r="CJ189" s="114"/>
      <c r="CK189" s="112"/>
      <c r="CL189" s="110"/>
      <c r="CM189" s="111"/>
      <c r="CN189" s="117"/>
      <c r="CO189" s="110"/>
      <c r="CP189" s="111"/>
      <c r="CQ189" s="117"/>
      <c r="CR189" s="116"/>
      <c r="CS189" s="114"/>
      <c r="CT189" s="117"/>
    </row>
    <row r="190" spans="1:98" ht="15.75" customHeight="1" x14ac:dyDescent="0.2">
      <c r="A190" s="92">
        <f t="shared" si="16"/>
        <v>183</v>
      </c>
      <c r="B190" s="92" t="s">
        <v>268</v>
      </c>
      <c r="C190" s="92" t="s">
        <v>268</v>
      </c>
      <c r="D190" s="93" t="s">
        <v>293</v>
      </c>
      <c r="E190" s="94" t="s">
        <v>68</v>
      </c>
      <c r="F190" s="94" t="s">
        <v>312</v>
      </c>
      <c r="G190" s="94">
        <v>2007</v>
      </c>
      <c r="H190" s="133" t="s">
        <v>262</v>
      </c>
      <c r="I190" s="55">
        <v>101</v>
      </c>
      <c r="J190" s="218">
        <v>118.8</v>
      </c>
      <c r="K190" s="55">
        <f t="shared" si="17"/>
        <v>29.7</v>
      </c>
      <c r="L190" s="219">
        <f t="shared" si="0"/>
        <v>31</v>
      </c>
      <c r="M190" s="55">
        <f t="shared" si="1"/>
        <v>60.7</v>
      </c>
      <c r="N190" s="220" t="s">
        <v>77</v>
      </c>
      <c r="O190" s="96"/>
      <c r="P190" s="58"/>
      <c r="Q190" s="59"/>
      <c r="R190" s="57"/>
      <c r="S190" s="58"/>
      <c r="T190" s="59"/>
      <c r="U190" s="106"/>
      <c r="V190" s="70"/>
      <c r="W190" s="71"/>
      <c r="X190" s="69"/>
      <c r="Y190" s="70"/>
      <c r="Z190" s="221"/>
      <c r="AA190" s="57" t="s">
        <v>52</v>
      </c>
      <c r="AB190" s="58">
        <v>7</v>
      </c>
      <c r="AC190" s="59"/>
      <c r="AD190" s="69" t="s">
        <v>49</v>
      </c>
      <c r="AE190" s="70">
        <v>3</v>
      </c>
      <c r="AF190" s="71"/>
      <c r="AG190" s="57"/>
      <c r="AH190" s="58"/>
      <c r="AI190" s="59"/>
      <c r="AJ190" s="96" t="s">
        <v>49</v>
      </c>
      <c r="AK190" s="58">
        <v>3</v>
      </c>
      <c r="AL190" s="97"/>
      <c r="AM190" s="98"/>
      <c r="AN190" s="99"/>
      <c r="AO190" s="100"/>
      <c r="AP190" s="107"/>
      <c r="AQ190" s="108"/>
      <c r="AR190" s="109"/>
      <c r="AS190" s="69"/>
      <c r="AT190" s="70"/>
      <c r="AU190" s="105"/>
      <c r="AV190" s="106"/>
      <c r="AW190" s="70"/>
      <c r="AX190" s="62"/>
      <c r="AY190" s="69"/>
      <c r="AZ190" s="70"/>
      <c r="BA190" s="105"/>
      <c r="BB190" s="106"/>
      <c r="BC190" s="70"/>
      <c r="BD190" s="105"/>
      <c r="BE190" s="118"/>
      <c r="BF190" s="118"/>
      <c r="BG190" s="118"/>
      <c r="BH190" s="110" t="s">
        <v>52</v>
      </c>
      <c r="BI190" s="111">
        <v>7</v>
      </c>
      <c r="BJ190" s="112"/>
      <c r="BK190" s="113"/>
      <c r="BL190" s="114"/>
      <c r="BM190" s="115"/>
      <c r="BN190" s="222"/>
      <c r="BO190" s="111"/>
      <c r="BP190" s="221"/>
      <c r="BQ190" s="69"/>
      <c r="BR190" s="70"/>
      <c r="BS190" s="105"/>
      <c r="BT190" s="88"/>
      <c r="BU190" s="114"/>
      <c r="BV190" s="112"/>
      <c r="BW190" s="110"/>
      <c r="BX190" s="111"/>
      <c r="BY190" s="115"/>
      <c r="BZ190" s="116"/>
      <c r="CA190" s="114"/>
      <c r="CB190" s="112"/>
      <c r="CC190" s="118"/>
      <c r="CD190" s="118"/>
      <c r="CE190" s="118"/>
      <c r="CF190" s="110" t="s">
        <v>52</v>
      </c>
      <c r="CG190" s="111">
        <v>10</v>
      </c>
      <c r="CH190" s="117">
        <v>1</v>
      </c>
      <c r="CI190" s="116"/>
      <c r="CJ190" s="114"/>
      <c r="CK190" s="112"/>
      <c r="CL190" s="110"/>
      <c r="CM190" s="111"/>
      <c r="CN190" s="117"/>
      <c r="CO190" s="110"/>
      <c r="CP190" s="111"/>
      <c r="CQ190" s="117"/>
      <c r="CR190" s="116"/>
      <c r="CS190" s="114"/>
      <c r="CT190" s="117"/>
    </row>
    <row r="191" spans="1:98" ht="15.75" customHeight="1" x14ac:dyDescent="0.2">
      <c r="A191" s="92">
        <f t="shared" si="16"/>
        <v>184</v>
      </c>
      <c r="B191" s="92" t="s">
        <v>268</v>
      </c>
      <c r="C191" s="92" t="s">
        <v>268</v>
      </c>
      <c r="D191" s="93" t="s">
        <v>293</v>
      </c>
      <c r="E191" s="94" t="s">
        <v>68</v>
      </c>
      <c r="F191" s="94" t="s">
        <v>313</v>
      </c>
      <c r="G191" s="94">
        <v>2007</v>
      </c>
      <c r="H191" s="133" t="s">
        <v>262</v>
      </c>
      <c r="I191" s="55">
        <v>77</v>
      </c>
      <c r="J191" s="218">
        <v>93.75</v>
      </c>
      <c r="K191" s="55">
        <f t="shared" si="17"/>
        <v>23.4375</v>
      </c>
      <c r="L191" s="219">
        <f t="shared" si="0"/>
        <v>29</v>
      </c>
      <c r="M191" s="55">
        <f t="shared" si="1"/>
        <v>52.4375</v>
      </c>
      <c r="N191" s="220" t="s">
        <v>77</v>
      </c>
      <c r="O191" s="96"/>
      <c r="P191" s="58"/>
      <c r="Q191" s="59"/>
      <c r="R191" s="57"/>
      <c r="S191" s="58"/>
      <c r="T191" s="59"/>
      <c r="U191" s="106"/>
      <c r="V191" s="70"/>
      <c r="W191" s="71"/>
      <c r="X191" s="69"/>
      <c r="Y191" s="70"/>
      <c r="Z191" s="221"/>
      <c r="AA191" s="57" t="s">
        <v>48</v>
      </c>
      <c r="AB191" s="58">
        <v>5</v>
      </c>
      <c r="AC191" s="59"/>
      <c r="AD191" s="69" t="s">
        <v>48</v>
      </c>
      <c r="AE191" s="70">
        <v>5</v>
      </c>
      <c r="AF191" s="71"/>
      <c r="AG191" s="57"/>
      <c r="AH191" s="58"/>
      <c r="AI191" s="59"/>
      <c r="AJ191" s="96" t="s">
        <v>48</v>
      </c>
      <c r="AK191" s="58">
        <v>5</v>
      </c>
      <c r="AL191" s="97"/>
      <c r="AM191" s="98"/>
      <c r="AN191" s="99"/>
      <c r="AO191" s="100"/>
      <c r="AP191" s="107"/>
      <c r="AQ191" s="108"/>
      <c r="AR191" s="109"/>
      <c r="AS191" s="69"/>
      <c r="AT191" s="70"/>
      <c r="AU191" s="105"/>
      <c r="AV191" s="106"/>
      <c r="AW191" s="70"/>
      <c r="AX191" s="62"/>
      <c r="AY191" s="69"/>
      <c r="AZ191" s="70"/>
      <c r="BA191" s="105"/>
      <c r="BB191" s="106"/>
      <c r="BC191" s="70"/>
      <c r="BD191" s="105"/>
      <c r="BE191" s="118"/>
      <c r="BF191" s="118"/>
      <c r="BG191" s="118"/>
      <c r="BH191" s="110" t="s">
        <v>48</v>
      </c>
      <c r="BI191" s="111">
        <v>5</v>
      </c>
      <c r="BJ191" s="112"/>
      <c r="BK191" s="113"/>
      <c r="BL191" s="114"/>
      <c r="BM191" s="115"/>
      <c r="BN191" s="222"/>
      <c r="BO191" s="111"/>
      <c r="BP191" s="221"/>
      <c r="BQ191" s="69"/>
      <c r="BR191" s="70"/>
      <c r="BS191" s="105"/>
      <c r="BT191" s="88"/>
      <c r="BU191" s="114"/>
      <c r="BV191" s="112"/>
      <c r="BW191" s="110"/>
      <c r="BX191" s="111"/>
      <c r="BY191" s="115"/>
      <c r="BZ191" s="116"/>
      <c r="CA191" s="114"/>
      <c r="CB191" s="112"/>
      <c r="CC191" s="118"/>
      <c r="CD191" s="118"/>
      <c r="CE191" s="118"/>
      <c r="CF191" s="110" t="s">
        <v>48</v>
      </c>
      <c r="CG191" s="111">
        <v>8</v>
      </c>
      <c r="CH191" s="117">
        <v>1</v>
      </c>
      <c r="CI191" s="116"/>
      <c r="CJ191" s="114"/>
      <c r="CK191" s="112"/>
      <c r="CL191" s="110"/>
      <c r="CM191" s="111"/>
      <c r="CN191" s="117"/>
      <c r="CO191" s="110"/>
      <c r="CP191" s="111"/>
      <c r="CQ191" s="117"/>
      <c r="CR191" s="116"/>
      <c r="CS191" s="114"/>
      <c r="CT191" s="117"/>
    </row>
    <row r="192" spans="1:98" ht="15.75" customHeight="1" x14ac:dyDescent="0.2">
      <c r="A192" s="92">
        <f t="shared" si="16"/>
        <v>185</v>
      </c>
      <c r="B192" s="92" t="s">
        <v>268</v>
      </c>
      <c r="C192" s="92" t="s">
        <v>268</v>
      </c>
      <c r="D192" s="93" t="s">
        <v>293</v>
      </c>
      <c r="E192" s="94" t="s">
        <v>143</v>
      </c>
      <c r="F192" s="94" t="s">
        <v>314</v>
      </c>
      <c r="G192" s="94">
        <v>2005</v>
      </c>
      <c r="H192" s="139" t="s">
        <v>262</v>
      </c>
      <c r="I192" s="55">
        <v>0</v>
      </c>
      <c r="J192" s="218">
        <v>7.59375</v>
      </c>
      <c r="K192" s="55">
        <f t="shared" si="17"/>
        <v>1.8984375</v>
      </c>
      <c r="L192" s="219">
        <f t="shared" si="0"/>
        <v>0</v>
      </c>
      <c r="M192" s="55">
        <f t="shared" si="1"/>
        <v>1.8984375</v>
      </c>
      <c r="N192" s="220" t="s">
        <v>43</v>
      </c>
      <c r="O192" s="96"/>
      <c r="P192" s="58"/>
      <c r="Q192" s="59"/>
      <c r="R192" s="57"/>
      <c r="S192" s="58"/>
      <c r="T192" s="59"/>
      <c r="U192" s="106"/>
      <c r="V192" s="70"/>
      <c r="W192" s="71"/>
      <c r="X192" s="69"/>
      <c r="Y192" s="70"/>
      <c r="Z192" s="221"/>
      <c r="AA192" s="57"/>
      <c r="AB192" s="58"/>
      <c r="AC192" s="59"/>
      <c r="AD192" s="69"/>
      <c r="AE192" s="70"/>
      <c r="AF192" s="71"/>
      <c r="AG192" s="57"/>
      <c r="AH192" s="58"/>
      <c r="AI192" s="59"/>
      <c r="AJ192" s="96"/>
      <c r="AK192" s="58"/>
      <c r="AL192" s="97"/>
      <c r="AM192" s="98"/>
      <c r="AN192" s="99"/>
      <c r="AO192" s="100"/>
      <c r="AP192" s="107"/>
      <c r="AQ192" s="108"/>
      <c r="AR192" s="109"/>
      <c r="AS192" s="69"/>
      <c r="AT192" s="70"/>
      <c r="AU192" s="105"/>
      <c r="AV192" s="106"/>
      <c r="AW192" s="70"/>
      <c r="AX192" s="62"/>
      <c r="AY192" s="69"/>
      <c r="AZ192" s="70"/>
      <c r="BA192" s="105"/>
      <c r="BB192" s="106"/>
      <c r="BC192" s="70"/>
      <c r="BD192" s="105"/>
      <c r="BE192" s="118"/>
      <c r="BF192" s="118"/>
      <c r="BG192" s="118"/>
      <c r="BH192" s="110"/>
      <c r="BI192" s="111"/>
      <c r="BJ192" s="112"/>
      <c r="BK192" s="113"/>
      <c r="BL192" s="114"/>
      <c r="BM192" s="115"/>
      <c r="BN192" s="222"/>
      <c r="BO192" s="111"/>
      <c r="BP192" s="221"/>
      <c r="BQ192" s="69"/>
      <c r="BR192" s="70"/>
      <c r="BS192" s="105"/>
      <c r="BT192" s="88"/>
      <c r="BU192" s="114"/>
      <c r="BV192" s="112"/>
      <c r="BW192" s="110"/>
      <c r="BX192" s="111"/>
      <c r="BY192" s="115"/>
      <c r="BZ192" s="116"/>
      <c r="CA192" s="114"/>
      <c r="CB192" s="112"/>
      <c r="CC192" s="118"/>
      <c r="CD192" s="118"/>
      <c r="CE192" s="118"/>
      <c r="CF192" s="110"/>
      <c r="CG192" s="111"/>
      <c r="CH192" s="117"/>
      <c r="CI192" s="116"/>
      <c r="CJ192" s="114"/>
      <c r="CK192" s="112"/>
      <c r="CL192" s="110"/>
      <c r="CM192" s="111"/>
      <c r="CN192" s="117"/>
      <c r="CO192" s="110"/>
      <c r="CP192" s="111"/>
      <c r="CQ192" s="117"/>
      <c r="CR192" s="116"/>
      <c r="CS192" s="114"/>
      <c r="CT192" s="117"/>
    </row>
    <row r="193" spans="1:98" ht="15.75" customHeight="1" x14ac:dyDescent="0.2">
      <c r="A193" s="92">
        <f t="shared" si="16"/>
        <v>186</v>
      </c>
      <c r="B193" s="92" t="s">
        <v>268</v>
      </c>
      <c r="C193" s="92" t="s">
        <v>268</v>
      </c>
      <c r="D193" s="93" t="s">
        <v>293</v>
      </c>
      <c r="E193" s="94" t="s">
        <v>85</v>
      </c>
      <c r="F193" s="94" t="s">
        <v>315</v>
      </c>
      <c r="G193" s="94">
        <v>2007</v>
      </c>
      <c r="H193" s="133" t="s">
        <v>299</v>
      </c>
      <c r="I193" s="55">
        <v>12</v>
      </c>
      <c r="J193" s="218">
        <v>16.375</v>
      </c>
      <c r="K193" s="55">
        <f t="shared" si="17"/>
        <v>4.09375</v>
      </c>
      <c r="L193" s="219">
        <f t="shared" si="0"/>
        <v>0</v>
      </c>
      <c r="M193" s="55">
        <f t="shared" si="1"/>
        <v>4.09375</v>
      </c>
      <c r="N193" s="220" t="s">
        <v>77</v>
      </c>
      <c r="O193" s="96"/>
      <c r="P193" s="58"/>
      <c r="Q193" s="59"/>
      <c r="R193" s="57"/>
      <c r="S193" s="58"/>
      <c r="T193" s="59"/>
      <c r="U193" s="106"/>
      <c r="V193" s="70"/>
      <c r="W193" s="71"/>
      <c r="X193" s="69"/>
      <c r="Y193" s="70"/>
      <c r="Z193" s="221"/>
      <c r="AA193" s="57"/>
      <c r="AB193" s="58"/>
      <c r="AC193" s="59"/>
      <c r="AD193" s="69" t="s">
        <v>57</v>
      </c>
      <c r="AE193" s="70">
        <v>0</v>
      </c>
      <c r="AF193" s="71"/>
      <c r="AG193" s="57"/>
      <c r="AH193" s="58"/>
      <c r="AI193" s="59"/>
      <c r="AJ193" s="96"/>
      <c r="AK193" s="58"/>
      <c r="AL193" s="97"/>
      <c r="AM193" s="98"/>
      <c r="AN193" s="99"/>
      <c r="AO193" s="100"/>
      <c r="AP193" s="107"/>
      <c r="AQ193" s="108"/>
      <c r="AR193" s="109"/>
      <c r="AS193" s="69"/>
      <c r="AT193" s="70"/>
      <c r="AU193" s="105"/>
      <c r="AV193" s="106"/>
      <c r="AW193" s="70"/>
      <c r="AX193" s="62"/>
      <c r="AY193" s="69"/>
      <c r="AZ193" s="70"/>
      <c r="BA193" s="105"/>
      <c r="BB193" s="106"/>
      <c r="BC193" s="70"/>
      <c r="BD193" s="105"/>
      <c r="BE193" s="118"/>
      <c r="BF193" s="118"/>
      <c r="BG193" s="118"/>
      <c r="BH193" s="110"/>
      <c r="BI193" s="111"/>
      <c r="BJ193" s="112"/>
      <c r="BK193" s="113"/>
      <c r="BL193" s="114"/>
      <c r="BM193" s="115"/>
      <c r="BN193" s="222"/>
      <c r="BO193" s="111"/>
      <c r="BP193" s="221"/>
      <c r="BQ193" s="69"/>
      <c r="BR193" s="70"/>
      <c r="BS193" s="105"/>
      <c r="BT193" s="88"/>
      <c r="BU193" s="114"/>
      <c r="BV193" s="112"/>
      <c r="BW193" s="110"/>
      <c r="BX193" s="111"/>
      <c r="BY193" s="115"/>
      <c r="BZ193" s="116"/>
      <c r="CA193" s="114"/>
      <c r="CB193" s="112"/>
      <c r="CC193" s="118"/>
      <c r="CD193" s="118"/>
      <c r="CE193" s="118"/>
      <c r="CF193" s="110"/>
      <c r="CG193" s="111"/>
      <c r="CH193" s="117"/>
      <c r="CI193" s="116"/>
      <c r="CJ193" s="114"/>
      <c r="CK193" s="112"/>
      <c r="CL193" s="110"/>
      <c r="CM193" s="111"/>
      <c r="CN193" s="117"/>
      <c r="CO193" s="110"/>
      <c r="CP193" s="111"/>
      <c r="CQ193" s="117"/>
      <c r="CR193" s="116"/>
      <c r="CS193" s="114"/>
      <c r="CT193" s="117"/>
    </row>
    <row r="194" spans="1:98" ht="15.75" customHeight="1" x14ac:dyDescent="0.2">
      <c r="A194" s="92">
        <f t="shared" si="16"/>
        <v>187</v>
      </c>
      <c r="B194" s="92" t="s">
        <v>268</v>
      </c>
      <c r="C194" s="92" t="s">
        <v>268</v>
      </c>
      <c r="D194" s="93" t="s">
        <v>293</v>
      </c>
      <c r="E194" s="94" t="s">
        <v>68</v>
      </c>
      <c r="F194" s="94" t="s">
        <v>316</v>
      </c>
      <c r="G194" s="94">
        <v>2004</v>
      </c>
      <c r="H194" s="133" t="s">
        <v>262</v>
      </c>
      <c r="I194" s="55">
        <v>21</v>
      </c>
      <c r="J194" s="218">
        <v>28</v>
      </c>
      <c r="K194" s="55">
        <f t="shared" si="17"/>
        <v>7</v>
      </c>
      <c r="L194" s="219">
        <f t="shared" si="0"/>
        <v>0</v>
      </c>
      <c r="M194" s="55">
        <f t="shared" si="1"/>
        <v>7</v>
      </c>
      <c r="N194" s="220" t="s">
        <v>43</v>
      </c>
      <c r="O194" s="96"/>
      <c r="P194" s="58"/>
      <c r="Q194" s="59"/>
      <c r="R194" s="57"/>
      <c r="S194" s="58"/>
      <c r="T194" s="59"/>
      <c r="U194" s="106"/>
      <c r="V194" s="70"/>
      <c r="W194" s="71"/>
      <c r="X194" s="69"/>
      <c r="Y194" s="70"/>
      <c r="Z194" s="221"/>
      <c r="AA194" s="57"/>
      <c r="AB194" s="58"/>
      <c r="AC194" s="59"/>
      <c r="AD194" s="69"/>
      <c r="AE194" s="70"/>
      <c r="AF194" s="71"/>
      <c r="AG194" s="57"/>
      <c r="AH194" s="58"/>
      <c r="AI194" s="59"/>
      <c r="AJ194" s="96"/>
      <c r="AK194" s="58"/>
      <c r="AL194" s="97"/>
      <c r="AM194" s="98"/>
      <c r="AN194" s="99"/>
      <c r="AO194" s="100"/>
      <c r="AP194" s="107"/>
      <c r="AQ194" s="108"/>
      <c r="AR194" s="109"/>
      <c r="AS194" s="69"/>
      <c r="AT194" s="70"/>
      <c r="AU194" s="105"/>
      <c r="AV194" s="106"/>
      <c r="AW194" s="70"/>
      <c r="AX194" s="62"/>
      <c r="AY194" s="69"/>
      <c r="AZ194" s="70"/>
      <c r="BA194" s="105"/>
      <c r="BB194" s="106"/>
      <c r="BC194" s="70"/>
      <c r="BD194" s="105"/>
      <c r="BE194" s="118"/>
      <c r="BF194" s="118"/>
      <c r="BG194" s="118"/>
      <c r="BH194" s="110"/>
      <c r="BI194" s="111"/>
      <c r="BJ194" s="112"/>
      <c r="BK194" s="113"/>
      <c r="BL194" s="114"/>
      <c r="BM194" s="115"/>
      <c r="BN194" s="222"/>
      <c r="BO194" s="111"/>
      <c r="BP194" s="221"/>
      <c r="BQ194" s="69"/>
      <c r="BR194" s="70"/>
      <c r="BS194" s="105"/>
      <c r="BT194" s="88"/>
      <c r="BU194" s="114"/>
      <c r="BV194" s="112"/>
      <c r="BW194" s="110"/>
      <c r="BX194" s="111"/>
      <c r="BY194" s="115"/>
      <c r="BZ194" s="116"/>
      <c r="CA194" s="114"/>
      <c r="CB194" s="112"/>
      <c r="CC194" s="118"/>
      <c r="CD194" s="118"/>
      <c r="CE194" s="118"/>
      <c r="CF194" s="110"/>
      <c r="CG194" s="111"/>
      <c r="CH194" s="117"/>
      <c r="CI194" s="116"/>
      <c r="CJ194" s="114"/>
      <c r="CK194" s="112"/>
      <c r="CL194" s="110"/>
      <c r="CM194" s="111"/>
      <c r="CN194" s="117"/>
      <c r="CO194" s="110"/>
      <c r="CP194" s="111"/>
      <c r="CQ194" s="117"/>
      <c r="CR194" s="116"/>
      <c r="CS194" s="114"/>
      <c r="CT194" s="117"/>
    </row>
    <row r="195" spans="1:98" ht="15.75" customHeight="1" x14ac:dyDescent="0.2">
      <c r="A195" s="92">
        <f t="shared" si="16"/>
        <v>188</v>
      </c>
      <c r="B195" s="92" t="s">
        <v>268</v>
      </c>
      <c r="C195" s="92" t="s">
        <v>268</v>
      </c>
      <c r="D195" s="93" t="s">
        <v>293</v>
      </c>
      <c r="E195" s="94" t="s">
        <v>273</v>
      </c>
      <c r="F195" s="94" t="s">
        <v>317</v>
      </c>
      <c r="G195" s="94">
        <v>1995</v>
      </c>
      <c r="H195" s="133" t="s">
        <v>299</v>
      </c>
      <c r="I195" s="55">
        <v>3</v>
      </c>
      <c r="J195" s="218">
        <v>3</v>
      </c>
      <c r="K195" s="55">
        <f t="shared" si="17"/>
        <v>0.75</v>
      </c>
      <c r="L195" s="219">
        <f t="shared" si="0"/>
        <v>3</v>
      </c>
      <c r="M195" s="55">
        <f t="shared" si="1"/>
        <v>3.75</v>
      </c>
      <c r="N195" s="220" t="s">
        <v>382</v>
      </c>
      <c r="O195" s="96"/>
      <c r="P195" s="58"/>
      <c r="Q195" s="59"/>
      <c r="R195" s="57"/>
      <c r="S195" s="58"/>
      <c r="T195" s="59"/>
      <c r="U195" s="106"/>
      <c r="V195" s="70"/>
      <c r="W195" s="71"/>
      <c r="X195" s="69"/>
      <c r="Y195" s="70"/>
      <c r="Z195" s="221"/>
      <c r="AA195" s="57" t="s">
        <v>49</v>
      </c>
      <c r="AB195" s="58">
        <v>3</v>
      </c>
      <c r="AC195" s="59"/>
      <c r="AD195" s="69"/>
      <c r="AE195" s="70"/>
      <c r="AF195" s="71"/>
      <c r="AG195" s="57"/>
      <c r="AH195" s="58"/>
      <c r="AI195" s="59"/>
      <c r="AJ195" s="96"/>
      <c r="AK195" s="58"/>
      <c r="AL195" s="97"/>
      <c r="AM195" s="98"/>
      <c r="AN195" s="99"/>
      <c r="AO195" s="100"/>
      <c r="AP195" s="107"/>
      <c r="AQ195" s="108"/>
      <c r="AR195" s="109"/>
      <c r="AS195" s="69"/>
      <c r="AT195" s="70"/>
      <c r="AU195" s="105"/>
      <c r="AV195" s="106"/>
      <c r="AW195" s="70"/>
      <c r="AX195" s="62"/>
      <c r="AY195" s="69"/>
      <c r="AZ195" s="70"/>
      <c r="BA195" s="105"/>
      <c r="BB195" s="106"/>
      <c r="BC195" s="70"/>
      <c r="BD195" s="105"/>
      <c r="BE195" s="118"/>
      <c r="BF195" s="118"/>
      <c r="BG195" s="118"/>
      <c r="BH195" s="110"/>
      <c r="BI195" s="111"/>
      <c r="BJ195" s="112"/>
      <c r="BK195" s="113"/>
      <c r="BL195" s="114"/>
      <c r="BM195" s="115"/>
      <c r="BN195" s="222"/>
      <c r="BO195" s="111"/>
      <c r="BP195" s="221"/>
      <c r="BQ195" s="69"/>
      <c r="BR195" s="70"/>
      <c r="BS195" s="105"/>
      <c r="BT195" s="88"/>
      <c r="BU195" s="114"/>
      <c r="BV195" s="112"/>
      <c r="BW195" s="110"/>
      <c r="BX195" s="111"/>
      <c r="BY195" s="115"/>
      <c r="BZ195" s="116"/>
      <c r="CA195" s="114"/>
      <c r="CB195" s="112"/>
      <c r="CC195" s="118"/>
      <c r="CD195" s="118"/>
      <c r="CE195" s="118"/>
      <c r="CF195" s="110"/>
      <c r="CG195" s="111"/>
      <c r="CH195" s="117"/>
      <c r="CI195" s="116"/>
      <c r="CJ195" s="114"/>
      <c r="CK195" s="112"/>
      <c r="CL195" s="110"/>
      <c r="CM195" s="111"/>
      <c r="CN195" s="117"/>
      <c r="CO195" s="110"/>
      <c r="CP195" s="111"/>
      <c r="CQ195" s="117"/>
      <c r="CR195" s="116"/>
      <c r="CS195" s="114"/>
      <c r="CT195" s="117"/>
    </row>
    <row r="196" spans="1:98" ht="15.75" customHeight="1" x14ac:dyDescent="0.2">
      <c r="A196" s="92">
        <f t="shared" si="16"/>
        <v>189</v>
      </c>
      <c r="B196" s="92" t="s">
        <v>268</v>
      </c>
      <c r="C196" s="92" t="s">
        <v>268</v>
      </c>
      <c r="D196" s="93" t="s">
        <v>293</v>
      </c>
      <c r="E196" s="94" t="s">
        <v>79</v>
      </c>
      <c r="F196" s="94" t="s">
        <v>318</v>
      </c>
      <c r="G196" s="94">
        <v>2005</v>
      </c>
      <c r="H196" s="132" t="s">
        <v>262</v>
      </c>
      <c r="I196" s="220">
        <v>0</v>
      </c>
      <c r="J196" s="218">
        <v>5.46875</v>
      </c>
      <c r="K196" s="55">
        <f t="shared" si="17"/>
        <v>1.3671875</v>
      </c>
      <c r="L196" s="219">
        <f t="shared" si="0"/>
        <v>0</v>
      </c>
      <c r="M196" s="55">
        <f t="shared" si="1"/>
        <v>1.3671875</v>
      </c>
      <c r="N196" s="220" t="s">
        <v>43</v>
      </c>
      <c r="O196" s="96"/>
      <c r="P196" s="58"/>
      <c r="Q196" s="59"/>
      <c r="R196" s="57"/>
      <c r="S196" s="58"/>
      <c r="T196" s="59"/>
      <c r="U196" s="106"/>
      <c r="V196" s="70"/>
      <c r="W196" s="71"/>
      <c r="X196" s="69"/>
      <c r="Y196" s="70"/>
      <c r="Z196" s="221"/>
      <c r="AA196" s="57"/>
      <c r="AB196" s="58"/>
      <c r="AC196" s="59"/>
      <c r="AD196" s="69"/>
      <c r="AE196" s="70"/>
      <c r="AF196" s="71"/>
      <c r="AG196" s="57"/>
      <c r="AH196" s="58"/>
      <c r="AI196" s="59"/>
      <c r="AJ196" s="96"/>
      <c r="AK196" s="58"/>
      <c r="AL196" s="97"/>
      <c r="AM196" s="98"/>
      <c r="AN196" s="99"/>
      <c r="AO196" s="100"/>
      <c r="AP196" s="107"/>
      <c r="AQ196" s="108"/>
      <c r="AR196" s="109"/>
      <c r="AS196" s="69"/>
      <c r="AT196" s="70"/>
      <c r="AU196" s="105"/>
      <c r="AV196" s="106"/>
      <c r="AW196" s="70"/>
      <c r="AX196" s="62"/>
      <c r="AY196" s="69"/>
      <c r="AZ196" s="70"/>
      <c r="BA196" s="105"/>
      <c r="BB196" s="106"/>
      <c r="BC196" s="70"/>
      <c r="BD196" s="105"/>
      <c r="BE196" s="118"/>
      <c r="BF196" s="118"/>
      <c r="BG196" s="118"/>
      <c r="BH196" s="110"/>
      <c r="BI196" s="111"/>
      <c r="BJ196" s="112"/>
      <c r="BK196" s="113"/>
      <c r="BL196" s="114"/>
      <c r="BM196" s="115"/>
      <c r="BN196" s="222"/>
      <c r="BO196" s="111"/>
      <c r="BP196" s="221"/>
      <c r="BQ196" s="69"/>
      <c r="BR196" s="70"/>
      <c r="BS196" s="105"/>
      <c r="BT196" s="88"/>
      <c r="BU196" s="114"/>
      <c r="BV196" s="112"/>
      <c r="BW196" s="110"/>
      <c r="BX196" s="111"/>
      <c r="BY196" s="115"/>
      <c r="BZ196" s="116"/>
      <c r="CA196" s="114"/>
      <c r="CB196" s="112"/>
      <c r="CC196" s="118"/>
      <c r="CD196" s="118"/>
      <c r="CE196" s="118"/>
      <c r="CF196" s="110"/>
      <c r="CG196" s="111"/>
      <c r="CH196" s="117"/>
      <c r="CI196" s="116"/>
      <c r="CJ196" s="114"/>
      <c r="CK196" s="112"/>
      <c r="CL196" s="110"/>
      <c r="CM196" s="111"/>
      <c r="CN196" s="117"/>
      <c r="CO196" s="110"/>
      <c r="CP196" s="111"/>
      <c r="CQ196" s="117"/>
      <c r="CR196" s="116"/>
      <c r="CS196" s="114"/>
      <c r="CT196" s="117"/>
    </row>
    <row r="197" spans="1:98" ht="15.75" customHeight="1" x14ac:dyDescent="0.2">
      <c r="A197" s="92"/>
      <c r="B197" s="92" t="s">
        <v>268</v>
      </c>
      <c r="C197" s="92" t="s">
        <v>268</v>
      </c>
      <c r="D197" s="93" t="s">
        <v>322</v>
      </c>
      <c r="E197" s="135" t="s">
        <v>55</v>
      </c>
      <c r="F197" s="94" t="s">
        <v>323</v>
      </c>
      <c r="G197" s="94">
        <v>1990</v>
      </c>
      <c r="H197" s="133" t="s">
        <v>128</v>
      </c>
      <c r="I197" s="220">
        <v>0</v>
      </c>
      <c r="J197" s="220">
        <v>0</v>
      </c>
      <c r="K197" s="55">
        <f t="shared" si="17"/>
        <v>0</v>
      </c>
      <c r="L197" s="219">
        <f t="shared" si="0"/>
        <v>5</v>
      </c>
      <c r="M197" s="55">
        <f t="shared" si="1"/>
        <v>5</v>
      </c>
      <c r="N197" s="220" t="s">
        <v>382</v>
      </c>
      <c r="O197" s="96"/>
      <c r="P197" s="58"/>
      <c r="Q197" s="59"/>
      <c r="R197" s="57"/>
      <c r="S197" s="58"/>
      <c r="T197" s="59"/>
      <c r="U197" s="106"/>
      <c r="V197" s="70"/>
      <c r="W197" s="71"/>
      <c r="X197" s="69"/>
      <c r="Y197" s="70"/>
      <c r="Z197" s="221"/>
      <c r="AA197" s="57"/>
      <c r="AB197" s="58"/>
      <c r="AC197" s="59"/>
      <c r="AD197" s="69"/>
      <c r="AE197" s="70"/>
      <c r="AF197" s="71"/>
      <c r="AG197" s="57"/>
      <c r="AH197" s="58"/>
      <c r="AI197" s="59"/>
      <c r="AJ197" s="96"/>
      <c r="AK197" s="58"/>
      <c r="AL197" s="97"/>
      <c r="AM197" s="98"/>
      <c r="AN197" s="99"/>
      <c r="AO197" s="100"/>
      <c r="AP197" s="107"/>
      <c r="AQ197" s="108"/>
      <c r="AR197" s="109"/>
      <c r="AS197" s="69"/>
      <c r="AT197" s="70"/>
      <c r="AU197" s="105"/>
      <c r="AV197" s="106"/>
      <c r="AW197" s="70"/>
      <c r="AX197" s="62"/>
      <c r="AY197" s="69"/>
      <c r="AZ197" s="70"/>
      <c r="BA197" s="105"/>
      <c r="BB197" s="106"/>
      <c r="BC197" s="70"/>
      <c r="BD197" s="105"/>
      <c r="BE197" s="118"/>
      <c r="BF197" s="118"/>
      <c r="BG197" s="118"/>
      <c r="BH197" s="110"/>
      <c r="BI197" s="111"/>
      <c r="BJ197" s="112"/>
      <c r="BK197" s="113"/>
      <c r="BL197" s="114"/>
      <c r="BM197" s="115"/>
      <c r="BN197" s="222"/>
      <c r="BO197" s="111"/>
      <c r="BP197" s="221"/>
      <c r="BQ197" s="69"/>
      <c r="BR197" s="70"/>
      <c r="BS197" s="105"/>
      <c r="BT197" s="88"/>
      <c r="BU197" s="114"/>
      <c r="BV197" s="112"/>
      <c r="BW197" s="110"/>
      <c r="BX197" s="111"/>
      <c r="BY197" s="115"/>
      <c r="BZ197" s="116"/>
      <c r="CA197" s="114"/>
      <c r="CB197" s="112"/>
      <c r="CC197" s="118"/>
      <c r="CD197" s="118"/>
      <c r="CE197" s="118"/>
      <c r="CF197" s="110" t="s">
        <v>52</v>
      </c>
      <c r="CG197" s="111">
        <v>5</v>
      </c>
      <c r="CH197" s="117">
        <v>0</v>
      </c>
      <c r="CI197" s="116"/>
      <c r="CJ197" s="114"/>
      <c r="CK197" s="112"/>
      <c r="CL197" s="110"/>
      <c r="CM197" s="111"/>
      <c r="CN197" s="117"/>
      <c r="CO197" s="110"/>
      <c r="CP197" s="111"/>
      <c r="CQ197" s="117"/>
      <c r="CR197" s="116"/>
      <c r="CS197" s="114"/>
      <c r="CT197" s="117"/>
    </row>
    <row r="198" spans="1:98" ht="15.75" customHeight="1" x14ac:dyDescent="0.2">
      <c r="A198" s="92">
        <f>A196+1</f>
        <v>190</v>
      </c>
      <c r="B198" s="92" t="s">
        <v>268</v>
      </c>
      <c r="C198" s="92" t="s">
        <v>268</v>
      </c>
      <c r="D198" s="93" t="s">
        <v>324</v>
      </c>
      <c r="E198" s="94" t="s">
        <v>50</v>
      </c>
      <c r="F198" s="94" t="s">
        <v>325</v>
      </c>
      <c r="G198" s="94">
        <v>1987</v>
      </c>
      <c r="H198" s="134" t="s">
        <v>326</v>
      </c>
      <c r="I198" s="55">
        <v>0</v>
      </c>
      <c r="J198" s="218">
        <v>2.0625</v>
      </c>
      <c r="K198" s="55">
        <f t="shared" si="17"/>
        <v>0.515625</v>
      </c>
      <c r="L198" s="219">
        <f t="shared" si="0"/>
        <v>5</v>
      </c>
      <c r="M198" s="55">
        <f t="shared" si="1"/>
        <v>5.515625</v>
      </c>
      <c r="N198" s="220" t="s">
        <v>382</v>
      </c>
      <c r="O198" s="96"/>
      <c r="P198" s="58"/>
      <c r="Q198" s="59"/>
      <c r="R198" s="57"/>
      <c r="S198" s="58"/>
      <c r="T198" s="59"/>
      <c r="U198" s="106"/>
      <c r="V198" s="70"/>
      <c r="W198" s="71"/>
      <c r="X198" s="69"/>
      <c r="Y198" s="70"/>
      <c r="Z198" s="221"/>
      <c r="AA198" s="57"/>
      <c r="AB198" s="58"/>
      <c r="AC198" s="59"/>
      <c r="AD198" s="69"/>
      <c r="AE198" s="70"/>
      <c r="AF198" s="71"/>
      <c r="AG198" s="57"/>
      <c r="AH198" s="58"/>
      <c r="AI198" s="59"/>
      <c r="AJ198" s="96"/>
      <c r="AK198" s="58"/>
      <c r="AL198" s="97"/>
      <c r="AM198" s="98"/>
      <c r="AN198" s="99"/>
      <c r="AO198" s="100"/>
      <c r="AP198" s="107"/>
      <c r="AQ198" s="108"/>
      <c r="AR198" s="109"/>
      <c r="AS198" s="69"/>
      <c r="AT198" s="70"/>
      <c r="AU198" s="105"/>
      <c r="AV198" s="106"/>
      <c r="AW198" s="70"/>
      <c r="AX198" s="62"/>
      <c r="AY198" s="69"/>
      <c r="AZ198" s="70"/>
      <c r="BA198" s="105"/>
      <c r="BB198" s="106"/>
      <c r="BC198" s="70"/>
      <c r="BD198" s="105"/>
      <c r="BE198" s="118"/>
      <c r="BF198" s="118"/>
      <c r="BG198" s="118"/>
      <c r="BH198" s="110"/>
      <c r="BI198" s="111"/>
      <c r="BJ198" s="112"/>
      <c r="BK198" s="113"/>
      <c r="BL198" s="114"/>
      <c r="BM198" s="115"/>
      <c r="BN198" s="222"/>
      <c r="BO198" s="111"/>
      <c r="BP198" s="221"/>
      <c r="BQ198" s="69"/>
      <c r="BR198" s="70"/>
      <c r="BS198" s="105"/>
      <c r="BT198" s="88"/>
      <c r="BU198" s="114"/>
      <c r="BV198" s="112"/>
      <c r="BW198" s="110"/>
      <c r="BX198" s="111"/>
      <c r="BY198" s="115"/>
      <c r="BZ198" s="116"/>
      <c r="CA198" s="114"/>
      <c r="CB198" s="112"/>
      <c r="CC198" s="118"/>
      <c r="CD198" s="118"/>
      <c r="CE198" s="118"/>
      <c r="CF198" s="110" t="s">
        <v>52</v>
      </c>
      <c r="CG198" s="111">
        <v>5</v>
      </c>
      <c r="CH198" s="117">
        <v>0</v>
      </c>
      <c r="CI198" s="116"/>
      <c r="CJ198" s="114"/>
      <c r="CK198" s="112"/>
      <c r="CL198" s="110"/>
      <c r="CM198" s="111"/>
      <c r="CN198" s="117"/>
      <c r="CO198" s="110"/>
      <c r="CP198" s="111"/>
      <c r="CQ198" s="117"/>
      <c r="CR198" s="116"/>
      <c r="CS198" s="114"/>
      <c r="CT198" s="117"/>
    </row>
    <row r="199" spans="1:98" ht="15.75" customHeight="1" x14ac:dyDescent="0.2">
      <c r="A199" s="92">
        <f t="shared" ref="A199:A207" si="18">A198+1</f>
        <v>191</v>
      </c>
      <c r="B199" s="92" t="s">
        <v>268</v>
      </c>
      <c r="C199" s="92" t="s">
        <v>268</v>
      </c>
      <c r="D199" s="93" t="s">
        <v>324</v>
      </c>
      <c r="E199" s="94" t="s">
        <v>273</v>
      </c>
      <c r="F199" s="94" t="s">
        <v>328</v>
      </c>
      <c r="G199" s="94">
        <v>1994</v>
      </c>
      <c r="H199" s="133" t="s">
        <v>296</v>
      </c>
      <c r="I199" s="55">
        <v>5</v>
      </c>
      <c r="J199" s="218">
        <v>5</v>
      </c>
      <c r="K199" s="55">
        <f t="shared" si="17"/>
        <v>1.25</v>
      </c>
      <c r="L199" s="219">
        <f t="shared" si="0"/>
        <v>3.5</v>
      </c>
      <c r="M199" s="55">
        <f t="shared" si="1"/>
        <v>4.75</v>
      </c>
      <c r="N199" s="220" t="s">
        <v>382</v>
      </c>
      <c r="O199" s="96"/>
      <c r="P199" s="58"/>
      <c r="Q199" s="59"/>
      <c r="R199" s="57"/>
      <c r="S199" s="58"/>
      <c r="T199" s="59"/>
      <c r="U199" s="106"/>
      <c r="V199" s="70"/>
      <c r="W199" s="71"/>
      <c r="X199" s="69"/>
      <c r="Y199" s="70"/>
      <c r="Z199" s="221"/>
      <c r="AA199" s="57" t="s">
        <v>52</v>
      </c>
      <c r="AB199" s="58">
        <v>3.5</v>
      </c>
      <c r="AC199" s="59"/>
      <c r="AD199" s="69"/>
      <c r="AE199" s="70"/>
      <c r="AF199" s="71"/>
      <c r="AG199" s="57"/>
      <c r="AH199" s="58"/>
      <c r="AI199" s="59"/>
      <c r="AJ199" s="96"/>
      <c r="AK199" s="58"/>
      <c r="AL199" s="97"/>
      <c r="AM199" s="98"/>
      <c r="AN199" s="99"/>
      <c r="AO199" s="100"/>
      <c r="AP199" s="107"/>
      <c r="AQ199" s="108"/>
      <c r="AR199" s="109"/>
      <c r="AS199" s="69"/>
      <c r="AT199" s="70"/>
      <c r="AU199" s="105"/>
      <c r="AV199" s="106"/>
      <c r="AW199" s="70"/>
      <c r="AX199" s="62"/>
      <c r="AY199" s="69"/>
      <c r="AZ199" s="70"/>
      <c r="BA199" s="105"/>
      <c r="BB199" s="106"/>
      <c r="BC199" s="70"/>
      <c r="BD199" s="105"/>
      <c r="BE199" s="118"/>
      <c r="BF199" s="118"/>
      <c r="BG199" s="118"/>
      <c r="BH199" s="110"/>
      <c r="BI199" s="111"/>
      <c r="BJ199" s="112"/>
      <c r="BK199" s="113"/>
      <c r="BL199" s="114"/>
      <c r="BM199" s="115"/>
      <c r="BN199" s="222"/>
      <c r="BO199" s="111"/>
      <c r="BP199" s="221"/>
      <c r="BQ199" s="69"/>
      <c r="BR199" s="70"/>
      <c r="BS199" s="105"/>
      <c r="BT199" s="88"/>
      <c r="BU199" s="114"/>
      <c r="BV199" s="112"/>
      <c r="BW199" s="110"/>
      <c r="BX199" s="111"/>
      <c r="BY199" s="115"/>
      <c r="BZ199" s="116"/>
      <c r="CA199" s="114"/>
      <c r="CB199" s="112"/>
      <c r="CC199" s="118"/>
      <c r="CD199" s="118"/>
      <c r="CE199" s="118"/>
      <c r="CF199" s="110"/>
      <c r="CG199" s="111"/>
      <c r="CH199" s="117"/>
      <c r="CI199" s="116"/>
      <c r="CJ199" s="114"/>
      <c r="CK199" s="112"/>
      <c r="CL199" s="110"/>
      <c r="CM199" s="111"/>
      <c r="CN199" s="117"/>
      <c r="CO199" s="110"/>
      <c r="CP199" s="111"/>
      <c r="CQ199" s="117"/>
      <c r="CR199" s="116"/>
      <c r="CS199" s="114"/>
      <c r="CT199" s="117"/>
    </row>
    <row r="200" spans="1:98" ht="15.75" customHeight="1" x14ac:dyDescent="0.2">
      <c r="A200" s="92">
        <f t="shared" si="18"/>
        <v>192</v>
      </c>
      <c r="B200" s="92" t="s">
        <v>268</v>
      </c>
      <c r="C200" s="92" t="s">
        <v>268</v>
      </c>
      <c r="D200" s="93" t="s">
        <v>324</v>
      </c>
      <c r="E200" s="94" t="s">
        <v>273</v>
      </c>
      <c r="F200" s="94" t="s">
        <v>329</v>
      </c>
      <c r="G200" s="94">
        <v>1993</v>
      </c>
      <c r="H200" s="133" t="s">
        <v>262</v>
      </c>
      <c r="I200" s="55">
        <v>0</v>
      </c>
      <c r="J200" s="218">
        <v>1.25</v>
      </c>
      <c r="K200" s="55">
        <f t="shared" si="17"/>
        <v>0.3125</v>
      </c>
      <c r="L200" s="219">
        <f t="shared" si="0"/>
        <v>0</v>
      </c>
      <c r="M200" s="55">
        <f t="shared" si="1"/>
        <v>0.3125</v>
      </c>
      <c r="N200" s="220" t="s">
        <v>382</v>
      </c>
      <c r="O200" s="96"/>
      <c r="P200" s="58"/>
      <c r="Q200" s="59"/>
      <c r="R200" s="57"/>
      <c r="S200" s="58"/>
      <c r="T200" s="59"/>
      <c r="U200" s="106"/>
      <c r="V200" s="70"/>
      <c r="W200" s="71"/>
      <c r="X200" s="69"/>
      <c r="Y200" s="70"/>
      <c r="Z200" s="221"/>
      <c r="AA200" s="57"/>
      <c r="AB200" s="58"/>
      <c r="AC200" s="59"/>
      <c r="AD200" s="69"/>
      <c r="AE200" s="70"/>
      <c r="AF200" s="71"/>
      <c r="AG200" s="57"/>
      <c r="AH200" s="58"/>
      <c r="AI200" s="59"/>
      <c r="AJ200" s="96"/>
      <c r="AK200" s="58"/>
      <c r="AL200" s="97"/>
      <c r="AM200" s="98"/>
      <c r="AN200" s="99"/>
      <c r="AO200" s="100"/>
      <c r="AP200" s="107"/>
      <c r="AQ200" s="108"/>
      <c r="AR200" s="109"/>
      <c r="AS200" s="69"/>
      <c r="AT200" s="70"/>
      <c r="AU200" s="105"/>
      <c r="AV200" s="106"/>
      <c r="AW200" s="70"/>
      <c r="AX200" s="62"/>
      <c r="AY200" s="69"/>
      <c r="AZ200" s="70"/>
      <c r="BA200" s="105"/>
      <c r="BB200" s="106"/>
      <c r="BC200" s="70"/>
      <c r="BD200" s="105"/>
      <c r="BE200" s="118"/>
      <c r="BF200" s="118"/>
      <c r="BG200" s="118"/>
      <c r="BH200" s="110"/>
      <c r="BI200" s="111"/>
      <c r="BJ200" s="112"/>
      <c r="BK200" s="113"/>
      <c r="BL200" s="114"/>
      <c r="BM200" s="115"/>
      <c r="BN200" s="222"/>
      <c r="BO200" s="111"/>
      <c r="BP200" s="221"/>
      <c r="BQ200" s="69"/>
      <c r="BR200" s="70"/>
      <c r="BS200" s="105"/>
      <c r="BT200" s="88"/>
      <c r="BU200" s="114"/>
      <c r="BV200" s="112"/>
      <c r="BW200" s="110"/>
      <c r="BX200" s="111"/>
      <c r="BY200" s="115"/>
      <c r="BZ200" s="116"/>
      <c r="CA200" s="114"/>
      <c r="CB200" s="112"/>
      <c r="CC200" s="118"/>
      <c r="CD200" s="118"/>
      <c r="CE200" s="118"/>
      <c r="CF200" s="110"/>
      <c r="CG200" s="111"/>
      <c r="CH200" s="117"/>
      <c r="CI200" s="116"/>
      <c r="CJ200" s="114"/>
      <c r="CK200" s="112"/>
      <c r="CL200" s="110"/>
      <c r="CM200" s="111"/>
      <c r="CN200" s="117"/>
      <c r="CO200" s="110"/>
      <c r="CP200" s="111"/>
      <c r="CQ200" s="117"/>
      <c r="CR200" s="116"/>
      <c r="CS200" s="114"/>
      <c r="CT200" s="117"/>
    </row>
    <row r="201" spans="1:98" ht="15.75" customHeight="1" x14ac:dyDescent="0.2">
      <c r="A201" s="92">
        <f t="shared" si="18"/>
        <v>193</v>
      </c>
      <c r="B201" s="92" t="s">
        <v>268</v>
      </c>
      <c r="C201" s="92" t="s">
        <v>268</v>
      </c>
      <c r="D201" s="93" t="s">
        <v>331</v>
      </c>
      <c r="E201" s="94" t="s">
        <v>45</v>
      </c>
      <c r="F201" s="94" t="s">
        <v>332</v>
      </c>
      <c r="G201" s="94">
        <v>1983</v>
      </c>
      <c r="H201" s="139" t="s">
        <v>108</v>
      </c>
      <c r="I201" s="55">
        <v>75</v>
      </c>
      <c r="J201" s="218">
        <v>85.5</v>
      </c>
      <c r="K201" s="55">
        <f t="shared" si="17"/>
        <v>21.375</v>
      </c>
      <c r="L201" s="219">
        <f t="shared" si="0"/>
        <v>42.5</v>
      </c>
      <c r="M201" s="55">
        <f t="shared" si="1"/>
        <v>63.875</v>
      </c>
      <c r="N201" s="220" t="s">
        <v>382</v>
      </c>
      <c r="O201" s="96"/>
      <c r="P201" s="58"/>
      <c r="Q201" s="59"/>
      <c r="R201" s="57"/>
      <c r="S201" s="58"/>
      <c r="T201" s="59"/>
      <c r="U201" s="106"/>
      <c r="V201" s="70"/>
      <c r="W201" s="71"/>
      <c r="X201" s="69"/>
      <c r="Y201" s="70"/>
      <c r="Z201" s="221"/>
      <c r="AA201" s="57" t="s">
        <v>52</v>
      </c>
      <c r="AB201" s="58">
        <v>7</v>
      </c>
      <c r="AC201" s="59"/>
      <c r="AD201" s="69" t="s">
        <v>52</v>
      </c>
      <c r="AE201" s="58">
        <v>3.5</v>
      </c>
      <c r="AF201" s="71"/>
      <c r="AG201" s="57"/>
      <c r="AH201" s="58"/>
      <c r="AI201" s="59"/>
      <c r="AJ201" s="96" t="s">
        <v>52</v>
      </c>
      <c r="AK201" s="58">
        <v>3.5</v>
      </c>
      <c r="AL201" s="97"/>
      <c r="AM201" s="98"/>
      <c r="AN201" s="99"/>
      <c r="AO201" s="100"/>
      <c r="AP201" s="107"/>
      <c r="AQ201" s="108"/>
      <c r="AR201" s="109"/>
      <c r="AS201" s="69"/>
      <c r="AT201" s="70"/>
      <c r="AU201" s="105"/>
      <c r="AV201" s="106" t="s">
        <v>52</v>
      </c>
      <c r="AW201" s="70">
        <v>15</v>
      </c>
      <c r="AX201" s="62"/>
      <c r="AY201" s="69"/>
      <c r="AZ201" s="70"/>
      <c r="BA201" s="105"/>
      <c r="BB201" s="106"/>
      <c r="BC201" s="70"/>
      <c r="BD201" s="105"/>
      <c r="BE201" s="118"/>
      <c r="BF201" s="118"/>
      <c r="BG201" s="118"/>
      <c r="BH201" s="110" t="s">
        <v>52</v>
      </c>
      <c r="BI201" s="111">
        <v>3.5</v>
      </c>
      <c r="BJ201" s="112"/>
      <c r="BK201" s="113"/>
      <c r="BL201" s="114"/>
      <c r="BM201" s="115"/>
      <c r="BN201" s="222"/>
      <c r="BO201" s="111"/>
      <c r="BP201" s="221"/>
      <c r="BQ201" s="69"/>
      <c r="BR201" s="70"/>
      <c r="BS201" s="105"/>
      <c r="BT201" s="88"/>
      <c r="BU201" s="114"/>
      <c r="BV201" s="112"/>
      <c r="BW201" s="110" t="s">
        <v>48</v>
      </c>
      <c r="BX201" s="111">
        <v>5</v>
      </c>
      <c r="BY201" s="115"/>
      <c r="BZ201" s="116"/>
      <c r="CA201" s="114"/>
      <c r="CB201" s="112"/>
      <c r="CC201" s="118"/>
      <c r="CD201" s="118"/>
      <c r="CE201" s="118"/>
      <c r="CF201" s="110" t="s">
        <v>52</v>
      </c>
      <c r="CG201" s="111">
        <v>5</v>
      </c>
      <c r="CH201" s="117">
        <v>0</v>
      </c>
      <c r="CI201" s="116"/>
      <c r="CJ201" s="114"/>
      <c r="CK201" s="112"/>
      <c r="CL201" s="110"/>
      <c r="CM201" s="111"/>
      <c r="CN201" s="117"/>
      <c r="CO201" s="110"/>
      <c r="CP201" s="111"/>
      <c r="CQ201" s="117"/>
      <c r="CR201" s="116"/>
      <c r="CS201" s="114"/>
      <c r="CT201" s="117"/>
    </row>
    <row r="202" spans="1:98" ht="15.75" customHeight="1" x14ac:dyDescent="0.2">
      <c r="A202" s="92">
        <f t="shared" si="18"/>
        <v>194</v>
      </c>
      <c r="B202" s="92" t="s">
        <v>268</v>
      </c>
      <c r="C202" s="92" t="s">
        <v>268</v>
      </c>
      <c r="D202" s="93" t="s">
        <v>331</v>
      </c>
      <c r="E202" s="94" t="s">
        <v>45</v>
      </c>
      <c r="F202" s="94" t="s">
        <v>333</v>
      </c>
      <c r="G202" s="94">
        <v>1984</v>
      </c>
      <c r="H202" s="133" t="s">
        <v>108</v>
      </c>
      <c r="I202" s="55">
        <v>35</v>
      </c>
      <c r="J202" s="218">
        <v>44</v>
      </c>
      <c r="K202" s="55">
        <f t="shared" si="17"/>
        <v>11</v>
      </c>
      <c r="L202" s="219">
        <f t="shared" si="0"/>
        <v>5</v>
      </c>
      <c r="M202" s="55">
        <f t="shared" si="1"/>
        <v>16</v>
      </c>
      <c r="N202" s="220" t="s">
        <v>382</v>
      </c>
      <c r="O202" s="96"/>
      <c r="P202" s="58"/>
      <c r="Q202" s="59"/>
      <c r="R202" s="57"/>
      <c r="S202" s="58"/>
      <c r="T202" s="59"/>
      <c r="U202" s="106"/>
      <c r="V202" s="70"/>
      <c r="W202" s="71"/>
      <c r="X202" s="69"/>
      <c r="Y202" s="70"/>
      <c r="Z202" s="221"/>
      <c r="AA202" s="57" t="s">
        <v>48</v>
      </c>
      <c r="AB202" s="58">
        <v>5</v>
      </c>
      <c r="AC202" s="59"/>
      <c r="AD202" s="69"/>
      <c r="AE202" s="119"/>
      <c r="AF202" s="71"/>
      <c r="AG202" s="57"/>
      <c r="AH202" s="58"/>
      <c r="AI202" s="59"/>
      <c r="AJ202" s="96"/>
      <c r="AK202" s="58"/>
      <c r="AL202" s="97"/>
      <c r="AM202" s="98"/>
      <c r="AN202" s="99"/>
      <c r="AO202" s="100"/>
      <c r="AP202" s="107"/>
      <c r="AQ202" s="108"/>
      <c r="AR202" s="109"/>
      <c r="AS202" s="69"/>
      <c r="AT202" s="70"/>
      <c r="AU202" s="105"/>
      <c r="AV202" s="106"/>
      <c r="AW202" s="70"/>
      <c r="AX202" s="62"/>
      <c r="AY202" s="69"/>
      <c r="AZ202" s="70"/>
      <c r="BA202" s="105"/>
      <c r="BB202" s="106"/>
      <c r="BC202" s="70"/>
      <c r="BD202" s="105"/>
      <c r="BE202" s="118"/>
      <c r="BF202" s="118"/>
      <c r="BG202" s="118"/>
      <c r="BH202" s="110"/>
      <c r="BI202" s="111"/>
      <c r="BJ202" s="112"/>
      <c r="BK202" s="113"/>
      <c r="BL202" s="114"/>
      <c r="BM202" s="115"/>
      <c r="BN202" s="222"/>
      <c r="BO202" s="111"/>
      <c r="BP202" s="221"/>
      <c r="BQ202" s="69"/>
      <c r="BR202" s="70"/>
      <c r="BS202" s="105"/>
      <c r="BT202" s="88"/>
      <c r="BU202" s="114"/>
      <c r="BV202" s="112"/>
      <c r="BW202" s="110"/>
      <c r="BX202" s="111"/>
      <c r="BY202" s="115"/>
      <c r="BZ202" s="116"/>
      <c r="CA202" s="114"/>
      <c r="CB202" s="112"/>
      <c r="CC202" s="118"/>
      <c r="CD202" s="118"/>
      <c r="CE202" s="118"/>
      <c r="CF202" s="110"/>
      <c r="CG202" s="111"/>
      <c r="CH202" s="117"/>
      <c r="CI202" s="116"/>
      <c r="CJ202" s="114"/>
      <c r="CK202" s="112"/>
      <c r="CL202" s="110"/>
      <c r="CM202" s="111"/>
      <c r="CN202" s="117"/>
      <c r="CO202" s="110"/>
      <c r="CP202" s="111"/>
      <c r="CQ202" s="117"/>
      <c r="CR202" s="116"/>
      <c r="CS202" s="114"/>
      <c r="CT202" s="117"/>
    </row>
    <row r="203" spans="1:98" ht="15.75" customHeight="1" x14ac:dyDescent="0.2">
      <c r="A203" s="92">
        <f t="shared" si="18"/>
        <v>195</v>
      </c>
      <c r="B203" s="92" t="s">
        <v>268</v>
      </c>
      <c r="C203" s="92" t="s">
        <v>268</v>
      </c>
      <c r="D203" s="93" t="s">
        <v>331</v>
      </c>
      <c r="E203" s="94" t="s">
        <v>71</v>
      </c>
      <c r="F203" s="94" t="s">
        <v>334</v>
      </c>
      <c r="G203" s="94">
        <v>1978</v>
      </c>
      <c r="H203" s="130" t="s">
        <v>94</v>
      </c>
      <c r="I203" s="220">
        <v>3.5</v>
      </c>
      <c r="J203" s="218">
        <v>6.625</v>
      </c>
      <c r="K203" s="55">
        <f t="shared" si="17"/>
        <v>1.65625</v>
      </c>
      <c r="L203" s="219">
        <f t="shared" si="0"/>
        <v>7</v>
      </c>
      <c r="M203" s="55">
        <f t="shared" si="1"/>
        <v>8.65625</v>
      </c>
      <c r="N203" s="220" t="s">
        <v>381</v>
      </c>
      <c r="O203" s="96"/>
      <c r="P203" s="58"/>
      <c r="Q203" s="59"/>
      <c r="R203" s="57"/>
      <c r="S203" s="58"/>
      <c r="T203" s="59"/>
      <c r="U203" s="106"/>
      <c r="V203" s="70"/>
      <c r="W203" s="71"/>
      <c r="X203" s="69"/>
      <c r="Y203" s="70"/>
      <c r="Z203" s="221"/>
      <c r="AA203" s="57"/>
      <c r="AB203" s="58"/>
      <c r="AC203" s="59"/>
      <c r="AD203" s="69" t="s">
        <v>52</v>
      </c>
      <c r="AE203" s="70">
        <v>7</v>
      </c>
      <c r="AF203" s="71"/>
      <c r="AG203" s="57"/>
      <c r="AH203" s="58"/>
      <c r="AI203" s="59"/>
      <c r="AJ203" s="96"/>
      <c r="AK203" s="58"/>
      <c r="AL203" s="97"/>
      <c r="AM203" s="98"/>
      <c r="AN203" s="99"/>
      <c r="AO203" s="100"/>
      <c r="AP203" s="107"/>
      <c r="AQ203" s="108"/>
      <c r="AR203" s="109"/>
      <c r="AS203" s="69"/>
      <c r="AT203" s="70"/>
      <c r="AU203" s="105"/>
      <c r="AV203" s="106"/>
      <c r="AW203" s="70"/>
      <c r="AX203" s="62"/>
      <c r="AY203" s="69"/>
      <c r="AZ203" s="70"/>
      <c r="BA203" s="105"/>
      <c r="BB203" s="106"/>
      <c r="BC203" s="70"/>
      <c r="BD203" s="105"/>
      <c r="BE203" s="118"/>
      <c r="BF203" s="118"/>
      <c r="BG203" s="118"/>
      <c r="BH203" s="110"/>
      <c r="BI203" s="111"/>
      <c r="BJ203" s="112"/>
      <c r="BK203" s="113"/>
      <c r="BL203" s="114"/>
      <c r="BM203" s="115"/>
      <c r="BN203" s="222"/>
      <c r="BO203" s="111"/>
      <c r="BP203" s="221"/>
      <c r="BQ203" s="69"/>
      <c r="BR203" s="70"/>
      <c r="BS203" s="105"/>
      <c r="BT203" s="88"/>
      <c r="BU203" s="114"/>
      <c r="BV203" s="112"/>
      <c r="BW203" s="110"/>
      <c r="BX203" s="111"/>
      <c r="BY203" s="115"/>
      <c r="BZ203" s="116"/>
      <c r="CA203" s="114"/>
      <c r="CB203" s="112"/>
      <c r="CC203" s="118"/>
      <c r="CD203" s="118"/>
      <c r="CE203" s="118"/>
      <c r="CF203" s="110"/>
      <c r="CG203" s="111"/>
      <c r="CH203" s="117"/>
      <c r="CI203" s="116"/>
      <c r="CJ203" s="114"/>
      <c r="CK203" s="112"/>
      <c r="CL203" s="110"/>
      <c r="CM203" s="111"/>
      <c r="CN203" s="117"/>
      <c r="CO203" s="110"/>
      <c r="CP203" s="111"/>
      <c r="CQ203" s="117"/>
      <c r="CR203" s="116"/>
      <c r="CS203" s="114"/>
      <c r="CT203" s="117"/>
    </row>
    <row r="204" spans="1:98" ht="15.75" customHeight="1" x14ac:dyDescent="0.2">
      <c r="A204" s="92">
        <f t="shared" si="18"/>
        <v>196</v>
      </c>
      <c r="B204" s="92" t="s">
        <v>268</v>
      </c>
      <c r="C204" s="92" t="s">
        <v>268</v>
      </c>
      <c r="D204" s="93" t="s">
        <v>331</v>
      </c>
      <c r="E204" s="94" t="s">
        <v>45</v>
      </c>
      <c r="F204" s="94" t="s">
        <v>335</v>
      </c>
      <c r="G204" s="94">
        <v>1983</v>
      </c>
      <c r="H204" s="53" t="s">
        <v>61</v>
      </c>
      <c r="I204" s="55">
        <v>37.5</v>
      </c>
      <c r="J204" s="218">
        <v>37.5</v>
      </c>
      <c r="K204" s="55">
        <f t="shared" si="17"/>
        <v>9.375</v>
      </c>
      <c r="L204" s="219">
        <f t="shared" si="0"/>
        <v>34.5</v>
      </c>
      <c r="M204" s="55">
        <f t="shared" si="1"/>
        <v>43.875</v>
      </c>
      <c r="N204" s="220" t="s">
        <v>381</v>
      </c>
      <c r="O204" s="96"/>
      <c r="P204" s="58"/>
      <c r="Q204" s="59"/>
      <c r="R204" s="57"/>
      <c r="S204" s="58"/>
      <c r="T204" s="59"/>
      <c r="U204" s="106"/>
      <c r="V204" s="70"/>
      <c r="W204" s="71"/>
      <c r="X204" s="69"/>
      <c r="Y204" s="70"/>
      <c r="Z204" s="221"/>
      <c r="AA204" s="57" t="s">
        <v>52</v>
      </c>
      <c r="AB204" s="58">
        <v>3.5</v>
      </c>
      <c r="AC204" s="59"/>
      <c r="AD204" s="69" t="s">
        <v>48</v>
      </c>
      <c r="AE204" s="70">
        <v>5</v>
      </c>
      <c r="AF204" s="71"/>
      <c r="AG204" s="57"/>
      <c r="AH204" s="58"/>
      <c r="AI204" s="59"/>
      <c r="AJ204" s="96" t="s">
        <v>48</v>
      </c>
      <c r="AK204" s="58">
        <v>5</v>
      </c>
      <c r="AL204" s="97"/>
      <c r="AM204" s="98"/>
      <c r="AN204" s="99"/>
      <c r="AO204" s="100"/>
      <c r="AP204" s="107"/>
      <c r="AQ204" s="108"/>
      <c r="AR204" s="109"/>
      <c r="AS204" s="69"/>
      <c r="AT204" s="70"/>
      <c r="AU204" s="105"/>
      <c r="AV204" s="106" t="s">
        <v>49</v>
      </c>
      <c r="AW204" s="70">
        <v>9</v>
      </c>
      <c r="AX204" s="62"/>
      <c r="AY204" s="69"/>
      <c r="AZ204" s="70"/>
      <c r="BA204" s="105"/>
      <c r="BB204" s="106"/>
      <c r="BC204" s="70"/>
      <c r="BD204" s="105"/>
      <c r="BE204" s="118"/>
      <c r="BF204" s="118"/>
      <c r="BG204" s="118"/>
      <c r="BH204" s="110" t="s">
        <v>52</v>
      </c>
      <c r="BI204" s="111">
        <v>3.5</v>
      </c>
      <c r="BJ204" s="112"/>
      <c r="BK204" s="113"/>
      <c r="BL204" s="114"/>
      <c r="BM204" s="115"/>
      <c r="BN204" s="222"/>
      <c r="BO204" s="111"/>
      <c r="BP204" s="221"/>
      <c r="BQ204" s="69"/>
      <c r="BR204" s="70"/>
      <c r="BS204" s="105"/>
      <c r="BT204" s="88"/>
      <c r="BU204" s="114"/>
      <c r="BV204" s="112"/>
      <c r="BW204" s="110" t="s">
        <v>52</v>
      </c>
      <c r="BX204" s="111">
        <v>3.5</v>
      </c>
      <c r="BY204" s="115"/>
      <c r="BZ204" s="116"/>
      <c r="CA204" s="114"/>
      <c r="CB204" s="112"/>
      <c r="CC204" s="118"/>
      <c r="CD204" s="118"/>
      <c r="CE204" s="118"/>
      <c r="CF204" s="110" t="s">
        <v>52</v>
      </c>
      <c r="CG204" s="111">
        <v>5</v>
      </c>
      <c r="CH204" s="117">
        <v>0</v>
      </c>
      <c r="CI204" s="116"/>
      <c r="CJ204" s="114"/>
      <c r="CK204" s="112"/>
      <c r="CL204" s="110"/>
      <c r="CM204" s="111"/>
      <c r="CN204" s="117"/>
      <c r="CO204" s="110"/>
      <c r="CP204" s="111"/>
      <c r="CQ204" s="117"/>
      <c r="CR204" s="116"/>
      <c r="CS204" s="114"/>
      <c r="CT204" s="117"/>
    </row>
    <row r="205" spans="1:98" ht="15.75" customHeight="1" x14ac:dyDescent="0.2">
      <c r="A205" s="92">
        <f t="shared" si="18"/>
        <v>197</v>
      </c>
      <c r="B205" s="92" t="s">
        <v>268</v>
      </c>
      <c r="C205" s="92" t="s">
        <v>268</v>
      </c>
      <c r="D205" s="93" t="s">
        <v>331</v>
      </c>
      <c r="E205" s="94" t="s">
        <v>50</v>
      </c>
      <c r="F205" s="114" t="s">
        <v>336</v>
      </c>
      <c r="G205" s="94">
        <v>1984</v>
      </c>
      <c r="H205" s="94" t="s">
        <v>94</v>
      </c>
      <c r="I205" s="55">
        <v>0</v>
      </c>
      <c r="J205" s="218">
        <v>0</v>
      </c>
      <c r="K205" s="55">
        <f t="shared" si="17"/>
        <v>0</v>
      </c>
      <c r="L205" s="219">
        <f t="shared" si="0"/>
        <v>0</v>
      </c>
      <c r="M205" s="55">
        <f t="shared" si="1"/>
        <v>0</v>
      </c>
      <c r="N205" s="220" t="s">
        <v>381</v>
      </c>
      <c r="O205" s="96"/>
      <c r="P205" s="58"/>
      <c r="Q205" s="59"/>
      <c r="R205" s="57"/>
      <c r="S205" s="58"/>
      <c r="T205" s="59"/>
      <c r="U205" s="96"/>
      <c r="V205" s="58"/>
      <c r="W205" s="144"/>
      <c r="X205" s="69"/>
      <c r="Y205" s="70"/>
      <c r="Z205" s="221"/>
      <c r="AA205" s="57"/>
      <c r="AB205" s="58"/>
      <c r="AC205" s="59"/>
      <c r="AD205" s="57"/>
      <c r="AE205" s="58"/>
      <c r="AF205" s="144"/>
      <c r="AG205" s="57"/>
      <c r="AH205" s="58"/>
      <c r="AI205" s="59"/>
      <c r="AJ205" s="96"/>
      <c r="AK205" s="58"/>
      <c r="AL205" s="97"/>
      <c r="AM205" s="98"/>
      <c r="AN205" s="99"/>
      <c r="AO205" s="100"/>
      <c r="AP205" s="107"/>
      <c r="AQ205" s="108"/>
      <c r="AR205" s="109"/>
      <c r="AS205" s="69"/>
      <c r="AT205" s="70"/>
      <c r="AU205" s="105"/>
      <c r="AV205" s="106"/>
      <c r="AW205" s="70"/>
      <c r="AX205" s="62"/>
      <c r="AY205" s="69"/>
      <c r="AZ205" s="70"/>
      <c r="BA205" s="105"/>
      <c r="BB205" s="106"/>
      <c r="BC205" s="70"/>
      <c r="BD205" s="105"/>
      <c r="BE205" s="118"/>
      <c r="BF205" s="118"/>
      <c r="BG205" s="118"/>
      <c r="BH205" s="110"/>
      <c r="BI205" s="111"/>
      <c r="BJ205" s="112"/>
      <c r="BK205" s="113"/>
      <c r="BL205" s="114"/>
      <c r="BM205" s="115"/>
      <c r="BN205" s="222"/>
      <c r="BO205" s="111"/>
      <c r="BP205" s="221"/>
      <c r="BQ205" s="69"/>
      <c r="BR205" s="70"/>
      <c r="BS205" s="105"/>
      <c r="BT205" s="88"/>
      <c r="BU205" s="114"/>
      <c r="BV205" s="112"/>
      <c r="BW205" s="110"/>
      <c r="BX205" s="111"/>
      <c r="BY205" s="115"/>
      <c r="BZ205" s="116"/>
      <c r="CA205" s="114"/>
      <c r="CB205" s="112"/>
      <c r="CC205" s="118"/>
      <c r="CD205" s="118"/>
      <c r="CE205" s="118"/>
      <c r="CF205" s="110"/>
      <c r="CG205" s="111"/>
      <c r="CH205" s="117"/>
      <c r="CI205" s="116"/>
      <c r="CJ205" s="114"/>
      <c r="CK205" s="112"/>
      <c r="CL205" s="110"/>
      <c r="CM205" s="111"/>
      <c r="CN205" s="117"/>
      <c r="CO205" s="110"/>
      <c r="CP205" s="111"/>
      <c r="CQ205" s="117"/>
      <c r="CR205" s="116"/>
      <c r="CS205" s="114"/>
      <c r="CT205" s="117"/>
    </row>
    <row r="206" spans="1:98" ht="15.75" customHeight="1" x14ac:dyDescent="0.2">
      <c r="A206" s="92">
        <f t="shared" si="18"/>
        <v>198</v>
      </c>
      <c r="B206" s="92" t="s">
        <v>268</v>
      </c>
      <c r="C206" s="92" t="s">
        <v>268</v>
      </c>
      <c r="D206" s="93" t="s">
        <v>337</v>
      </c>
      <c r="E206" s="94" t="s">
        <v>71</v>
      </c>
      <c r="F206" s="94" t="s">
        <v>338</v>
      </c>
      <c r="G206" s="94">
        <v>1976</v>
      </c>
      <c r="H206" s="134" t="s">
        <v>262</v>
      </c>
      <c r="I206" s="55">
        <v>0</v>
      </c>
      <c r="J206" s="218">
        <v>0</v>
      </c>
      <c r="K206" s="55">
        <f t="shared" si="17"/>
        <v>0</v>
      </c>
      <c r="L206" s="219">
        <f t="shared" si="0"/>
        <v>0</v>
      </c>
      <c r="M206" s="55">
        <f t="shared" si="1"/>
        <v>0</v>
      </c>
      <c r="N206" s="220" t="s">
        <v>382</v>
      </c>
      <c r="O206" s="96"/>
      <c r="P206" s="58"/>
      <c r="Q206" s="59"/>
      <c r="R206" s="57"/>
      <c r="S206" s="58"/>
      <c r="T206" s="59"/>
      <c r="U206" s="106"/>
      <c r="V206" s="70"/>
      <c r="W206" s="71"/>
      <c r="X206" s="69"/>
      <c r="Y206" s="70"/>
      <c r="Z206" s="221"/>
      <c r="AA206" s="57"/>
      <c r="AB206" s="58"/>
      <c r="AC206" s="59"/>
      <c r="AD206" s="69"/>
      <c r="AE206" s="70"/>
      <c r="AF206" s="71"/>
      <c r="AG206" s="57"/>
      <c r="AH206" s="58"/>
      <c r="AI206" s="59"/>
      <c r="AJ206" s="96"/>
      <c r="AK206" s="58"/>
      <c r="AL206" s="97"/>
      <c r="AM206" s="98"/>
      <c r="AN206" s="99"/>
      <c r="AO206" s="100"/>
      <c r="AP206" s="107"/>
      <c r="AQ206" s="108"/>
      <c r="AR206" s="109"/>
      <c r="AS206" s="69"/>
      <c r="AT206" s="70"/>
      <c r="AU206" s="105"/>
      <c r="AV206" s="106"/>
      <c r="AW206" s="70"/>
      <c r="AX206" s="62"/>
      <c r="AY206" s="69"/>
      <c r="AZ206" s="70"/>
      <c r="BA206" s="105"/>
      <c r="BB206" s="106"/>
      <c r="BC206" s="70"/>
      <c r="BD206" s="105"/>
      <c r="BE206" s="118"/>
      <c r="BF206" s="118"/>
      <c r="BG206" s="118"/>
      <c r="BH206" s="110"/>
      <c r="BI206" s="111"/>
      <c r="BJ206" s="112"/>
      <c r="BK206" s="113"/>
      <c r="BL206" s="114"/>
      <c r="BM206" s="115"/>
      <c r="BN206" s="222"/>
      <c r="BO206" s="111"/>
      <c r="BP206" s="221"/>
      <c r="BQ206" s="69"/>
      <c r="BR206" s="70"/>
      <c r="BS206" s="105"/>
      <c r="BT206" s="88"/>
      <c r="BU206" s="114"/>
      <c r="BV206" s="112"/>
      <c r="BW206" s="110"/>
      <c r="BX206" s="111"/>
      <c r="BY206" s="115"/>
      <c r="BZ206" s="116"/>
      <c r="CA206" s="114"/>
      <c r="CB206" s="112"/>
      <c r="CC206" s="118"/>
      <c r="CD206" s="118"/>
      <c r="CE206" s="118"/>
      <c r="CF206" s="110"/>
      <c r="CG206" s="111"/>
      <c r="CH206" s="117"/>
      <c r="CI206" s="116"/>
      <c r="CJ206" s="114"/>
      <c r="CK206" s="112"/>
      <c r="CL206" s="110"/>
      <c r="CM206" s="111"/>
      <c r="CN206" s="117"/>
      <c r="CO206" s="110"/>
      <c r="CP206" s="111"/>
      <c r="CQ206" s="117"/>
      <c r="CR206" s="116"/>
      <c r="CS206" s="114"/>
      <c r="CT206" s="117"/>
    </row>
    <row r="207" spans="1:98" ht="15.75" customHeight="1" x14ac:dyDescent="0.2">
      <c r="A207" s="92">
        <f t="shared" si="18"/>
        <v>199</v>
      </c>
      <c r="B207" s="92" t="s">
        <v>268</v>
      </c>
      <c r="C207" s="92" t="s">
        <v>268</v>
      </c>
      <c r="D207" s="93" t="s">
        <v>339</v>
      </c>
      <c r="E207" s="94" t="s">
        <v>58</v>
      </c>
      <c r="F207" s="94" t="s">
        <v>340</v>
      </c>
      <c r="G207" s="94">
        <v>1974</v>
      </c>
      <c r="H207" s="113" t="s">
        <v>61</v>
      </c>
      <c r="I207" s="55">
        <v>27</v>
      </c>
      <c r="J207" s="218">
        <v>30.875</v>
      </c>
      <c r="K207" s="55">
        <f t="shared" si="17"/>
        <v>7.71875</v>
      </c>
      <c r="L207" s="219">
        <f t="shared" si="0"/>
        <v>10.5</v>
      </c>
      <c r="M207" s="55">
        <f t="shared" si="1"/>
        <v>18.21875</v>
      </c>
      <c r="N207" s="220" t="s">
        <v>381</v>
      </c>
      <c r="O207" s="96"/>
      <c r="P207" s="58"/>
      <c r="Q207" s="59"/>
      <c r="R207" s="57"/>
      <c r="S207" s="58"/>
      <c r="T207" s="59"/>
      <c r="U207" s="106"/>
      <c r="V207" s="70"/>
      <c r="W207" s="71"/>
      <c r="X207" s="69"/>
      <c r="Y207" s="70"/>
      <c r="Z207" s="221"/>
      <c r="AA207" s="145" t="s">
        <v>52</v>
      </c>
      <c r="AB207" s="146">
        <v>3.5</v>
      </c>
      <c r="AC207" s="147"/>
      <c r="AD207" s="148" t="s">
        <v>52</v>
      </c>
      <c r="AE207" s="146">
        <v>3.5</v>
      </c>
      <c r="AF207" s="149"/>
      <c r="AG207" s="145"/>
      <c r="AH207" s="146"/>
      <c r="AI207" s="147"/>
      <c r="AJ207" s="96"/>
      <c r="AK207" s="58"/>
      <c r="AL207" s="97"/>
      <c r="AM207" s="150"/>
      <c r="AN207" s="151"/>
      <c r="AO207" s="152"/>
      <c r="AP207" s="107"/>
      <c r="AQ207" s="108"/>
      <c r="AR207" s="109"/>
      <c r="AS207" s="69"/>
      <c r="AT207" s="70"/>
      <c r="AU207" s="105"/>
      <c r="AV207" s="106"/>
      <c r="AW207" s="70"/>
      <c r="AX207" s="62"/>
      <c r="AY207" s="69"/>
      <c r="AZ207" s="70"/>
      <c r="BA207" s="105"/>
      <c r="BB207" s="106"/>
      <c r="BC207" s="70"/>
      <c r="BD207" s="105"/>
      <c r="BE207" s="118"/>
      <c r="BF207" s="118"/>
      <c r="BG207" s="118"/>
      <c r="BH207" s="110" t="s">
        <v>52</v>
      </c>
      <c r="BI207" s="111">
        <v>3.5</v>
      </c>
      <c r="BJ207" s="112"/>
      <c r="BK207" s="113"/>
      <c r="BL207" s="114"/>
      <c r="BM207" s="115"/>
      <c r="BN207" s="222"/>
      <c r="BO207" s="111"/>
      <c r="BP207" s="221"/>
      <c r="BQ207" s="69"/>
      <c r="BR207" s="70"/>
      <c r="BS207" s="105"/>
      <c r="BT207" s="88"/>
      <c r="BU207" s="114"/>
      <c r="BV207" s="112"/>
      <c r="BW207" s="153"/>
      <c r="BX207" s="154"/>
      <c r="BY207" s="155"/>
      <c r="BZ207" s="156"/>
      <c r="CA207" s="157"/>
      <c r="CB207" s="158"/>
      <c r="CC207" s="118"/>
      <c r="CD207" s="118"/>
      <c r="CE207" s="118"/>
      <c r="CF207" s="110"/>
      <c r="CG207" s="111"/>
      <c r="CH207" s="117"/>
      <c r="CI207" s="156"/>
      <c r="CJ207" s="157"/>
      <c r="CK207" s="158"/>
      <c r="CL207" s="110"/>
      <c r="CM207" s="111"/>
      <c r="CN207" s="117"/>
      <c r="CO207" s="110"/>
      <c r="CP207" s="111"/>
      <c r="CQ207" s="117"/>
      <c r="CR207" s="116"/>
      <c r="CS207" s="114"/>
      <c r="CT207" s="117"/>
    </row>
    <row r="208" spans="1:98" ht="15.75" customHeight="1" x14ac:dyDescent="0.2">
      <c r="A208" s="1"/>
      <c r="B208" s="1"/>
      <c r="C208" s="1"/>
      <c r="D208" s="1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4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4"/>
      <c r="BF208" s="4"/>
      <c r="BG208" s="4"/>
      <c r="BH208" s="4"/>
      <c r="BI208" s="4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4"/>
      <c r="BX208" s="4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4"/>
      <c r="CM208" s="4"/>
      <c r="CN208" s="4"/>
      <c r="CO208" s="1"/>
      <c r="CP208" s="1"/>
      <c r="CQ208" s="1"/>
      <c r="CR208" s="1"/>
      <c r="CS208" s="1"/>
      <c r="CT208" s="1"/>
    </row>
    <row r="209" spans="1:98" ht="15.75" customHeight="1" x14ac:dyDescent="0.2">
      <c r="A209" s="1"/>
      <c r="B209" s="1"/>
      <c r="C209" s="1"/>
      <c r="D209" s="1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4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4"/>
      <c r="BF209" s="4"/>
      <c r="BG209" s="4"/>
      <c r="BH209" s="4"/>
      <c r="BI209" s="4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4"/>
      <c r="BX209" s="4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4"/>
      <c r="CM209" s="4"/>
      <c r="CN209" s="4"/>
      <c r="CO209" s="1"/>
      <c r="CP209" s="1"/>
      <c r="CQ209" s="1"/>
      <c r="CR209" s="1"/>
      <c r="CS209" s="1"/>
      <c r="CT209" s="1"/>
    </row>
    <row r="210" spans="1:98" ht="15.75" customHeight="1" x14ac:dyDescent="0.2">
      <c r="A210" s="1"/>
      <c r="B210" s="1"/>
      <c r="C210" s="1"/>
      <c r="D210" s="1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4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4"/>
      <c r="BF210" s="4"/>
      <c r="BG210" s="4"/>
      <c r="BH210" s="4"/>
      <c r="BI210" s="4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4"/>
      <c r="BX210" s="4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4"/>
      <c r="CM210" s="4"/>
      <c r="CN210" s="4"/>
      <c r="CO210" s="1"/>
      <c r="CP210" s="1"/>
      <c r="CQ210" s="1"/>
      <c r="CR210" s="1"/>
      <c r="CS210" s="1"/>
      <c r="CT210" s="1"/>
    </row>
    <row r="211" spans="1:98" ht="15.75" customHeight="1" x14ac:dyDescent="0.2">
      <c r="A211" s="1"/>
      <c r="B211" s="1"/>
      <c r="C211" s="1"/>
      <c r="D211" s="1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4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4"/>
      <c r="BF211" s="4"/>
      <c r="BG211" s="4"/>
      <c r="BH211" s="4"/>
      <c r="BI211" s="4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4"/>
      <c r="BX211" s="4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4"/>
      <c r="CM211" s="4"/>
      <c r="CN211" s="4"/>
      <c r="CO211" s="1"/>
      <c r="CP211" s="1"/>
      <c r="CQ211" s="1"/>
      <c r="CR211" s="1"/>
      <c r="CS211" s="1"/>
      <c r="CT211" s="1"/>
    </row>
    <row r="212" spans="1:98" ht="15.75" customHeight="1" x14ac:dyDescent="0.2">
      <c r="A212" s="1"/>
      <c r="B212" s="163" t="s">
        <v>343</v>
      </c>
      <c r="C212" s="163"/>
      <c r="D212" s="225" t="s">
        <v>344</v>
      </c>
      <c r="E212" s="226" t="s">
        <v>345</v>
      </c>
      <c r="F212" s="225" t="s">
        <v>346</v>
      </c>
      <c r="G212" s="226" t="s">
        <v>347</v>
      </c>
      <c r="H212" s="225" t="s">
        <v>349</v>
      </c>
      <c r="I212" s="225" t="s">
        <v>362</v>
      </c>
      <c r="J212" s="225" t="s">
        <v>353</v>
      </c>
      <c r="K212" s="225"/>
      <c r="L212" s="225" t="s">
        <v>362</v>
      </c>
      <c r="M212" s="225" t="s">
        <v>353</v>
      </c>
      <c r="N212" s="22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4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4"/>
      <c r="BF212" s="4"/>
      <c r="BG212" s="4"/>
      <c r="BH212" s="4"/>
      <c r="BI212" s="4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4"/>
      <c r="BX212" s="4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4"/>
      <c r="CM212" s="4"/>
      <c r="CN212" s="4"/>
      <c r="CO212" s="1"/>
      <c r="CP212" s="1"/>
      <c r="CQ212" s="1"/>
      <c r="CR212" s="1"/>
      <c r="CS212" s="1"/>
      <c r="CT212" s="1"/>
    </row>
    <row r="213" spans="1:98" ht="15.75" customHeight="1" x14ac:dyDescent="0.2">
      <c r="A213" s="1"/>
      <c r="B213" s="163" t="s">
        <v>354</v>
      </c>
      <c r="C213" s="163"/>
      <c r="D213" s="111">
        <v>60</v>
      </c>
      <c r="E213" s="164">
        <v>55</v>
      </c>
      <c r="F213" s="164">
        <v>50</v>
      </c>
      <c r="G213" s="164">
        <v>45</v>
      </c>
      <c r="H213" s="111">
        <v>30</v>
      </c>
      <c r="I213" s="111">
        <v>6</v>
      </c>
      <c r="J213" s="111">
        <v>7</v>
      </c>
      <c r="K213" s="111"/>
      <c r="L213" s="111">
        <v>6</v>
      </c>
      <c r="M213" s="111">
        <v>7</v>
      </c>
      <c r="N213" s="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4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4"/>
      <c r="BF213" s="4"/>
      <c r="BG213" s="4"/>
      <c r="BH213" s="4"/>
      <c r="BI213" s="4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4"/>
      <c r="BX213" s="4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4"/>
      <c r="CM213" s="4"/>
      <c r="CN213" s="4"/>
      <c r="CO213" s="1"/>
      <c r="CP213" s="1"/>
      <c r="CQ213" s="1"/>
      <c r="CR213" s="1"/>
      <c r="CS213" s="1"/>
      <c r="CT213" s="1"/>
    </row>
    <row r="214" spans="1:98" ht="15.75" customHeight="1" x14ac:dyDescent="0.2">
      <c r="A214" s="1"/>
      <c r="B214" s="163" t="s">
        <v>355</v>
      </c>
      <c r="C214" s="163"/>
      <c r="D214" s="111">
        <v>40</v>
      </c>
      <c r="E214" s="164">
        <v>35</v>
      </c>
      <c r="F214" s="164">
        <v>30</v>
      </c>
      <c r="G214" s="164">
        <v>25</v>
      </c>
      <c r="H214" s="111">
        <v>15</v>
      </c>
      <c r="I214" s="111">
        <v>4</v>
      </c>
      <c r="J214" s="111">
        <v>5</v>
      </c>
      <c r="K214" s="111"/>
      <c r="L214" s="111">
        <v>4</v>
      </c>
      <c r="M214" s="111">
        <v>5</v>
      </c>
      <c r="N214" s="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4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4"/>
      <c r="BF214" s="4"/>
      <c r="BG214" s="4"/>
      <c r="BH214" s="4"/>
      <c r="BI214" s="4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4"/>
      <c r="BX214" s="4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4"/>
      <c r="CM214" s="4"/>
      <c r="CN214" s="4"/>
      <c r="CO214" s="1"/>
      <c r="CP214" s="1"/>
      <c r="CQ214" s="1"/>
      <c r="CR214" s="1"/>
      <c r="CS214" s="1"/>
      <c r="CT214" s="1"/>
    </row>
    <row r="215" spans="1:98" ht="15" customHeight="1" x14ac:dyDescent="0.2">
      <c r="A215" s="1"/>
      <c r="B215" s="163" t="s">
        <v>357</v>
      </c>
      <c r="C215" s="163"/>
      <c r="D215" s="164">
        <v>25</v>
      </c>
      <c r="E215" s="111">
        <v>20</v>
      </c>
      <c r="F215" s="111">
        <v>15</v>
      </c>
      <c r="G215" s="164">
        <v>10</v>
      </c>
      <c r="H215" s="111">
        <v>4</v>
      </c>
      <c r="I215" s="111">
        <v>2</v>
      </c>
      <c r="J215" s="111">
        <v>3</v>
      </c>
      <c r="K215" s="111"/>
      <c r="L215" s="111">
        <v>2</v>
      </c>
      <c r="M215" s="111">
        <v>3</v>
      </c>
      <c r="N215" s="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4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4"/>
      <c r="BF215" s="4"/>
      <c r="BG215" s="4"/>
      <c r="BH215" s="4"/>
      <c r="BI215" s="4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4"/>
      <c r="BX215" s="4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4"/>
      <c r="CM215" s="4"/>
      <c r="CN215" s="4"/>
      <c r="CO215" s="1"/>
      <c r="CP215" s="1"/>
      <c r="CQ215" s="1"/>
      <c r="CR215" s="1"/>
      <c r="CS215" s="1"/>
      <c r="CT215" s="1"/>
    </row>
    <row r="216" spans="1:98" ht="15" customHeight="1" x14ac:dyDescent="0.2">
      <c r="A216" s="1"/>
      <c r="B216" s="163" t="s">
        <v>358</v>
      </c>
      <c r="C216" s="163"/>
      <c r="D216" s="164">
        <v>15</v>
      </c>
      <c r="E216" s="111">
        <v>12</v>
      </c>
      <c r="F216" s="111">
        <v>9</v>
      </c>
      <c r="G216" s="164">
        <v>6</v>
      </c>
      <c r="H216" s="111"/>
      <c r="I216" s="111">
        <v>1</v>
      </c>
      <c r="J216" s="111"/>
      <c r="K216" s="111"/>
      <c r="L216" s="111">
        <v>1</v>
      </c>
      <c r="M216" s="11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4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4"/>
      <c r="BF216" s="4"/>
      <c r="BG216" s="4"/>
      <c r="BH216" s="4"/>
      <c r="BI216" s="4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4"/>
      <c r="BX216" s="4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4"/>
      <c r="CM216" s="4"/>
      <c r="CN216" s="4"/>
      <c r="CO216" s="1"/>
      <c r="CP216" s="1"/>
      <c r="CQ216" s="1"/>
      <c r="CR216" s="1"/>
      <c r="CS216" s="1"/>
      <c r="CT216" s="1"/>
    </row>
    <row r="217" spans="1:98" ht="15" customHeight="1" x14ac:dyDescent="0.2">
      <c r="A217" s="1"/>
      <c r="B217" s="163" t="s">
        <v>359</v>
      </c>
      <c r="C217" s="163"/>
      <c r="D217" s="164">
        <v>10</v>
      </c>
      <c r="E217" s="111">
        <v>8</v>
      </c>
      <c r="F217" s="111">
        <v>6</v>
      </c>
      <c r="G217" s="164">
        <v>4</v>
      </c>
      <c r="H217" s="111"/>
      <c r="I217" s="111">
        <v>1</v>
      </c>
      <c r="J217" s="111"/>
      <c r="K217" s="111"/>
      <c r="L217" s="111">
        <v>1</v>
      </c>
      <c r="M217" s="11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4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4"/>
      <c r="BF217" s="4"/>
      <c r="BG217" s="4"/>
      <c r="BH217" s="4"/>
      <c r="BI217" s="4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4"/>
      <c r="BX217" s="4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4"/>
      <c r="CM217" s="4"/>
      <c r="CN217" s="4"/>
      <c r="CO217" s="1"/>
      <c r="CP217" s="1"/>
      <c r="CQ217" s="1"/>
      <c r="CR217" s="1"/>
      <c r="CS217" s="1"/>
      <c r="CT217" s="1"/>
    </row>
    <row r="218" spans="1:98" ht="15" customHeight="1" x14ac:dyDescent="0.2">
      <c r="A218" s="1"/>
      <c r="B218" s="163" t="s">
        <v>15</v>
      </c>
      <c r="C218" s="163"/>
      <c r="D218" s="111">
        <v>10</v>
      </c>
      <c r="E218" s="164">
        <v>8</v>
      </c>
      <c r="F218" s="111">
        <v>6</v>
      </c>
      <c r="G218" s="164">
        <v>4</v>
      </c>
      <c r="H218" s="111">
        <v>2</v>
      </c>
      <c r="I218" s="111">
        <v>1</v>
      </c>
      <c r="J218" s="111"/>
      <c r="K218" s="111"/>
      <c r="L218" s="111">
        <v>1</v>
      </c>
      <c r="M218" s="11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4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4"/>
      <c r="BF218" s="4"/>
      <c r="BG218" s="4"/>
      <c r="BH218" s="4"/>
      <c r="BI218" s="4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4"/>
      <c r="BX218" s="4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4"/>
      <c r="CM218" s="4"/>
      <c r="CN218" s="4"/>
      <c r="CO218" s="1"/>
      <c r="CP218" s="1"/>
      <c r="CQ218" s="1"/>
      <c r="CR218" s="1"/>
      <c r="CS218" s="1"/>
      <c r="CT218" s="1"/>
    </row>
    <row r="219" spans="1:98" ht="15" customHeight="1" x14ac:dyDescent="0.2">
      <c r="A219" s="1"/>
      <c r="B219" s="163" t="s">
        <v>384</v>
      </c>
      <c r="C219" s="163"/>
      <c r="D219" s="111">
        <v>7</v>
      </c>
      <c r="E219" s="164">
        <v>5</v>
      </c>
      <c r="F219" s="111">
        <v>3</v>
      </c>
      <c r="G219" s="164"/>
      <c r="H219" s="111"/>
      <c r="I219" s="111">
        <v>1</v>
      </c>
      <c r="J219" s="111"/>
      <c r="K219" s="111"/>
      <c r="L219" s="111">
        <v>1</v>
      </c>
      <c r="M219" s="11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4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4"/>
      <c r="BF219" s="4"/>
      <c r="BG219" s="4"/>
      <c r="BH219" s="4"/>
      <c r="BI219" s="4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4"/>
      <c r="BX219" s="4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4"/>
      <c r="CM219" s="4"/>
      <c r="CN219" s="4"/>
      <c r="CO219" s="1"/>
      <c r="CP219" s="1"/>
      <c r="CQ219" s="1"/>
      <c r="CR219" s="1"/>
      <c r="CS219" s="1"/>
      <c r="CT219" s="1"/>
    </row>
    <row r="220" spans="1:98" ht="15.75" customHeight="1" x14ac:dyDescent="0.2">
      <c r="A220" s="1"/>
      <c r="B220" s="1"/>
      <c r="C220" s="1"/>
      <c r="D220" s="1"/>
      <c r="E220" s="3"/>
      <c r="F220" s="3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4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4"/>
      <c r="BF220" s="4"/>
      <c r="BG220" s="4"/>
      <c r="BH220" s="4"/>
      <c r="BI220" s="4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4"/>
      <c r="BX220" s="4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4"/>
      <c r="CM220" s="4"/>
      <c r="CN220" s="4"/>
      <c r="CO220" s="1"/>
      <c r="CP220" s="1"/>
      <c r="CQ220" s="1"/>
      <c r="CR220" s="1"/>
      <c r="CS220" s="1"/>
      <c r="CT220" s="1"/>
    </row>
    <row r="221" spans="1:98" ht="15.75" customHeight="1" x14ac:dyDescent="0.2">
      <c r="A221" s="1"/>
      <c r="B221" s="1"/>
      <c r="C221" s="1"/>
      <c r="D221" s="1"/>
      <c r="E221" s="3"/>
      <c r="F221" s="3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4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4"/>
      <c r="BF221" s="4"/>
      <c r="BG221" s="4"/>
      <c r="BH221" s="4"/>
      <c r="BI221" s="4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4"/>
      <c r="BX221" s="4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4"/>
      <c r="CM221" s="4"/>
      <c r="CN221" s="4"/>
      <c r="CO221" s="1"/>
      <c r="CP221" s="1"/>
      <c r="CQ221" s="1"/>
      <c r="CR221" s="1"/>
      <c r="CS221" s="1"/>
      <c r="CT221" s="1"/>
    </row>
    <row r="222" spans="1:98" ht="15.75" customHeight="1" x14ac:dyDescent="0.2">
      <c r="A222" s="1"/>
      <c r="B222" s="1"/>
      <c r="C222" s="1"/>
      <c r="D222" s="1"/>
      <c r="E222" s="3"/>
      <c r="F222" s="3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4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4"/>
      <c r="BF222" s="4"/>
      <c r="BG222" s="4"/>
      <c r="BH222" s="4"/>
      <c r="BI222" s="4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4"/>
      <c r="BX222" s="4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4"/>
      <c r="CM222" s="4"/>
      <c r="CN222" s="4"/>
      <c r="CO222" s="1"/>
      <c r="CP222" s="1"/>
      <c r="CQ222" s="1"/>
      <c r="CR222" s="1"/>
      <c r="CS222" s="1"/>
      <c r="CT222" s="1"/>
    </row>
    <row r="223" spans="1:98" ht="15.75" customHeight="1" x14ac:dyDescent="0.2">
      <c r="A223" s="1"/>
      <c r="B223" s="1"/>
      <c r="C223" s="1"/>
      <c r="D223" s="1"/>
      <c r="E223" s="3"/>
      <c r="F223" s="3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4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4"/>
      <c r="BF223" s="4"/>
      <c r="BG223" s="4"/>
      <c r="BH223" s="4"/>
      <c r="BI223" s="4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4"/>
      <c r="BX223" s="4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4"/>
      <c r="CM223" s="4"/>
      <c r="CN223" s="4"/>
      <c r="CO223" s="1"/>
      <c r="CP223" s="1"/>
      <c r="CQ223" s="1"/>
      <c r="CR223" s="1"/>
      <c r="CS223" s="1"/>
      <c r="CT223" s="1"/>
    </row>
    <row r="224" spans="1:98" ht="15.75" customHeight="1" x14ac:dyDescent="0.2">
      <c r="A224" s="1"/>
      <c r="B224" s="1"/>
      <c r="C224" s="1"/>
      <c r="D224" s="1"/>
      <c r="E224" s="3"/>
      <c r="F224" s="3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4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4"/>
      <c r="BF224" s="4"/>
      <c r="BG224" s="4"/>
      <c r="BH224" s="4"/>
      <c r="BI224" s="4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4"/>
      <c r="BX224" s="4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4"/>
      <c r="CM224" s="4"/>
      <c r="CN224" s="4"/>
      <c r="CO224" s="1"/>
      <c r="CP224" s="1"/>
      <c r="CQ224" s="1"/>
      <c r="CR224" s="1"/>
      <c r="CS224" s="1"/>
      <c r="CT224" s="1"/>
    </row>
    <row r="225" spans="1:98" ht="15.75" customHeight="1" x14ac:dyDescent="0.2">
      <c r="A225" s="1"/>
      <c r="B225" s="1"/>
      <c r="C225" s="1"/>
      <c r="D225" s="1"/>
      <c r="E225" s="3"/>
      <c r="F225" s="3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4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4"/>
      <c r="BF225" s="4"/>
      <c r="BG225" s="4"/>
      <c r="BH225" s="4"/>
      <c r="BI225" s="4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4"/>
      <c r="BX225" s="4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4"/>
      <c r="CM225" s="4"/>
      <c r="CN225" s="4"/>
      <c r="CO225" s="1"/>
      <c r="CP225" s="1"/>
      <c r="CQ225" s="1"/>
      <c r="CR225" s="1"/>
      <c r="CS225" s="1"/>
      <c r="CT225" s="1"/>
    </row>
    <row r="226" spans="1:98" ht="15.75" customHeight="1" x14ac:dyDescent="0.2">
      <c r="A226" s="1"/>
      <c r="B226" s="1"/>
      <c r="C226" s="1"/>
      <c r="D226" s="1"/>
      <c r="E226" s="3"/>
      <c r="F226" s="3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4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4"/>
      <c r="BF226" s="4"/>
      <c r="BG226" s="4"/>
      <c r="BH226" s="4"/>
      <c r="BI226" s="4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4"/>
      <c r="BX226" s="4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4"/>
      <c r="CM226" s="4"/>
      <c r="CN226" s="4"/>
      <c r="CO226" s="1"/>
      <c r="CP226" s="1"/>
      <c r="CQ226" s="1"/>
      <c r="CR226" s="1"/>
      <c r="CS226" s="1"/>
      <c r="CT226" s="1"/>
    </row>
    <row r="227" spans="1:98" ht="15.75" customHeight="1" x14ac:dyDescent="0.2">
      <c r="A227" s="1"/>
      <c r="B227" s="1"/>
      <c r="C227" s="1"/>
      <c r="D227" s="1"/>
      <c r="E227" s="3"/>
      <c r="F227" s="3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4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4"/>
      <c r="BF227" s="4"/>
      <c r="BG227" s="4"/>
      <c r="BH227" s="4"/>
      <c r="BI227" s="4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4"/>
      <c r="BX227" s="4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4"/>
      <c r="CM227" s="4"/>
      <c r="CN227" s="4"/>
      <c r="CO227" s="1"/>
      <c r="CP227" s="1"/>
      <c r="CQ227" s="1"/>
      <c r="CR227" s="1"/>
      <c r="CS227" s="1"/>
      <c r="CT227" s="1"/>
    </row>
    <row r="228" spans="1:98" ht="15.75" customHeight="1" x14ac:dyDescent="0.2">
      <c r="A228" s="1"/>
      <c r="B228" s="1"/>
      <c r="C228" s="1"/>
      <c r="D228" s="1"/>
      <c r="E228" s="3"/>
      <c r="F228" s="3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4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4"/>
      <c r="BF228" s="4"/>
      <c r="BG228" s="4"/>
      <c r="BH228" s="4"/>
      <c r="BI228" s="4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4"/>
      <c r="BX228" s="4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4"/>
      <c r="CM228" s="4"/>
      <c r="CN228" s="4"/>
      <c r="CO228" s="1"/>
      <c r="CP228" s="1"/>
      <c r="CQ228" s="1"/>
      <c r="CR228" s="1"/>
      <c r="CS228" s="1"/>
      <c r="CT228" s="1"/>
    </row>
    <row r="229" spans="1:98" ht="15.75" customHeight="1" x14ac:dyDescent="0.2">
      <c r="A229" s="1"/>
      <c r="B229" s="1"/>
      <c r="C229" s="1"/>
      <c r="D229" s="1"/>
      <c r="E229" s="3"/>
      <c r="F229" s="3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4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4"/>
      <c r="BF229" s="4"/>
      <c r="BG229" s="4"/>
      <c r="BH229" s="4"/>
      <c r="BI229" s="4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4"/>
      <c r="BX229" s="4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4"/>
      <c r="CM229" s="4"/>
      <c r="CN229" s="4"/>
      <c r="CO229" s="1"/>
      <c r="CP229" s="1"/>
      <c r="CQ229" s="1"/>
      <c r="CR229" s="1"/>
      <c r="CS229" s="1"/>
      <c r="CT229" s="1"/>
    </row>
    <row r="230" spans="1:98" ht="15.75" customHeight="1" x14ac:dyDescent="0.2">
      <c r="A230" s="1"/>
      <c r="B230" s="1"/>
      <c r="C230" s="1"/>
      <c r="D230" s="1"/>
      <c r="E230" s="3"/>
      <c r="F230" s="3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4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4"/>
      <c r="BF230" s="4"/>
      <c r="BG230" s="4"/>
      <c r="BH230" s="4"/>
      <c r="BI230" s="4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4"/>
      <c r="BX230" s="4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4"/>
      <c r="CM230" s="4"/>
      <c r="CN230" s="4"/>
      <c r="CO230" s="1"/>
      <c r="CP230" s="1"/>
      <c r="CQ230" s="1"/>
      <c r="CR230" s="1"/>
      <c r="CS230" s="1"/>
      <c r="CT230" s="1"/>
    </row>
    <row r="231" spans="1:98" ht="15.75" customHeight="1" x14ac:dyDescent="0.2">
      <c r="A231" s="1"/>
      <c r="B231" s="1"/>
      <c r="C231" s="1"/>
      <c r="D231" s="1"/>
      <c r="E231" s="3"/>
      <c r="F231" s="3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4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4"/>
      <c r="BF231" s="4"/>
      <c r="BG231" s="4"/>
      <c r="BH231" s="4"/>
      <c r="BI231" s="4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4"/>
      <c r="BX231" s="4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4"/>
      <c r="CM231" s="4"/>
      <c r="CN231" s="4"/>
      <c r="CO231" s="1"/>
      <c r="CP231" s="1"/>
      <c r="CQ231" s="1"/>
      <c r="CR231" s="1"/>
      <c r="CS231" s="1"/>
      <c r="CT231" s="1"/>
    </row>
    <row r="232" spans="1:98" ht="15.75" customHeight="1" x14ac:dyDescent="0.2">
      <c r="A232" s="1"/>
      <c r="B232" s="1"/>
      <c r="C232" s="1"/>
      <c r="D232" s="1"/>
      <c r="E232" s="3"/>
      <c r="F232" s="3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4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4"/>
      <c r="BF232" s="4"/>
      <c r="BG232" s="4"/>
      <c r="BH232" s="4"/>
      <c r="BI232" s="4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4"/>
      <c r="BX232" s="4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4"/>
      <c r="CM232" s="4"/>
      <c r="CN232" s="4"/>
      <c r="CO232" s="1"/>
      <c r="CP232" s="1"/>
      <c r="CQ232" s="1"/>
      <c r="CR232" s="1"/>
      <c r="CS232" s="1"/>
      <c r="CT232" s="1"/>
    </row>
    <row r="233" spans="1:98" ht="15.75" customHeight="1" x14ac:dyDescent="0.2">
      <c r="A233" s="1"/>
      <c r="B233" s="1"/>
      <c r="C233" s="1"/>
      <c r="D233" s="1"/>
      <c r="E233" s="3"/>
      <c r="F233" s="3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4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4"/>
      <c r="BF233" s="4"/>
      <c r="BG233" s="4"/>
      <c r="BH233" s="4"/>
      <c r="BI233" s="4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4"/>
      <c r="BX233" s="4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4"/>
      <c r="CM233" s="4"/>
      <c r="CN233" s="4"/>
      <c r="CO233" s="1"/>
      <c r="CP233" s="1"/>
      <c r="CQ233" s="1"/>
      <c r="CR233" s="1"/>
      <c r="CS233" s="1"/>
      <c r="CT233" s="1"/>
    </row>
    <row r="234" spans="1:98" ht="15.75" customHeight="1" x14ac:dyDescent="0.2">
      <c r="A234" s="1"/>
      <c r="B234" s="1"/>
      <c r="C234" s="1"/>
      <c r="D234" s="1"/>
      <c r="E234" s="3"/>
      <c r="F234" s="3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4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4"/>
      <c r="BF234" s="4"/>
      <c r="BG234" s="4"/>
      <c r="BH234" s="4"/>
      <c r="BI234" s="4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4"/>
      <c r="BX234" s="4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4"/>
      <c r="CM234" s="4"/>
      <c r="CN234" s="4"/>
      <c r="CO234" s="1"/>
      <c r="CP234" s="1"/>
      <c r="CQ234" s="1"/>
      <c r="CR234" s="1"/>
      <c r="CS234" s="1"/>
      <c r="CT234" s="1"/>
    </row>
    <row r="235" spans="1:98" ht="15.75" customHeight="1" x14ac:dyDescent="0.2">
      <c r="A235" s="1"/>
      <c r="B235" s="1"/>
      <c r="C235" s="1"/>
      <c r="D235" s="1"/>
      <c r="E235" s="3"/>
      <c r="F235" s="3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4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4"/>
      <c r="BF235" s="4"/>
      <c r="BG235" s="4"/>
      <c r="BH235" s="4"/>
      <c r="BI235" s="4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4"/>
      <c r="BX235" s="4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4"/>
      <c r="CM235" s="4"/>
      <c r="CN235" s="4"/>
      <c r="CO235" s="1"/>
      <c r="CP235" s="1"/>
      <c r="CQ235" s="1"/>
      <c r="CR235" s="1"/>
      <c r="CS235" s="1"/>
      <c r="CT235" s="1"/>
    </row>
    <row r="236" spans="1:98" ht="15.75" customHeight="1" x14ac:dyDescent="0.2">
      <c r="A236" s="1"/>
      <c r="B236" s="1"/>
      <c r="C236" s="1"/>
      <c r="D236" s="1"/>
      <c r="E236" s="3"/>
      <c r="F236" s="3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4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4"/>
      <c r="BF236" s="4"/>
      <c r="BG236" s="4"/>
      <c r="BH236" s="4"/>
      <c r="BI236" s="4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4"/>
      <c r="BX236" s="4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4"/>
      <c r="CM236" s="4"/>
      <c r="CN236" s="4"/>
      <c r="CO236" s="1"/>
      <c r="CP236" s="1"/>
      <c r="CQ236" s="1"/>
      <c r="CR236" s="1"/>
      <c r="CS236" s="1"/>
      <c r="CT236" s="1"/>
    </row>
    <row r="237" spans="1:98" ht="15.75" customHeight="1" x14ac:dyDescent="0.2">
      <c r="A237" s="1"/>
      <c r="B237" s="1"/>
      <c r="C237" s="1"/>
      <c r="D237" s="1"/>
      <c r="E237" s="3"/>
      <c r="F237" s="3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4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4"/>
      <c r="BF237" s="4"/>
      <c r="BG237" s="4"/>
      <c r="BH237" s="4"/>
      <c r="BI237" s="4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4"/>
      <c r="BX237" s="4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4"/>
      <c r="CM237" s="4"/>
      <c r="CN237" s="4"/>
      <c r="CO237" s="1"/>
      <c r="CP237" s="1"/>
      <c r="CQ237" s="1"/>
      <c r="CR237" s="1"/>
      <c r="CS237" s="1"/>
      <c r="CT237" s="1"/>
    </row>
    <row r="238" spans="1:98" ht="15.75" customHeight="1" x14ac:dyDescent="0.2">
      <c r="A238" s="1"/>
      <c r="B238" s="1"/>
      <c r="C238" s="1"/>
      <c r="D238" s="1"/>
      <c r="E238" s="3"/>
      <c r="F238" s="3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4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4"/>
      <c r="BF238" s="4"/>
      <c r="BG238" s="4"/>
      <c r="BH238" s="4"/>
      <c r="BI238" s="4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4"/>
      <c r="BX238" s="4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4"/>
      <c r="CM238" s="4"/>
      <c r="CN238" s="4"/>
      <c r="CO238" s="1"/>
      <c r="CP238" s="1"/>
      <c r="CQ238" s="1"/>
      <c r="CR238" s="1"/>
      <c r="CS238" s="1"/>
      <c r="CT238" s="1"/>
    </row>
    <row r="239" spans="1:98" ht="15.75" customHeight="1" x14ac:dyDescent="0.2">
      <c r="A239" s="1"/>
      <c r="B239" s="1"/>
      <c r="C239" s="1"/>
      <c r="D239" s="1"/>
      <c r="E239" s="3"/>
      <c r="F239" s="3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4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4"/>
      <c r="BF239" s="4"/>
      <c r="BG239" s="4"/>
      <c r="BH239" s="4"/>
      <c r="BI239" s="4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4"/>
      <c r="BX239" s="4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4"/>
      <c r="CM239" s="4"/>
      <c r="CN239" s="4"/>
      <c r="CO239" s="1"/>
      <c r="CP239" s="1"/>
      <c r="CQ239" s="1"/>
      <c r="CR239" s="1"/>
      <c r="CS239" s="1"/>
      <c r="CT239" s="1"/>
    </row>
    <row r="240" spans="1:98" ht="15.75" customHeight="1" x14ac:dyDescent="0.2">
      <c r="A240" s="1"/>
      <c r="B240" s="1"/>
      <c r="C240" s="1"/>
      <c r="D240" s="1"/>
      <c r="E240" s="3"/>
      <c r="F240" s="3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4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4"/>
      <c r="BF240" s="4"/>
      <c r="BG240" s="4"/>
      <c r="BH240" s="4"/>
      <c r="BI240" s="4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4"/>
      <c r="BX240" s="4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4"/>
      <c r="CM240" s="4"/>
      <c r="CN240" s="4"/>
      <c r="CO240" s="1"/>
      <c r="CP240" s="1"/>
      <c r="CQ240" s="1"/>
      <c r="CR240" s="1"/>
      <c r="CS240" s="1"/>
      <c r="CT240" s="1"/>
    </row>
    <row r="241" spans="1:98" ht="15.75" customHeight="1" x14ac:dyDescent="0.2">
      <c r="A241" s="1"/>
      <c r="B241" s="1"/>
      <c r="C241" s="1"/>
      <c r="D241" s="1"/>
      <c r="E241" s="3"/>
      <c r="F241" s="3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4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4"/>
      <c r="BF241" s="4"/>
      <c r="BG241" s="4"/>
      <c r="BH241" s="4"/>
      <c r="BI241" s="4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4"/>
      <c r="BX241" s="4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4"/>
      <c r="CM241" s="4"/>
      <c r="CN241" s="4"/>
      <c r="CO241" s="1"/>
      <c r="CP241" s="1"/>
      <c r="CQ241" s="1"/>
      <c r="CR241" s="1"/>
      <c r="CS241" s="1"/>
      <c r="CT241" s="1"/>
    </row>
    <row r="242" spans="1:98" ht="15.75" customHeight="1" x14ac:dyDescent="0.2">
      <c r="A242" s="1"/>
      <c r="B242" s="1"/>
      <c r="C242" s="1"/>
      <c r="D242" s="1"/>
      <c r="E242" s="3"/>
      <c r="F242" s="3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4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4"/>
      <c r="BF242" s="4"/>
      <c r="BG242" s="4"/>
      <c r="BH242" s="4"/>
      <c r="BI242" s="4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4"/>
      <c r="BX242" s="4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4"/>
      <c r="CM242" s="4"/>
      <c r="CN242" s="4"/>
      <c r="CO242" s="1"/>
      <c r="CP242" s="1"/>
      <c r="CQ242" s="1"/>
      <c r="CR242" s="1"/>
      <c r="CS242" s="1"/>
      <c r="CT242" s="1"/>
    </row>
    <row r="243" spans="1:98" ht="15.75" customHeight="1" x14ac:dyDescent="0.2">
      <c r="A243" s="1"/>
      <c r="B243" s="1"/>
      <c r="C243" s="1"/>
      <c r="D243" s="1"/>
      <c r="E243" s="3"/>
      <c r="F243" s="3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4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4"/>
      <c r="BF243" s="4"/>
      <c r="BG243" s="4"/>
      <c r="BH243" s="4"/>
      <c r="BI243" s="4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4"/>
      <c r="BX243" s="4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4"/>
      <c r="CM243" s="4"/>
      <c r="CN243" s="4"/>
      <c r="CO243" s="1"/>
      <c r="CP243" s="1"/>
      <c r="CQ243" s="1"/>
      <c r="CR243" s="1"/>
      <c r="CS243" s="1"/>
      <c r="CT243" s="1"/>
    </row>
    <row r="244" spans="1:98" ht="15.75" customHeight="1" x14ac:dyDescent="0.2">
      <c r="A244" s="1"/>
      <c r="B244" s="1"/>
      <c r="C244" s="1"/>
      <c r="D244" s="1"/>
      <c r="E244" s="3"/>
      <c r="F244" s="3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4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4"/>
      <c r="BF244" s="4"/>
      <c r="BG244" s="4"/>
      <c r="BH244" s="4"/>
      <c r="BI244" s="4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4"/>
      <c r="BX244" s="4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4"/>
      <c r="CM244" s="4"/>
      <c r="CN244" s="4"/>
      <c r="CO244" s="1"/>
      <c r="CP244" s="1"/>
      <c r="CQ244" s="1"/>
      <c r="CR244" s="1"/>
      <c r="CS244" s="1"/>
      <c r="CT244" s="1"/>
    </row>
    <row r="245" spans="1:98" ht="15.75" customHeight="1" x14ac:dyDescent="0.2">
      <c r="A245" s="1"/>
      <c r="B245" s="1"/>
      <c r="C245" s="1"/>
      <c r="D245" s="1"/>
      <c r="E245" s="3"/>
      <c r="F245" s="3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4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4"/>
      <c r="BF245" s="4"/>
      <c r="BG245" s="4"/>
      <c r="BH245" s="4"/>
      <c r="BI245" s="4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4"/>
      <c r="BX245" s="4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4"/>
      <c r="CM245" s="4"/>
      <c r="CN245" s="4"/>
      <c r="CO245" s="1"/>
      <c r="CP245" s="1"/>
      <c r="CQ245" s="1"/>
      <c r="CR245" s="1"/>
      <c r="CS245" s="1"/>
      <c r="CT245" s="1"/>
    </row>
    <row r="246" spans="1:98" ht="15.75" customHeight="1" x14ac:dyDescent="0.2">
      <c r="A246" s="1"/>
      <c r="B246" s="1"/>
      <c r="C246" s="1"/>
      <c r="D246" s="1"/>
      <c r="E246" s="3"/>
      <c r="F246" s="3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4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4"/>
      <c r="BF246" s="4"/>
      <c r="BG246" s="4"/>
      <c r="BH246" s="4"/>
      <c r="BI246" s="4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4"/>
      <c r="BX246" s="4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4"/>
      <c r="CM246" s="4"/>
      <c r="CN246" s="4"/>
      <c r="CO246" s="1"/>
      <c r="CP246" s="1"/>
      <c r="CQ246" s="1"/>
      <c r="CR246" s="1"/>
      <c r="CS246" s="1"/>
      <c r="CT246" s="1"/>
    </row>
    <row r="247" spans="1:98" ht="15.75" customHeight="1" x14ac:dyDescent="0.2">
      <c r="A247" s="1"/>
      <c r="B247" s="1"/>
      <c r="C247" s="1"/>
      <c r="D247" s="1"/>
      <c r="E247" s="3"/>
      <c r="F247" s="3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4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4"/>
      <c r="BF247" s="4"/>
      <c r="BG247" s="4"/>
      <c r="BH247" s="4"/>
      <c r="BI247" s="4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4"/>
      <c r="BX247" s="4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4"/>
      <c r="CM247" s="4"/>
      <c r="CN247" s="4"/>
      <c r="CO247" s="1"/>
      <c r="CP247" s="1"/>
      <c r="CQ247" s="1"/>
      <c r="CR247" s="1"/>
      <c r="CS247" s="1"/>
      <c r="CT247" s="1"/>
    </row>
    <row r="248" spans="1:98" ht="15.75" customHeight="1" x14ac:dyDescent="0.2">
      <c r="A248" s="1"/>
      <c r="B248" s="1"/>
      <c r="C248" s="1"/>
      <c r="D248" s="1"/>
      <c r="E248" s="3"/>
      <c r="F248" s="3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4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4"/>
      <c r="BF248" s="4"/>
      <c r="BG248" s="4"/>
      <c r="BH248" s="4"/>
      <c r="BI248" s="4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4"/>
      <c r="BX248" s="4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4"/>
      <c r="CM248" s="4"/>
      <c r="CN248" s="4"/>
      <c r="CO248" s="1"/>
      <c r="CP248" s="1"/>
      <c r="CQ248" s="1"/>
      <c r="CR248" s="1"/>
      <c r="CS248" s="1"/>
      <c r="CT248" s="1"/>
    </row>
    <row r="249" spans="1:98" ht="15.75" customHeight="1" x14ac:dyDescent="0.2">
      <c r="A249" s="1"/>
      <c r="B249" s="1"/>
      <c r="C249" s="1"/>
      <c r="D249" s="1"/>
      <c r="E249" s="3"/>
      <c r="F249" s="3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4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4"/>
      <c r="BF249" s="4"/>
      <c r="BG249" s="4"/>
      <c r="BH249" s="4"/>
      <c r="BI249" s="4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4"/>
      <c r="BX249" s="4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4"/>
      <c r="CM249" s="4"/>
      <c r="CN249" s="4"/>
      <c r="CO249" s="1"/>
      <c r="CP249" s="1"/>
      <c r="CQ249" s="1"/>
      <c r="CR249" s="1"/>
      <c r="CS249" s="1"/>
      <c r="CT249" s="1"/>
    </row>
    <row r="250" spans="1:98" ht="15.75" customHeight="1" x14ac:dyDescent="0.2">
      <c r="A250" s="1"/>
      <c r="B250" s="1"/>
      <c r="C250" s="1"/>
      <c r="D250" s="1"/>
      <c r="E250" s="3"/>
      <c r="F250" s="3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4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4"/>
      <c r="BF250" s="4"/>
      <c r="BG250" s="4"/>
      <c r="BH250" s="4"/>
      <c r="BI250" s="4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4"/>
      <c r="BX250" s="4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4"/>
      <c r="CM250" s="4"/>
      <c r="CN250" s="4"/>
      <c r="CO250" s="1"/>
      <c r="CP250" s="1"/>
      <c r="CQ250" s="1"/>
      <c r="CR250" s="1"/>
      <c r="CS250" s="1"/>
      <c r="CT250" s="1"/>
    </row>
    <row r="251" spans="1:98" ht="15.75" customHeight="1" x14ac:dyDescent="0.2">
      <c r="A251" s="1"/>
      <c r="B251" s="1"/>
      <c r="C251" s="1"/>
      <c r="D251" s="1"/>
      <c r="E251" s="3"/>
      <c r="F251" s="3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4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4"/>
      <c r="BF251" s="4"/>
      <c r="BG251" s="4"/>
      <c r="BH251" s="4"/>
      <c r="BI251" s="4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4"/>
      <c r="BX251" s="4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4"/>
      <c r="CM251" s="4"/>
      <c r="CN251" s="4"/>
      <c r="CO251" s="1"/>
      <c r="CP251" s="1"/>
      <c r="CQ251" s="1"/>
      <c r="CR251" s="1"/>
      <c r="CS251" s="1"/>
      <c r="CT251" s="1"/>
    </row>
    <row r="252" spans="1:98" ht="15.75" customHeight="1" x14ac:dyDescent="0.2">
      <c r="A252" s="1"/>
      <c r="B252" s="1"/>
      <c r="C252" s="1"/>
      <c r="D252" s="1"/>
      <c r="E252" s="3"/>
      <c r="F252" s="3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4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4"/>
      <c r="BF252" s="4"/>
      <c r="BG252" s="4"/>
      <c r="BH252" s="4"/>
      <c r="BI252" s="4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4"/>
      <c r="BX252" s="4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4"/>
      <c r="CM252" s="4"/>
      <c r="CN252" s="4"/>
      <c r="CO252" s="1"/>
      <c r="CP252" s="1"/>
      <c r="CQ252" s="1"/>
      <c r="CR252" s="1"/>
      <c r="CS252" s="1"/>
      <c r="CT252" s="1"/>
    </row>
    <row r="253" spans="1:98" ht="15.75" customHeight="1" x14ac:dyDescent="0.2">
      <c r="A253" s="1"/>
      <c r="B253" s="1"/>
      <c r="C253" s="1"/>
      <c r="D253" s="1"/>
      <c r="E253" s="3"/>
      <c r="F253" s="3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4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4"/>
      <c r="BF253" s="4"/>
      <c r="BG253" s="4"/>
      <c r="BH253" s="4"/>
      <c r="BI253" s="4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4"/>
      <c r="BX253" s="4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4"/>
      <c r="CM253" s="4"/>
      <c r="CN253" s="4"/>
      <c r="CO253" s="1"/>
      <c r="CP253" s="1"/>
      <c r="CQ253" s="1"/>
      <c r="CR253" s="1"/>
      <c r="CS253" s="1"/>
      <c r="CT253" s="1"/>
    </row>
    <row r="254" spans="1:98" ht="15.75" customHeight="1" x14ac:dyDescent="0.2">
      <c r="A254" s="1"/>
      <c r="B254" s="1"/>
      <c r="C254" s="1"/>
      <c r="D254" s="1"/>
      <c r="E254" s="3"/>
      <c r="F254" s="3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4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4"/>
      <c r="BF254" s="4"/>
      <c r="BG254" s="4"/>
      <c r="BH254" s="4"/>
      <c r="BI254" s="4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4"/>
      <c r="BX254" s="4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4"/>
      <c r="CM254" s="4"/>
      <c r="CN254" s="4"/>
      <c r="CO254" s="1"/>
      <c r="CP254" s="1"/>
      <c r="CQ254" s="1"/>
      <c r="CR254" s="1"/>
      <c r="CS254" s="1"/>
      <c r="CT254" s="1"/>
    </row>
    <row r="255" spans="1:98" ht="15.75" customHeight="1" x14ac:dyDescent="0.2">
      <c r="A255" s="1"/>
      <c r="B255" s="1"/>
      <c r="C255" s="1"/>
      <c r="D255" s="1"/>
      <c r="E255" s="3"/>
      <c r="F255" s="3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4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4"/>
      <c r="BF255" s="4"/>
      <c r="BG255" s="4"/>
      <c r="BH255" s="4"/>
      <c r="BI255" s="4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4"/>
      <c r="BX255" s="4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4"/>
      <c r="CM255" s="4"/>
      <c r="CN255" s="4"/>
      <c r="CO255" s="1"/>
      <c r="CP255" s="1"/>
      <c r="CQ255" s="1"/>
      <c r="CR255" s="1"/>
      <c r="CS255" s="1"/>
      <c r="CT255" s="1"/>
    </row>
    <row r="256" spans="1:98" ht="15.75" customHeight="1" x14ac:dyDescent="0.2">
      <c r="A256" s="1"/>
      <c r="B256" s="1"/>
      <c r="C256" s="1"/>
      <c r="D256" s="1"/>
      <c r="E256" s="3"/>
      <c r="F256" s="3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4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4"/>
      <c r="BF256" s="4"/>
      <c r="BG256" s="4"/>
      <c r="BH256" s="4"/>
      <c r="BI256" s="4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4"/>
      <c r="BX256" s="4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4"/>
      <c r="CM256" s="4"/>
      <c r="CN256" s="4"/>
      <c r="CO256" s="1"/>
      <c r="CP256" s="1"/>
      <c r="CQ256" s="1"/>
      <c r="CR256" s="1"/>
      <c r="CS256" s="1"/>
      <c r="CT256" s="1"/>
    </row>
    <row r="257" spans="1:98" ht="15.75" customHeight="1" x14ac:dyDescent="0.2">
      <c r="A257" s="1"/>
      <c r="B257" s="1"/>
      <c r="C257" s="1"/>
      <c r="D257" s="1"/>
      <c r="E257" s="3"/>
      <c r="F257" s="3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4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4"/>
      <c r="BF257" s="4"/>
      <c r="BG257" s="4"/>
      <c r="BH257" s="4"/>
      <c r="BI257" s="4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4"/>
      <c r="BX257" s="4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4"/>
      <c r="CM257" s="4"/>
      <c r="CN257" s="4"/>
      <c r="CO257" s="1"/>
      <c r="CP257" s="1"/>
      <c r="CQ257" s="1"/>
      <c r="CR257" s="1"/>
      <c r="CS257" s="1"/>
      <c r="CT257" s="1"/>
    </row>
    <row r="258" spans="1:98" ht="15.75" customHeight="1" x14ac:dyDescent="0.2">
      <c r="A258" s="1"/>
      <c r="B258" s="1"/>
      <c r="C258" s="1"/>
      <c r="D258" s="1"/>
      <c r="E258" s="3"/>
      <c r="F258" s="3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4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4"/>
      <c r="BF258" s="4"/>
      <c r="BG258" s="4"/>
      <c r="BH258" s="4"/>
      <c r="BI258" s="4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4"/>
      <c r="BX258" s="4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4"/>
      <c r="CM258" s="4"/>
      <c r="CN258" s="4"/>
      <c r="CO258" s="1"/>
      <c r="CP258" s="1"/>
      <c r="CQ258" s="1"/>
      <c r="CR258" s="1"/>
      <c r="CS258" s="1"/>
      <c r="CT258" s="1"/>
    </row>
    <row r="259" spans="1:98" ht="15.75" customHeight="1" x14ac:dyDescent="0.2">
      <c r="A259" s="1"/>
      <c r="B259" s="1"/>
      <c r="C259" s="1"/>
      <c r="D259" s="1"/>
      <c r="E259" s="3"/>
      <c r="F259" s="3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4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4"/>
      <c r="BF259" s="4"/>
      <c r="BG259" s="4"/>
      <c r="BH259" s="4"/>
      <c r="BI259" s="4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4"/>
      <c r="BX259" s="4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4"/>
      <c r="CM259" s="4"/>
      <c r="CN259" s="4"/>
      <c r="CO259" s="1"/>
      <c r="CP259" s="1"/>
      <c r="CQ259" s="1"/>
      <c r="CR259" s="1"/>
      <c r="CS259" s="1"/>
      <c r="CT259" s="1"/>
    </row>
    <row r="260" spans="1:98" ht="15.75" customHeight="1" x14ac:dyDescent="0.2">
      <c r="A260" s="1"/>
      <c r="B260" s="1"/>
      <c r="C260" s="1"/>
      <c r="D260" s="1"/>
      <c r="E260" s="3"/>
      <c r="F260" s="3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4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4"/>
      <c r="BF260" s="4"/>
      <c r="BG260" s="4"/>
      <c r="BH260" s="4"/>
      <c r="BI260" s="4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4"/>
      <c r="BX260" s="4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4"/>
      <c r="CM260" s="4"/>
      <c r="CN260" s="4"/>
      <c r="CO260" s="1"/>
      <c r="CP260" s="1"/>
      <c r="CQ260" s="1"/>
      <c r="CR260" s="1"/>
      <c r="CS260" s="1"/>
      <c r="CT260" s="1"/>
    </row>
    <row r="261" spans="1:98" ht="15.75" customHeight="1" x14ac:dyDescent="0.2">
      <c r="A261" s="1"/>
      <c r="B261" s="1"/>
      <c r="C261" s="1"/>
      <c r="D261" s="1"/>
      <c r="E261" s="3"/>
      <c r="F261" s="3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4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4"/>
      <c r="BF261" s="4"/>
      <c r="BG261" s="4"/>
      <c r="BH261" s="4"/>
      <c r="BI261" s="4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4"/>
      <c r="BX261" s="4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4"/>
      <c r="CM261" s="4"/>
      <c r="CN261" s="4"/>
      <c r="CO261" s="1"/>
      <c r="CP261" s="1"/>
      <c r="CQ261" s="1"/>
      <c r="CR261" s="1"/>
      <c r="CS261" s="1"/>
      <c r="CT261" s="1"/>
    </row>
    <row r="262" spans="1:98" ht="15.75" customHeight="1" x14ac:dyDescent="0.2">
      <c r="A262" s="1"/>
      <c r="B262" s="1"/>
      <c r="C262" s="1"/>
      <c r="D262" s="1"/>
      <c r="E262" s="3"/>
      <c r="F262" s="3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4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4"/>
      <c r="BF262" s="4"/>
      <c r="BG262" s="4"/>
      <c r="BH262" s="4"/>
      <c r="BI262" s="4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4"/>
      <c r="BX262" s="4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</row>
    <row r="263" spans="1:98" ht="15.75" customHeight="1" x14ac:dyDescent="0.2">
      <c r="A263" s="1"/>
      <c r="B263" s="1"/>
      <c r="C263" s="1"/>
      <c r="D263" s="1"/>
      <c r="E263" s="3"/>
      <c r="F263" s="3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4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4"/>
      <c r="BF263" s="4"/>
      <c r="BG263" s="4"/>
      <c r="BH263" s="4"/>
      <c r="BI263" s="4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4"/>
      <c r="BX263" s="4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</row>
    <row r="264" spans="1:98" ht="15.75" customHeight="1" x14ac:dyDescent="0.2">
      <c r="A264" s="1"/>
      <c r="B264" s="1"/>
      <c r="C264" s="1"/>
      <c r="D264" s="1"/>
      <c r="E264" s="3"/>
      <c r="F264" s="3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4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4"/>
      <c r="BF264" s="4"/>
      <c r="BG264" s="4"/>
      <c r="BH264" s="4"/>
      <c r="BI264" s="4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4"/>
      <c r="BX264" s="4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</row>
    <row r="265" spans="1:98" ht="15.75" customHeight="1" x14ac:dyDescent="0.2">
      <c r="A265" s="1"/>
      <c r="B265" s="1"/>
      <c r="C265" s="1"/>
      <c r="D265" s="1"/>
      <c r="E265" s="3"/>
      <c r="F265" s="3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4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4"/>
      <c r="BF265" s="4"/>
      <c r="BG265" s="4"/>
      <c r="BH265" s="4"/>
      <c r="BI265" s="4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4"/>
      <c r="BX265" s="4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</row>
    <row r="266" spans="1:98" ht="15.75" customHeight="1" x14ac:dyDescent="0.2">
      <c r="A266" s="1"/>
      <c r="B266" s="1"/>
      <c r="C266" s="1"/>
      <c r="D266" s="1"/>
      <c r="E266" s="3"/>
      <c r="F266" s="3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4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4"/>
      <c r="BF266" s="4"/>
      <c r="BG266" s="4"/>
      <c r="BH266" s="4"/>
      <c r="BI266" s="4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4"/>
      <c r="BX266" s="4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</row>
    <row r="267" spans="1:98" ht="15.75" customHeight="1" x14ac:dyDescent="0.2">
      <c r="A267" s="1"/>
      <c r="B267" s="1"/>
      <c r="C267" s="1"/>
      <c r="D267" s="1"/>
      <c r="E267" s="3"/>
      <c r="F267" s="3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4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4"/>
      <c r="BF267" s="4"/>
      <c r="BG267" s="4"/>
      <c r="BH267" s="4"/>
      <c r="BI267" s="4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4"/>
      <c r="BX267" s="4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</row>
    <row r="268" spans="1:98" ht="15.75" customHeight="1" x14ac:dyDescent="0.2">
      <c r="A268" s="1"/>
      <c r="B268" s="1"/>
      <c r="C268" s="1"/>
      <c r="D268" s="1"/>
      <c r="E268" s="3"/>
      <c r="F268" s="3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4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4"/>
      <c r="BF268" s="4"/>
      <c r="BG268" s="4"/>
      <c r="BH268" s="4"/>
      <c r="BI268" s="4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4"/>
      <c r="BX268" s="4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</row>
    <row r="269" spans="1:98" ht="15.75" customHeight="1" x14ac:dyDescent="0.2">
      <c r="A269" s="1"/>
      <c r="B269" s="1"/>
      <c r="C269" s="1"/>
      <c r="D269" s="1"/>
      <c r="E269" s="3"/>
      <c r="F269" s="3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4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4"/>
      <c r="BF269" s="4"/>
      <c r="BG269" s="4"/>
      <c r="BH269" s="4"/>
      <c r="BI269" s="4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4"/>
      <c r="BX269" s="4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</row>
    <row r="270" spans="1:98" ht="15.75" customHeight="1" x14ac:dyDescent="0.2">
      <c r="A270" s="1"/>
      <c r="B270" s="1"/>
      <c r="C270" s="1"/>
      <c r="D270" s="1"/>
      <c r="E270" s="3"/>
      <c r="F270" s="3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4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4"/>
      <c r="BF270" s="4"/>
      <c r="BG270" s="4"/>
      <c r="BH270" s="4"/>
      <c r="BI270" s="4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4"/>
      <c r="BX270" s="4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</row>
    <row r="271" spans="1:98" ht="15.75" customHeight="1" x14ac:dyDescent="0.2">
      <c r="A271" s="1"/>
      <c r="B271" s="1"/>
      <c r="C271" s="1"/>
      <c r="D271" s="1"/>
      <c r="E271" s="3"/>
      <c r="F271" s="3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4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4"/>
      <c r="BF271" s="4"/>
      <c r="BG271" s="4"/>
      <c r="BH271" s="4"/>
      <c r="BI271" s="4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4"/>
      <c r="BX271" s="4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</row>
    <row r="272" spans="1:98" ht="15.75" customHeight="1" x14ac:dyDescent="0.2">
      <c r="A272" s="1"/>
      <c r="B272" s="1"/>
      <c r="C272" s="1"/>
      <c r="D272" s="1"/>
      <c r="E272" s="3"/>
      <c r="F272" s="3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4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4"/>
      <c r="BF272" s="4"/>
      <c r="BG272" s="4"/>
      <c r="BH272" s="4"/>
      <c r="BI272" s="4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4"/>
      <c r="BX272" s="4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</row>
    <row r="273" spans="1:98" ht="15.75" customHeight="1" x14ac:dyDescent="0.2">
      <c r="A273" s="1"/>
      <c r="B273" s="1"/>
      <c r="C273" s="1"/>
      <c r="D273" s="1"/>
      <c r="E273" s="3"/>
      <c r="F273" s="3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4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4"/>
      <c r="BF273" s="4"/>
      <c r="BG273" s="4"/>
      <c r="BH273" s="4"/>
      <c r="BI273" s="4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4"/>
      <c r="BX273" s="4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</row>
    <row r="274" spans="1:98" ht="15.75" customHeight="1" x14ac:dyDescent="0.2">
      <c r="A274" s="1"/>
      <c r="B274" s="1"/>
      <c r="C274" s="1"/>
      <c r="D274" s="1"/>
      <c r="E274" s="3"/>
      <c r="F274" s="3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4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4"/>
      <c r="BF274" s="4"/>
      <c r="BG274" s="4"/>
      <c r="BH274" s="4"/>
      <c r="BI274" s="4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4"/>
      <c r="BX274" s="4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</row>
    <row r="275" spans="1:98" ht="15.75" customHeight="1" x14ac:dyDescent="0.2">
      <c r="A275" s="1"/>
      <c r="B275" s="1"/>
      <c r="C275" s="1"/>
      <c r="D275" s="1"/>
      <c r="E275" s="3"/>
      <c r="F275" s="3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4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4"/>
      <c r="BF275" s="4"/>
      <c r="BG275" s="4"/>
      <c r="BH275" s="4"/>
      <c r="BI275" s="4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4"/>
      <c r="BX275" s="4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</row>
    <row r="276" spans="1:98" ht="15.75" customHeight="1" x14ac:dyDescent="0.2">
      <c r="A276" s="1"/>
      <c r="B276" s="1"/>
      <c r="C276" s="1"/>
      <c r="D276" s="1"/>
      <c r="E276" s="3"/>
      <c r="F276" s="3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4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4"/>
      <c r="BF276" s="4"/>
      <c r="BG276" s="4"/>
      <c r="BH276" s="4"/>
      <c r="BI276" s="4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4"/>
      <c r="BX276" s="4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</row>
    <row r="277" spans="1:98" ht="15.75" customHeight="1" x14ac:dyDescent="0.2">
      <c r="A277" s="1"/>
      <c r="B277" s="1"/>
      <c r="C277" s="1"/>
      <c r="D277" s="1"/>
      <c r="E277" s="3"/>
      <c r="F277" s="3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4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4"/>
      <c r="BF277" s="4"/>
      <c r="BG277" s="4"/>
      <c r="BH277" s="4"/>
      <c r="BI277" s="4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4"/>
      <c r="BX277" s="4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</row>
    <row r="278" spans="1:98" ht="15.75" customHeight="1" x14ac:dyDescent="0.2">
      <c r="A278" s="1"/>
      <c r="B278" s="1"/>
      <c r="C278" s="1"/>
      <c r="D278" s="1"/>
      <c r="E278" s="3"/>
      <c r="F278" s="3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4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4"/>
      <c r="BF278" s="4"/>
      <c r="BG278" s="4"/>
      <c r="BH278" s="4"/>
      <c r="BI278" s="4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4"/>
      <c r="BX278" s="4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</row>
    <row r="279" spans="1:98" ht="15.75" customHeight="1" x14ac:dyDescent="0.2">
      <c r="A279" s="1"/>
      <c r="B279" s="1"/>
      <c r="C279" s="1"/>
      <c r="D279" s="1"/>
      <c r="E279" s="3"/>
      <c r="F279" s="3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4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4"/>
      <c r="BF279" s="4"/>
      <c r="BG279" s="4"/>
      <c r="BH279" s="4"/>
      <c r="BI279" s="4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4"/>
      <c r="BX279" s="4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</row>
    <row r="280" spans="1:98" ht="15.75" customHeight="1" x14ac:dyDescent="0.2">
      <c r="A280" s="1"/>
      <c r="B280" s="1"/>
      <c r="C280" s="1"/>
      <c r="D280" s="1"/>
      <c r="E280" s="3"/>
      <c r="F280" s="3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4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4"/>
      <c r="BF280" s="4"/>
      <c r="BG280" s="4"/>
      <c r="BH280" s="4"/>
      <c r="BI280" s="4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4"/>
      <c r="BX280" s="4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</row>
    <row r="281" spans="1:98" ht="15.75" customHeight="1" x14ac:dyDescent="0.2">
      <c r="A281" s="1"/>
      <c r="B281" s="1"/>
      <c r="C281" s="1"/>
      <c r="D281" s="1"/>
      <c r="E281" s="3"/>
      <c r="F281" s="3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4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4"/>
      <c r="BF281" s="4"/>
      <c r="BG281" s="4"/>
      <c r="BH281" s="4"/>
      <c r="BI281" s="4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4"/>
      <c r="BX281" s="4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</row>
    <row r="282" spans="1:98" ht="15.75" customHeight="1" x14ac:dyDescent="0.2">
      <c r="A282" s="1"/>
      <c r="B282" s="1"/>
      <c r="C282" s="1"/>
      <c r="D282" s="1"/>
      <c r="E282" s="3"/>
      <c r="F282" s="3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4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4"/>
      <c r="BF282" s="4"/>
      <c r="BG282" s="4"/>
      <c r="BH282" s="4"/>
      <c r="BI282" s="4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4"/>
      <c r="BX282" s="4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</row>
    <row r="283" spans="1:98" ht="15.75" customHeight="1" x14ac:dyDescent="0.2">
      <c r="A283" s="1"/>
      <c r="B283" s="1"/>
      <c r="C283" s="1"/>
      <c r="D283" s="1"/>
      <c r="E283" s="3"/>
      <c r="F283" s="3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4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4"/>
      <c r="BF283" s="4"/>
      <c r="BG283" s="4"/>
      <c r="BH283" s="4"/>
      <c r="BI283" s="4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4"/>
      <c r="BX283" s="4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</row>
    <row r="284" spans="1:98" ht="15.75" customHeight="1" x14ac:dyDescent="0.2">
      <c r="A284" s="1"/>
      <c r="B284" s="1"/>
      <c r="C284" s="1"/>
      <c r="D284" s="1"/>
      <c r="E284" s="3"/>
      <c r="F284" s="3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4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4"/>
      <c r="BF284" s="4"/>
      <c r="BG284" s="4"/>
      <c r="BH284" s="4"/>
      <c r="BI284" s="4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4"/>
      <c r="BX284" s="4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</row>
    <row r="285" spans="1:98" ht="15.75" customHeight="1" x14ac:dyDescent="0.2">
      <c r="A285" s="1"/>
      <c r="B285" s="1"/>
      <c r="C285" s="1"/>
      <c r="D285" s="1"/>
      <c r="E285" s="3"/>
      <c r="F285" s="3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4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4"/>
      <c r="BF285" s="4"/>
      <c r="BG285" s="4"/>
      <c r="BH285" s="4"/>
      <c r="BI285" s="4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4"/>
      <c r="BX285" s="4"/>
      <c r="BY285" s="126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</row>
    <row r="286" spans="1:98" ht="15.75" customHeight="1" x14ac:dyDescent="0.2">
      <c r="A286" s="1"/>
      <c r="B286" s="1"/>
      <c r="C286" s="1"/>
      <c r="D286" s="1"/>
      <c r="E286" s="3"/>
      <c r="F286" s="3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4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4"/>
      <c r="BF286" s="4"/>
      <c r="BG286" s="4"/>
      <c r="BH286" s="4"/>
      <c r="BI286" s="4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4"/>
      <c r="BX286" s="4"/>
      <c r="BY286" s="126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</row>
    <row r="287" spans="1:98" ht="15.75" customHeight="1" x14ac:dyDescent="0.2">
      <c r="A287" s="1"/>
      <c r="B287" s="1"/>
      <c r="C287" s="1"/>
      <c r="D287" s="1"/>
      <c r="E287" s="3"/>
      <c r="F287" s="3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4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4"/>
      <c r="BF287" s="4"/>
      <c r="BG287" s="4"/>
      <c r="BH287" s="4"/>
      <c r="BI287" s="4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4"/>
      <c r="BX287" s="4"/>
      <c r="BY287" s="126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</row>
    <row r="288" spans="1:98" ht="15.75" customHeight="1" x14ac:dyDescent="0.2">
      <c r="A288" s="1"/>
      <c r="B288" s="1"/>
      <c r="C288" s="1"/>
      <c r="D288" s="1"/>
      <c r="E288" s="3"/>
      <c r="F288" s="3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4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4"/>
      <c r="BF288" s="4"/>
      <c r="BG288" s="4"/>
      <c r="BH288" s="4"/>
      <c r="BI288" s="4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4"/>
      <c r="BX288" s="4"/>
      <c r="BY288" s="126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</row>
    <row r="289" spans="1:98" ht="15.75" customHeight="1" x14ac:dyDescent="0.2">
      <c r="A289" s="1"/>
      <c r="B289" s="1"/>
      <c r="C289" s="1"/>
      <c r="D289" s="1"/>
      <c r="E289" s="3"/>
      <c r="F289" s="3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4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4"/>
      <c r="BF289" s="4"/>
      <c r="BG289" s="4"/>
      <c r="BH289" s="4"/>
      <c r="BI289" s="4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4"/>
      <c r="BX289" s="4"/>
      <c r="BY289" s="126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</row>
    <row r="290" spans="1:98" ht="15.75" customHeight="1" x14ac:dyDescent="0.2">
      <c r="A290" s="1"/>
      <c r="B290" s="1"/>
      <c r="C290" s="1"/>
      <c r="D290" s="1"/>
      <c r="E290" s="3"/>
      <c r="F290" s="3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4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4"/>
      <c r="BF290" s="4"/>
      <c r="BG290" s="4"/>
      <c r="BH290" s="4"/>
      <c r="BI290" s="4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4"/>
      <c r="BX290" s="4"/>
      <c r="BY290" s="126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</row>
    <row r="291" spans="1:98" ht="15.75" customHeight="1" x14ac:dyDescent="0.2">
      <c r="A291" s="1"/>
      <c r="B291" s="1"/>
      <c r="C291" s="1"/>
      <c r="D291" s="1"/>
      <c r="E291" s="3"/>
      <c r="F291" s="3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4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4"/>
      <c r="BF291" s="4"/>
      <c r="BG291" s="4"/>
      <c r="BH291" s="4"/>
      <c r="BI291" s="4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4"/>
      <c r="BX291" s="4"/>
      <c r="BY291" s="126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</row>
    <row r="292" spans="1:98" ht="15.75" customHeight="1" x14ac:dyDescent="0.2">
      <c r="A292" s="1"/>
      <c r="B292" s="1"/>
      <c r="C292" s="1"/>
      <c r="D292" s="1"/>
      <c r="E292" s="3"/>
      <c r="F292" s="3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4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4"/>
      <c r="BF292" s="4"/>
      <c r="BG292" s="4"/>
      <c r="BH292" s="4"/>
      <c r="BI292" s="4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4"/>
      <c r="BX292" s="4"/>
      <c r="BY292" s="126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</row>
    <row r="293" spans="1:98" ht="15.75" customHeight="1" x14ac:dyDescent="0.2">
      <c r="A293" s="1"/>
      <c r="B293" s="1"/>
      <c r="C293" s="1"/>
      <c r="D293" s="1"/>
      <c r="E293" s="3"/>
      <c r="F293" s="3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4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4"/>
      <c r="BF293" s="4"/>
      <c r="BG293" s="4"/>
      <c r="BH293" s="4"/>
      <c r="BI293" s="4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4"/>
      <c r="BX293" s="4"/>
      <c r="BY293" s="126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</row>
    <row r="294" spans="1:98" ht="15.75" customHeight="1" x14ac:dyDescent="0.2">
      <c r="A294" s="1"/>
      <c r="B294" s="1"/>
      <c r="C294" s="1"/>
      <c r="D294" s="1"/>
      <c r="E294" s="3"/>
      <c r="F294" s="3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4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4"/>
      <c r="BF294" s="4"/>
      <c r="BG294" s="4"/>
      <c r="BH294" s="4"/>
      <c r="BI294" s="4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4"/>
      <c r="BX294" s="4"/>
      <c r="BY294" s="126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</row>
    <row r="295" spans="1:98" ht="15.75" customHeight="1" x14ac:dyDescent="0.2">
      <c r="A295" s="1"/>
      <c r="B295" s="1"/>
      <c r="C295" s="1"/>
      <c r="D295" s="1"/>
      <c r="E295" s="3"/>
      <c r="F295" s="3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4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4"/>
      <c r="BF295" s="4"/>
      <c r="BG295" s="4"/>
      <c r="BH295" s="4"/>
      <c r="BI295" s="4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4"/>
      <c r="BX295" s="4"/>
      <c r="BY295" s="126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</row>
    <row r="296" spans="1:98" ht="15.75" customHeight="1" x14ac:dyDescent="0.2">
      <c r="A296" s="1"/>
      <c r="B296" s="1"/>
      <c r="C296" s="1"/>
      <c r="D296" s="1"/>
      <c r="E296" s="3"/>
      <c r="F296" s="3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4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4"/>
      <c r="BF296" s="4"/>
      <c r="BG296" s="4"/>
      <c r="BH296" s="4"/>
      <c r="BI296" s="4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4"/>
      <c r="BX296" s="4"/>
      <c r="BY296" s="126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</row>
    <row r="297" spans="1:98" ht="15.75" customHeight="1" x14ac:dyDescent="0.2">
      <c r="A297" s="1"/>
      <c r="B297" s="1"/>
      <c r="C297" s="1"/>
      <c r="D297" s="1"/>
      <c r="E297" s="3"/>
      <c r="F297" s="3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4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4"/>
      <c r="BF297" s="4"/>
      <c r="BG297" s="4"/>
      <c r="BH297" s="4"/>
      <c r="BI297" s="4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4"/>
      <c r="BX297" s="4"/>
      <c r="BY297" s="126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</row>
    <row r="298" spans="1:98" ht="15.75" customHeight="1" x14ac:dyDescent="0.2">
      <c r="A298" s="1"/>
      <c r="B298" s="1"/>
      <c r="C298" s="1"/>
      <c r="D298" s="1"/>
      <c r="E298" s="3"/>
      <c r="F298" s="3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4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4"/>
      <c r="BF298" s="4"/>
      <c r="BG298" s="4"/>
      <c r="BH298" s="4"/>
      <c r="BI298" s="4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4"/>
      <c r="BX298" s="4"/>
      <c r="BY298" s="126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</row>
    <row r="299" spans="1:98" ht="15.75" customHeight="1" x14ac:dyDescent="0.2">
      <c r="A299" s="1"/>
      <c r="B299" s="1"/>
      <c r="C299" s="1"/>
      <c r="D299" s="1"/>
      <c r="E299" s="3"/>
      <c r="F299" s="3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4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4"/>
      <c r="BF299" s="4"/>
      <c r="BG299" s="4"/>
      <c r="BH299" s="4"/>
      <c r="BI299" s="4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4"/>
      <c r="BX299" s="4"/>
      <c r="BY299" s="126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</row>
    <row r="300" spans="1:98" ht="15.75" customHeight="1" x14ac:dyDescent="0.2">
      <c r="A300" s="1"/>
      <c r="B300" s="1"/>
      <c r="C300" s="1"/>
      <c r="D300" s="1"/>
      <c r="E300" s="3"/>
      <c r="F300" s="3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4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4"/>
      <c r="BF300" s="4"/>
      <c r="BG300" s="4"/>
      <c r="BH300" s="4"/>
      <c r="BI300" s="4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4"/>
      <c r="BX300" s="4"/>
      <c r="BY300" s="126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</row>
    <row r="301" spans="1:98" ht="15.75" customHeight="1" x14ac:dyDescent="0.2">
      <c r="A301" s="1"/>
      <c r="B301" s="1"/>
      <c r="C301" s="1"/>
      <c r="D301" s="1"/>
      <c r="E301" s="3"/>
      <c r="F301" s="3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4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4"/>
      <c r="BF301" s="4"/>
      <c r="BG301" s="4"/>
      <c r="BH301" s="4"/>
      <c r="BI301" s="4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4"/>
      <c r="BX301" s="4"/>
      <c r="BY301" s="126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</row>
    <row r="302" spans="1:98" ht="15.75" customHeight="1" x14ac:dyDescent="0.2">
      <c r="A302" s="1"/>
      <c r="B302" s="1"/>
      <c r="C302" s="1"/>
      <c r="D302" s="1"/>
      <c r="E302" s="3"/>
      <c r="F302" s="3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4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4"/>
      <c r="BF302" s="4"/>
      <c r="BG302" s="4"/>
      <c r="BH302" s="4"/>
      <c r="BI302" s="4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4"/>
      <c r="BX302" s="4"/>
      <c r="BY302" s="126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</row>
    <row r="303" spans="1:98" ht="15.75" customHeight="1" x14ac:dyDescent="0.2">
      <c r="A303" s="1"/>
      <c r="B303" s="1"/>
      <c r="C303" s="1"/>
      <c r="D303" s="1"/>
      <c r="E303" s="3"/>
      <c r="F303" s="3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4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4"/>
      <c r="BF303" s="4"/>
      <c r="BG303" s="4"/>
      <c r="BH303" s="4"/>
      <c r="BI303" s="4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4"/>
      <c r="BX303" s="4"/>
      <c r="BY303" s="126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</row>
    <row r="304" spans="1:98" ht="15.75" customHeight="1" x14ac:dyDescent="0.2">
      <c r="A304" s="1"/>
      <c r="B304" s="1"/>
      <c r="C304" s="1"/>
      <c r="D304" s="1"/>
      <c r="E304" s="3"/>
      <c r="F304" s="3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4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4"/>
      <c r="BF304" s="4"/>
      <c r="BG304" s="4"/>
      <c r="BH304" s="4"/>
      <c r="BI304" s="4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4"/>
      <c r="BX304" s="4"/>
      <c r="BY304" s="126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</row>
    <row r="305" spans="1:98" ht="15.75" customHeight="1" x14ac:dyDescent="0.2">
      <c r="A305" s="1"/>
      <c r="B305" s="1"/>
      <c r="C305" s="1"/>
      <c r="D305" s="1"/>
      <c r="E305" s="3"/>
      <c r="F305" s="3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4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4"/>
      <c r="BF305" s="4"/>
      <c r="BG305" s="4"/>
      <c r="BH305" s="4"/>
      <c r="BI305" s="4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4"/>
      <c r="BX305" s="4"/>
      <c r="BY305" s="126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</row>
    <row r="306" spans="1:98" ht="15.75" customHeight="1" x14ac:dyDescent="0.2">
      <c r="A306" s="1"/>
      <c r="B306" s="1"/>
      <c r="C306" s="1"/>
      <c r="D306" s="1"/>
      <c r="E306" s="3"/>
      <c r="F306" s="3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4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4"/>
      <c r="BF306" s="4"/>
      <c r="BG306" s="4"/>
      <c r="BH306" s="4"/>
      <c r="BI306" s="4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4"/>
      <c r="BX306" s="4"/>
      <c r="BY306" s="126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</row>
    <row r="307" spans="1:98" ht="15.75" customHeight="1" x14ac:dyDescent="0.2">
      <c r="A307" s="1"/>
      <c r="B307" s="1"/>
      <c r="C307" s="1"/>
      <c r="D307" s="1"/>
      <c r="E307" s="3"/>
      <c r="F307" s="3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4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4"/>
      <c r="BF307" s="4"/>
      <c r="BG307" s="4"/>
      <c r="BH307" s="4"/>
      <c r="BI307" s="4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4"/>
      <c r="BX307" s="4"/>
      <c r="BY307" s="126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</row>
    <row r="308" spans="1:98" ht="15.75" customHeight="1" x14ac:dyDescent="0.2">
      <c r="A308" s="1"/>
      <c r="B308" s="1"/>
      <c r="C308" s="1"/>
      <c r="D308" s="1"/>
      <c r="E308" s="3"/>
      <c r="F308" s="3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4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4"/>
      <c r="BF308" s="4"/>
      <c r="BG308" s="4"/>
      <c r="BH308" s="4"/>
      <c r="BI308" s="4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4"/>
      <c r="BX308" s="4"/>
      <c r="BY308" s="126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</row>
    <row r="309" spans="1:98" ht="15.75" customHeight="1" x14ac:dyDescent="0.2">
      <c r="A309" s="1"/>
      <c r="B309" s="1"/>
      <c r="C309" s="1"/>
      <c r="D309" s="1"/>
      <c r="E309" s="3"/>
      <c r="F309" s="3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4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4"/>
      <c r="BF309" s="4"/>
      <c r="BG309" s="4"/>
      <c r="BH309" s="4"/>
      <c r="BI309" s="4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4"/>
      <c r="BX309" s="4"/>
      <c r="BY309" s="126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</row>
    <row r="310" spans="1:98" ht="15.75" customHeight="1" x14ac:dyDescent="0.2">
      <c r="A310" s="1"/>
      <c r="B310" s="1"/>
      <c r="C310" s="1"/>
      <c r="D310" s="1"/>
      <c r="E310" s="3"/>
      <c r="F310" s="3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4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4"/>
      <c r="BF310" s="4"/>
      <c r="BG310" s="4"/>
      <c r="BH310" s="4"/>
      <c r="BI310" s="4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4"/>
      <c r="BX310" s="4"/>
      <c r="BY310" s="126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</row>
    <row r="311" spans="1:98" ht="15.75" customHeight="1" x14ac:dyDescent="0.2">
      <c r="A311" s="1"/>
      <c r="B311" s="1"/>
      <c r="C311" s="1"/>
      <c r="D311" s="1"/>
      <c r="E311" s="3"/>
      <c r="F311" s="3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4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4"/>
      <c r="BF311" s="4"/>
      <c r="BG311" s="4"/>
      <c r="BH311" s="4"/>
      <c r="BI311" s="4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4"/>
      <c r="BX311" s="4"/>
      <c r="BY311" s="126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</row>
    <row r="312" spans="1:98" ht="15.75" customHeight="1" x14ac:dyDescent="0.2">
      <c r="A312" s="1"/>
      <c r="B312" s="1"/>
      <c r="C312" s="1"/>
      <c r="D312" s="1"/>
      <c r="E312" s="3"/>
      <c r="F312" s="3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4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4"/>
      <c r="BF312" s="4"/>
      <c r="BG312" s="4"/>
      <c r="BH312" s="4"/>
      <c r="BI312" s="4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4"/>
      <c r="BX312" s="4"/>
      <c r="BY312" s="126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</row>
    <row r="313" spans="1:98" ht="15.75" customHeight="1" x14ac:dyDescent="0.2">
      <c r="A313" s="1"/>
      <c r="B313" s="1"/>
      <c r="C313" s="1"/>
      <c r="D313" s="1"/>
      <c r="E313" s="3"/>
      <c r="F313" s="3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4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4"/>
      <c r="BF313" s="4"/>
      <c r="BG313" s="4"/>
      <c r="BH313" s="4"/>
      <c r="BI313" s="4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4"/>
      <c r="BX313" s="4"/>
      <c r="BY313" s="126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</row>
    <row r="314" spans="1:98" ht="15.75" customHeight="1" x14ac:dyDescent="0.2">
      <c r="A314" s="1"/>
      <c r="B314" s="1"/>
      <c r="C314" s="1"/>
      <c r="D314" s="1"/>
      <c r="E314" s="3"/>
      <c r="F314" s="3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4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4"/>
      <c r="BF314" s="4"/>
      <c r="BG314" s="4"/>
      <c r="BH314" s="4"/>
      <c r="BI314" s="4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4"/>
      <c r="BX314" s="4"/>
      <c r="BY314" s="126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</row>
    <row r="315" spans="1:98" ht="15.75" customHeight="1" x14ac:dyDescent="0.2">
      <c r="A315" s="1"/>
      <c r="B315" s="1"/>
      <c r="C315" s="1"/>
      <c r="D315" s="1"/>
      <c r="E315" s="3"/>
      <c r="F315" s="3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4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4"/>
      <c r="BF315" s="4"/>
      <c r="BG315" s="4"/>
      <c r="BH315" s="4"/>
      <c r="BI315" s="4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4"/>
      <c r="BX315" s="4"/>
      <c r="BY315" s="126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</row>
    <row r="316" spans="1:98" ht="15.75" customHeight="1" x14ac:dyDescent="0.2">
      <c r="A316" s="1"/>
      <c r="B316" s="1"/>
      <c r="C316" s="1"/>
      <c r="D316" s="1"/>
      <c r="E316" s="3"/>
      <c r="F316" s="3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4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4"/>
      <c r="BF316" s="4"/>
      <c r="BG316" s="4"/>
      <c r="BH316" s="4"/>
      <c r="BI316" s="4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4"/>
      <c r="BX316" s="4"/>
      <c r="BY316" s="126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</row>
    <row r="317" spans="1:98" ht="15.75" customHeight="1" x14ac:dyDescent="0.2">
      <c r="A317" s="1"/>
      <c r="B317" s="1"/>
      <c r="C317" s="1"/>
      <c r="D317" s="1"/>
      <c r="E317" s="3"/>
      <c r="F317" s="3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4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4"/>
      <c r="BF317" s="4"/>
      <c r="BG317" s="4"/>
      <c r="BH317" s="4"/>
      <c r="BI317" s="4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4"/>
      <c r="BX317" s="4"/>
      <c r="BY317" s="126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</row>
    <row r="318" spans="1:98" ht="15.75" customHeight="1" x14ac:dyDescent="0.2">
      <c r="A318" s="1"/>
      <c r="B318" s="1"/>
      <c r="C318" s="1"/>
      <c r="D318" s="1"/>
      <c r="E318" s="3"/>
      <c r="F318" s="3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4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4"/>
      <c r="BF318" s="4"/>
      <c r="BG318" s="4"/>
      <c r="BH318" s="4"/>
      <c r="BI318" s="4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4"/>
      <c r="BX318" s="4"/>
      <c r="BY318" s="126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</row>
    <row r="319" spans="1:98" ht="15.75" customHeight="1" x14ac:dyDescent="0.2">
      <c r="A319" s="1"/>
      <c r="B319" s="1"/>
      <c r="C319" s="1"/>
      <c r="D319" s="1"/>
      <c r="E319" s="3"/>
      <c r="F319" s="3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4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4"/>
      <c r="BF319" s="4"/>
      <c r="BG319" s="4"/>
      <c r="BH319" s="4"/>
      <c r="BI319" s="4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4"/>
      <c r="BX319" s="4"/>
      <c r="BY319" s="126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</row>
    <row r="320" spans="1:98" ht="15.75" customHeight="1" x14ac:dyDescent="0.2">
      <c r="A320" s="1"/>
      <c r="B320" s="1"/>
      <c r="C320" s="1"/>
      <c r="D320" s="1"/>
      <c r="E320" s="3"/>
      <c r="F320" s="3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4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4"/>
      <c r="BF320" s="4"/>
      <c r="BG320" s="4"/>
      <c r="BH320" s="4"/>
      <c r="BI320" s="4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4"/>
      <c r="BX320" s="4"/>
      <c r="BY320" s="126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</row>
    <row r="321" spans="1:98" ht="15.75" customHeight="1" x14ac:dyDescent="0.2">
      <c r="A321" s="1"/>
      <c r="B321" s="1"/>
      <c r="C321" s="1"/>
      <c r="D321" s="1"/>
      <c r="E321" s="3"/>
      <c r="F321" s="3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4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4"/>
      <c r="BF321" s="4"/>
      <c r="BG321" s="4"/>
      <c r="BH321" s="4"/>
      <c r="BI321" s="4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4"/>
      <c r="BX321" s="4"/>
      <c r="BY321" s="126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</row>
    <row r="322" spans="1:98" ht="15.75" customHeight="1" x14ac:dyDescent="0.2">
      <c r="A322" s="1"/>
      <c r="B322" s="1"/>
      <c r="C322" s="1"/>
      <c r="D322" s="1"/>
      <c r="E322" s="3"/>
      <c r="F322" s="3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4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4"/>
      <c r="BF322" s="4"/>
      <c r="BG322" s="4"/>
      <c r="BH322" s="4"/>
      <c r="BI322" s="4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4"/>
      <c r="BX322" s="4"/>
      <c r="BY322" s="126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</row>
    <row r="323" spans="1:98" ht="15.75" customHeight="1" x14ac:dyDescent="0.2">
      <c r="A323" s="1"/>
      <c r="B323" s="1"/>
      <c r="C323" s="1"/>
      <c r="D323" s="1"/>
      <c r="E323" s="3"/>
      <c r="F323" s="3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4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4"/>
      <c r="BF323" s="4"/>
      <c r="BG323" s="4"/>
      <c r="BH323" s="4"/>
      <c r="BI323" s="4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4"/>
      <c r="BX323" s="4"/>
      <c r="BY323" s="126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</row>
    <row r="324" spans="1:98" ht="15.75" customHeight="1" x14ac:dyDescent="0.2">
      <c r="A324" s="1"/>
      <c r="B324" s="1"/>
      <c r="C324" s="1"/>
      <c r="D324" s="1"/>
      <c r="E324" s="3"/>
      <c r="F324" s="3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4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4"/>
      <c r="BF324" s="4"/>
      <c r="BG324" s="4"/>
      <c r="BH324" s="4"/>
      <c r="BI324" s="4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4"/>
      <c r="BX324" s="4"/>
      <c r="BY324" s="126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</row>
    <row r="325" spans="1:98" ht="15.75" customHeight="1" x14ac:dyDescent="0.2">
      <c r="A325" s="1"/>
      <c r="B325" s="1"/>
      <c r="C325" s="1"/>
      <c r="D325" s="1"/>
      <c r="E325" s="3"/>
      <c r="F325" s="3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4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4"/>
      <c r="BF325" s="4"/>
      <c r="BG325" s="4"/>
      <c r="BH325" s="4"/>
      <c r="BI325" s="4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4"/>
      <c r="BX325" s="4"/>
      <c r="BY325" s="126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</row>
    <row r="326" spans="1:98" ht="15.75" customHeight="1" x14ac:dyDescent="0.2">
      <c r="A326" s="1"/>
      <c r="B326" s="1"/>
      <c r="C326" s="1"/>
      <c r="D326" s="1"/>
      <c r="E326" s="3"/>
      <c r="F326" s="3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4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4"/>
      <c r="BF326" s="4"/>
      <c r="BG326" s="4"/>
      <c r="BH326" s="4"/>
      <c r="BI326" s="4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4"/>
      <c r="BX326" s="4"/>
      <c r="BY326" s="126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</row>
    <row r="327" spans="1:98" ht="15.75" customHeight="1" x14ac:dyDescent="0.2">
      <c r="A327" s="1"/>
      <c r="B327" s="1"/>
      <c r="C327" s="1"/>
      <c r="D327" s="1"/>
      <c r="E327" s="3"/>
      <c r="F327" s="3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4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4"/>
      <c r="BF327" s="4"/>
      <c r="BG327" s="4"/>
      <c r="BH327" s="4"/>
      <c r="BI327" s="4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4"/>
      <c r="BX327" s="4"/>
      <c r="BY327" s="126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</row>
    <row r="328" spans="1:98" ht="15.75" customHeight="1" x14ac:dyDescent="0.2">
      <c r="A328" s="1"/>
      <c r="B328" s="1"/>
      <c r="C328" s="1"/>
      <c r="D328" s="1"/>
      <c r="E328" s="3"/>
      <c r="F328" s="3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4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4"/>
      <c r="BF328" s="4"/>
      <c r="BG328" s="4"/>
      <c r="BH328" s="4"/>
      <c r="BI328" s="4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4"/>
      <c r="BX328" s="4"/>
      <c r="BY328" s="126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</row>
    <row r="329" spans="1:98" ht="15.75" customHeight="1" x14ac:dyDescent="0.2">
      <c r="A329" s="1"/>
      <c r="B329" s="1"/>
      <c r="C329" s="1"/>
      <c r="D329" s="1"/>
      <c r="E329" s="3"/>
      <c r="F329" s="3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4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4"/>
      <c r="BF329" s="4"/>
      <c r="BG329" s="4"/>
      <c r="BH329" s="4"/>
      <c r="BI329" s="4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4"/>
      <c r="BX329" s="4"/>
      <c r="BY329" s="126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</row>
    <row r="330" spans="1:98" ht="15.75" customHeight="1" x14ac:dyDescent="0.2">
      <c r="A330" s="1"/>
      <c r="B330" s="1"/>
      <c r="C330" s="1"/>
      <c r="D330" s="1"/>
      <c r="E330" s="3"/>
      <c r="F330" s="3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4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4"/>
      <c r="BF330" s="4"/>
      <c r="BG330" s="4"/>
      <c r="BH330" s="4"/>
      <c r="BI330" s="4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4"/>
      <c r="BX330" s="4"/>
      <c r="BY330" s="126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</row>
    <row r="331" spans="1:98" ht="15.75" customHeight="1" x14ac:dyDescent="0.2">
      <c r="A331" s="1"/>
      <c r="B331" s="1"/>
      <c r="C331" s="1"/>
      <c r="D331" s="1"/>
      <c r="E331" s="3"/>
      <c r="F331" s="3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4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4"/>
      <c r="BF331" s="4"/>
      <c r="BG331" s="4"/>
      <c r="BH331" s="4"/>
      <c r="BI331" s="4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4"/>
      <c r="BX331" s="4"/>
      <c r="BY331" s="126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</row>
    <row r="332" spans="1:98" ht="15.75" customHeight="1" x14ac:dyDescent="0.2">
      <c r="A332" s="1"/>
      <c r="B332" s="1"/>
      <c r="C332" s="1"/>
      <c r="D332" s="1"/>
      <c r="E332" s="3"/>
      <c r="F332" s="3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4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4"/>
      <c r="BF332" s="4"/>
      <c r="BG332" s="4"/>
      <c r="BH332" s="4"/>
      <c r="BI332" s="4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4"/>
      <c r="BX332" s="4"/>
      <c r="BY332" s="126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</row>
    <row r="333" spans="1:98" ht="15.75" customHeight="1" x14ac:dyDescent="0.2">
      <c r="A333" s="1"/>
      <c r="B333" s="1"/>
      <c r="C333" s="1"/>
      <c r="D333" s="1"/>
      <c r="E333" s="3"/>
      <c r="F333" s="3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4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4"/>
      <c r="BF333" s="4"/>
      <c r="BG333" s="4"/>
      <c r="BH333" s="4"/>
      <c r="BI333" s="4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4"/>
      <c r="BX333" s="4"/>
      <c r="BY333" s="126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</row>
    <row r="334" spans="1:98" ht="15.75" customHeight="1" x14ac:dyDescent="0.2">
      <c r="A334" s="1"/>
      <c r="B334" s="1"/>
      <c r="C334" s="1"/>
      <c r="D334" s="1"/>
      <c r="E334" s="3"/>
      <c r="F334" s="3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4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4"/>
      <c r="BF334" s="4"/>
      <c r="BG334" s="4"/>
      <c r="BH334" s="4"/>
      <c r="BI334" s="4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4"/>
      <c r="BX334" s="4"/>
      <c r="BY334" s="126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</row>
    <row r="335" spans="1:98" ht="15.75" customHeight="1" x14ac:dyDescent="0.2">
      <c r="A335" s="1"/>
      <c r="B335" s="1"/>
      <c r="C335" s="1"/>
      <c r="D335" s="1"/>
      <c r="E335" s="3"/>
      <c r="F335" s="3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4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4"/>
      <c r="BF335" s="4"/>
      <c r="BG335" s="4"/>
      <c r="BH335" s="4"/>
      <c r="BI335" s="4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4"/>
      <c r="BX335" s="4"/>
      <c r="BY335" s="126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</row>
    <row r="336" spans="1:98" ht="15.75" customHeight="1" x14ac:dyDescent="0.2">
      <c r="A336" s="1"/>
      <c r="B336" s="1"/>
      <c r="C336" s="1"/>
      <c r="D336" s="1"/>
      <c r="E336" s="3"/>
      <c r="F336" s="3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4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4"/>
      <c r="BF336" s="4"/>
      <c r="BG336" s="4"/>
      <c r="BH336" s="4"/>
      <c r="BI336" s="4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4"/>
      <c r="BX336" s="4"/>
      <c r="BY336" s="126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</row>
    <row r="337" spans="1:98" ht="15.75" customHeight="1" x14ac:dyDescent="0.2">
      <c r="A337" s="1"/>
      <c r="B337" s="1"/>
      <c r="C337" s="1"/>
      <c r="D337" s="1"/>
      <c r="E337" s="3"/>
      <c r="F337" s="3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4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4"/>
      <c r="BF337" s="4"/>
      <c r="BG337" s="4"/>
      <c r="BH337" s="4"/>
      <c r="BI337" s="4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4"/>
      <c r="BX337" s="4"/>
      <c r="BY337" s="126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</row>
    <row r="338" spans="1:98" ht="15.75" customHeight="1" x14ac:dyDescent="0.2">
      <c r="A338" s="1"/>
      <c r="B338" s="1"/>
      <c r="C338" s="1"/>
      <c r="D338" s="1"/>
      <c r="E338" s="3"/>
      <c r="F338" s="3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4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4"/>
      <c r="BF338" s="4"/>
      <c r="BG338" s="4"/>
      <c r="BH338" s="4"/>
      <c r="BI338" s="4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4"/>
      <c r="BX338" s="4"/>
      <c r="BY338" s="126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</row>
    <row r="339" spans="1:98" ht="15.75" customHeight="1" x14ac:dyDescent="0.2">
      <c r="A339" s="1"/>
      <c r="B339" s="1"/>
      <c r="C339" s="1"/>
      <c r="D339" s="1"/>
      <c r="E339" s="3"/>
      <c r="F339" s="3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4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4"/>
      <c r="BF339" s="4"/>
      <c r="BG339" s="4"/>
      <c r="BH339" s="4"/>
      <c r="BI339" s="4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4"/>
      <c r="BX339" s="4"/>
      <c r="BY339" s="126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</row>
    <row r="340" spans="1:98" ht="15.75" customHeight="1" x14ac:dyDescent="0.2">
      <c r="A340" s="1"/>
      <c r="B340" s="1"/>
      <c r="C340" s="1"/>
      <c r="D340" s="1"/>
      <c r="E340" s="3"/>
      <c r="F340" s="3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4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4"/>
      <c r="BF340" s="4"/>
      <c r="BG340" s="4"/>
      <c r="BH340" s="4"/>
      <c r="BI340" s="4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4"/>
      <c r="BX340" s="4"/>
      <c r="BY340" s="126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</row>
    <row r="341" spans="1:98" ht="15.75" customHeight="1" x14ac:dyDescent="0.2">
      <c r="A341" s="1"/>
      <c r="B341" s="1"/>
      <c r="C341" s="1"/>
      <c r="D341" s="1"/>
      <c r="E341" s="3"/>
      <c r="F341" s="3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4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4"/>
      <c r="BF341" s="4"/>
      <c r="BG341" s="4"/>
      <c r="BH341" s="4"/>
      <c r="BI341" s="4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4"/>
      <c r="BX341" s="4"/>
      <c r="BY341" s="126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</row>
    <row r="342" spans="1:98" ht="15.75" customHeight="1" x14ac:dyDescent="0.2">
      <c r="A342" s="1"/>
      <c r="B342" s="1"/>
      <c r="C342" s="1"/>
      <c r="D342" s="1"/>
      <c r="E342" s="3"/>
      <c r="F342" s="3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4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4"/>
      <c r="BF342" s="4"/>
      <c r="BG342" s="4"/>
      <c r="BH342" s="4"/>
      <c r="BI342" s="4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4"/>
      <c r="BX342" s="4"/>
      <c r="BY342" s="126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</row>
    <row r="343" spans="1:98" ht="15.75" customHeight="1" x14ac:dyDescent="0.2">
      <c r="A343" s="1"/>
      <c r="B343" s="1"/>
      <c r="C343" s="1"/>
      <c r="D343" s="1"/>
      <c r="E343" s="3"/>
      <c r="F343" s="3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4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4"/>
      <c r="BF343" s="4"/>
      <c r="BG343" s="4"/>
      <c r="BH343" s="4"/>
      <c r="BI343" s="4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4"/>
      <c r="BX343" s="4"/>
      <c r="BY343" s="126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</row>
    <row r="344" spans="1:98" ht="15.75" customHeight="1" x14ac:dyDescent="0.2">
      <c r="A344" s="1"/>
      <c r="B344" s="1"/>
      <c r="C344" s="1"/>
      <c r="D344" s="1"/>
      <c r="E344" s="3"/>
      <c r="F344" s="3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4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4"/>
      <c r="BF344" s="4"/>
      <c r="BG344" s="4"/>
      <c r="BH344" s="4"/>
      <c r="BI344" s="4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4"/>
      <c r="BX344" s="4"/>
      <c r="BY344" s="126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</row>
    <row r="345" spans="1:98" ht="15.75" customHeight="1" x14ac:dyDescent="0.2">
      <c r="A345" s="1"/>
      <c r="B345" s="1"/>
      <c r="C345" s="1"/>
      <c r="D345" s="1"/>
      <c r="E345" s="3"/>
      <c r="F345" s="3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4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4"/>
      <c r="BF345" s="4"/>
      <c r="BG345" s="4"/>
      <c r="BH345" s="4"/>
      <c r="BI345" s="4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4"/>
      <c r="BX345" s="4"/>
      <c r="BY345" s="126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</row>
    <row r="346" spans="1:98" ht="15.75" customHeight="1" x14ac:dyDescent="0.2">
      <c r="A346" s="1"/>
      <c r="B346" s="1"/>
      <c r="C346" s="1"/>
      <c r="D346" s="1"/>
      <c r="E346" s="3"/>
      <c r="F346" s="3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4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4"/>
      <c r="BF346" s="4"/>
      <c r="BG346" s="4"/>
      <c r="BH346" s="4"/>
      <c r="BI346" s="4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4"/>
      <c r="BX346" s="4"/>
      <c r="BY346" s="126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</row>
    <row r="347" spans="1:98" ht="15.75" customHeight="1" x14ac:dyDescent="0.2">
      <c r="A347" s="1"/>
      <c r="B347" s="1"/>
      <c r="C347" s="1"/>
      <c r="D347" s="1"/>
      <c r="E347" s="3"/>
      <c r="F347" s="3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4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4"/>
      <c r="BF347" s="4"/>
      <c r="BG347" s="4"/>
      <c r="BH347" s="4"/>
      <c r="BI347" s="4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4"/>
      <c r="BX347" s="4"/>
      <c r="BY347" s="126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</row>
    <row r="348" spans="1:98" ht="15.75" customHeight="1" x14ac:dyDescent="0.2">
      <c r="A348" s="1"/>
      <c r="B348" s="1"/>
      <c r="C348" s="1"/>
      <c r="D348" s="1"/>
      <c r="E348" s="3"/>
      <c r="F348" s="3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4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4"/>
      <c r="BF348" s="4"/>
      <c r="BG348" s="4"/>
      <c r="BH348" s="4"/>
      <c r="BI348" s="4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4"/>
      <c r="BX348" s="4"/>
      <c r="BY348" s="126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</row>
    <row r="349" spans="1:98" ht="15.75" customHeight="1" x14ac:dyDescent="0.2">
      <c r="A349" s="1"/>
      <c r="B349" s="1"/>
      <c r="C349" s="1"/>
      <c r="D349" s="1"/>
      <c r="E349" s="3"/>
      <c r="F349" s="3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4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4"/>
      <c r="BF349" s="4"/>
      <c r="BG349" s="4"/>
      <c r="BH349" s="4"/>
      <c r="BI349" s="4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4"/>
      <c r="BX349" s="4"/>
      <c r="BY349" s="126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</row>
    <row r="350" spans="1:98" ht="15.75" customHeight="1" x14ac:dyDescent="0.2">
      <c r="A350" s="1"/>
      <c r="B350" s="1"/>
      <c r="C350" s="1"/>
      <c r="D350" s="1"/>
      <c r="E350" s="3"/>
      <c r="F350" s="3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4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4"/>
      <c r="BF350" s="4"/>
      <c r="BG350" s="4"/>
      <c r="BH350" s="4"/>
      <c r="BI350" s="4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4"/>
      <c r="BX350" s="4"/>
      <c r="BY350" s="126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</row>
    <row r="351" spans="1:98" ht="15.75" customHeight="1" x14ac:dyDescent="0.2">
      <c r="A351" s="1"/>
      <c r="B351" s="1"/>
      <c r="C351" s="1"/>
      <c r="D351" s="1"/>
      <c r="E351" s="3"/>
      <c r="F351" s="3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4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4"/>
      <c r="BF351" s="4"/>
      <c r="BG351" s="4"/>
      <c r="BH351" s="4"/>
      <c r="BI351" s="4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4"/>
      <c r="BX351" s="4"/>
      <c r="BY351" s="126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</row>
    <row r="352" spans="1:98" ht="15.75" customHeight="1" x14ac:dyDescent="0.2">
      <c r="A352" s="1"/>
      <c r="B352" s="1"/>
      <c r="C352" s="1"/>
      <c r="D352" s="1"/>
      <c r="E352" s="3"/>
      <c r="F352" s="3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4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4"/>
      <c r="BF352" s="4"/>
      <c r="BG352" s="4"/>
      <c r="BH352" s="4"/>
      <c r="BI352" s="4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4"/>
      <c r="BX352" s="4"/>
      <c r="BY352" s="126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</row>
    <row r="353" spans="1:98" ht="15.75" customHeight="1" x14ac:dyDescent="0.2">
      <c r="A353" s="1"/>
      <c r="B353" s="1"/>
      <c r="C353" s="1"/>
      <c r="D353" s="1"/>
      <c r="E353" s="3"/>
      <c r="F353" s="3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4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4"/>
      <c r="BF353" s="4"/>
      <c r="BG353" s="4"/>
      <c r="BH353" s="4"/>
      <c r="BI353" s="4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4"/>
      <c r="BX353" s="4"/>
      <c r="BY353" s="126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</row>
    <row r="354" spans="1:98" ht="15.75" customHeight="1" x14ac:dyDescent="0.2">
      <c r="A354" s="1"/>
      <c r="B354" s="1"/>
      <c r="C354" s="1"/>
      <c r="D354" s="1"/>
      <c r="E354" s="3"/>
      <c r="F354" s="3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4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4"/>
      <c r="BF354" s="4"/>
      <c r="BG354" s="4"/>
      <c r="BH354" s="4"/>
      <c r="BI354" s="4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4"/>
      <c r="BX354" s="4"/>
      <c r="BY354" s="126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</row>
    <row r="355" spans="1:98" ht="15.75" customHeight="1" x14ac:dyDescent="0.2">
      <c r="A355" s="1"/>
      <c r="B355" s="1"/>
      <c r="C355" s="1"/>
      <c r="D355" s="1"/>
      <c r="E355" s="3"/>
      <c r="F355" s="3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4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4"/>
      <c r="BF355" s="4"/>
      <c r="BG355" s="4"/>
      <c r="BH355" s="4"/>
      <c r="BI355" s="4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4"/>
      <c r="BX355" s="4"/>
      <c r="BY355" s="126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</row>
    <row r="356" spans="1:98" ht="15.75" customHeight="1" x14ac:dyDescent="0.2">
      <c r="A356" s="1"/>
      <c r="B356" s="1"/>
      <c r="C356" s="1"/>
      <c r="D356" s="1"/>
      <c r="E356" s="3"/>
      <c r="F356" s="3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4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4"/>
      <c r="BF356" s="4"/>
      <c r="BG356" s="4"/>
      <c r="BH356" s="4"/>
      <c r="BI356" s="4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4"/>
      <c r="BX356" s="4"/>
      <c r="BY356" s="126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</row>
    <row r="357" spans="1:98" ht="15.75" customHeight="1" x14ac:dyDescent="0.2">
      <c r="A357" s="1"/>
      <c r="B357" s="1"/>
      <c r="C357" s="1"/>
      <c r="D357" s="1"/>
      <c r="E357" s="3"/>
      <c r="F357" s="3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4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4"/>
      <c r="BF357" s="4"/>
      <c r="BG357" s="4"/>
      <c r="BH357" s="4"/>
      <c r="BI357" s="4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4"/>
      <c r="BX357" s="4"/>
      <c r="BY357" s="126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</row>
    <row r="358" spans="1:98" ht="15.75" customHeight="1" x14ac:dyDescent="0.2">
      <c r="A358" s="1"/>
      <c r="B358" s="1"/>
      <c r="C358" s="1"/>
      <c r="D358" s="1"/>
      <c r="E358" s="3"/>
      <c r="F358" s="3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4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4"/>
      <c r="BF358" s="4"/>
      <c r="BG358" s="4"/>
      <c r="BH358" s="4"/>
      <c r="BI358" s="4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4"/>
      <c r="BX358" s="4"/>
      <c r="BY358" s="126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</row>
    <row r="359" spans="1:98" ht="15.75" customHeight="1" x14ac:dyDescent="0.2">
      <c r="A359" s="1"/>
      <c r="B359" s="1"/>
      <c r="C359" s="1"/>
      <c r="D359" s="1"/>
      <c r="E359" s="3"/>
      <c r="F359" s="3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4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4"/>
      <c r="BF359" s="4"/>
      <c r="BG359" s="4"/>
      <c r="BH359" s="4"/>
      <c r="BI359" s="4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4"/>
      <c r="BX359" s="4"/>
      <c r="BY359" s="126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</row>
    <row r="360" spans="1:98" ht="15.75" customHeight="1" x14ac:dyDescent="0.2">
      <c r="A360" s="1"/>
      <c r="B360" s="1"/>
      <c r="C360" s="1"/>
      <c r="D360" s="1"/>
      <c r="E360" s="3"/>
      <c r="F360" s="3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4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4"/>
      <c r="BF360" s="4"/>
      <c r="BG360" s="4"/>
      <c r="BH360" s="4"/>
      <c r="BI360" s="4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4"/>
      <c r="BX360" s="4"/>
      <c r="BY360" s="126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</row>
    <row r="361" spans="1:98" ht="15.75" customHeight="1" x14ac:dyDescent="0.2">
      <c r="A361" s="1"/>
      <c r="B361" s="1"/>
      <c r="C361" s="1"/>
      <c r="D361" s="1"/>
      <c r="E361" s="3"/>
      <c r="F361" s="3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4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4"/>
      <c r="BF361" s="4"/>
      <c r="BG361" s="4"/>
      <c r="BH361" s="4"/>
      <c r="BI361" s="4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4"/>
      <c r="BX361" s="4"/>
      <c r="BY361" s="126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</row>
    <row r="362" spans="1:98" ht="15.75" customHeight="1" x14ac:dyDescent="0.2">
      <c r="A362" s="1"/>
      <c r="B362" s="1"/>
      <c r="C362" s="1"/>
      <c r="D362" s="1"/>
      <c r="E362" s="3"/>
      <c r="F362" s="3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4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4"/>
      <c r="BF362" s="4"/>
      <c r="BG362" s="4"/>
      <c r="BH362" s="4"/>
      <c r="BI362" s="4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4"/>
      <c r="BX362" s="4"/>
      <c r="BY362" s="126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</row>
    <row r="363" spans="1:98" ht="15.75" customHeight="1" x14ac:dyDescent="0.2">
      <c r="A363" s="1"/>
      <c r="B363" s="1"/>
      <c r="C363" s="1"/>
      <c r="D363" s="1"/>
      <c r="E363" s="3"/>
      <c r="F363" s="3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4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4"/>
      <c r="BF363" s="4"/>
      <c r="BG363" s="4"/>
      <c r="BH363" s="4"/>
      <c r="BI363" s="4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4"/>
      <c r="BX363" s="4"/>
      <c r="BY363" s="126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</row>
    <row r="364" spans="1:98" ht="15.75" customHeight="1" x14ac:dyDescent="0.2">
      <c r="A364" s="1"/>
      <c r="B364" s="1"/>
      <c r="C364" s="1"/>
      <c r="D364" s="1"/>
      <c r="E364" s="3"/>
      <c r="F364" s="3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4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4"/>
      <c r="BF364" s="4"/>
      <c r="BG364" s="4"/>
      <c r="BH364" s="4"/>
      <c r="BI364" s="4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4"/>
      <c r="BX364" s="4"/>
      <c r="BY364" s="126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</row>
    <row r="365" spans="1:98" ht="15.75" customHeight="1" x14ac:dyDescent="0.2">
      <c r="A365" s="1"/>
      <c r="B365" s="1"/>
      <c r="C365" s="1"/>
      <c r="D365" s="1"/>
      <c r="E365" s="3"/>
      <c r="F365" s="3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4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4"/>
      <c r="BF365" s="4"/>
      <c r="BG365" s="4"/>
      <c r="BH365" s="4"/>
      <c r="BI365" s="4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4"/>
      <c r="BX365" s="4"/>
      <c r="BY365" s="126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</row>
    <row r="366" spans="1:98" ht="15.75" customHeight="1" x14ac:dyDescent="0.2">
      <c r="A366" s="1"/>
      <c r="B366" s="1"/>
      <c r="C366" s="1"/>
      <c r="D366" s="1"/>
      <c r="E366" s="3"/>
      <c r="F366" s="3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4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4"/>
      <c r="BF366" s="4"/>
      <c r="BG366" s="4"/>
      <c r="BH366" s="4"/>
      <c r="BI366" s="4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4"/>
      <c r="BX366" s="4"/>
      <c r="BY366" s="126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</row>
    <row r="367" spans="1:98" ht="15.75" customHeight="1" x14ac:dyDescent="0.2">
      <c r="A367" s="1"/>
      <c r="B367" s="1"/>
      <c r="C367" s="1"/>
      <c r="D367" s="1"/>
      <c r="E367" s="3"/>
      <c r="F367" s="3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4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4"/>
      <c r="BF367" s="4"/>
      <c r="BG367" s="4"/>
      <c r="BH367" s="4"/>
      <c r="BI367" s="4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4"/>
      <c r="BX367" s="4"/>
      <c r="BY367" s="126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</row>
    <row r="368" spans="1:98" ht="15.75" customHeight="1" x14ac:dyDescent="0.2">
      <c r="A368" s="1"/>
      <c r="B368" s="1"/>
      <c r="C368" s="1"/>
      <c r="D368" s="1"/>
      <c r="E368" s="3"/>
      <c r="F368" s="3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4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4"/>
      <c r="BF368" s="4"/>
      <c r="BG368" s="4"/>
      <c r="BH368" s="4"/>
      <c r="BI368" s="4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4"/>
      <c r="BX368" s="4"/>
      <c r="BY368" s="126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</row>
    <row r="369" spans="1:98" ht="15.75" customHeight="1" x14ac:dyDescent="0.2">
      <c r="A369" s="1"/>
      <c r="B369" s="1"/>
      <c r="C369" s="1"/>
      <c r="D369" s="1"/>
      <c r="E369" s="3"/>
      <c r="F369" s="3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4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4"/>
      <c r="BF369" s="4"/>
      <c r="BG369" s="4"/>
      <c r="BH369" s="4"/>
      <c r="BI369" s="4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4"/>
      <c r="BX369" s="4"/>
      <c r="BY369" s="126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</row>
    <row r="370" spans="1:98" ht="15.75" customHeight="1" x14ac:dyDescent="0.2">
      <c r="A370" s="1"/>
      <c r="B370" s="1"/>
      <c r="C370" s="1"/>
      <c r="D370" s="1"/>
      <c r="E370" s="3"/>
      <c r="F370" s="3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4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4"/>
      <c r="BF370" s="4"/>
      <c r="BG370" s="4"/>
      <c r="BH370" s="4"/>
      <c r="BI370" s="4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4"/>
      <c r="BX370" s="4"/>
      <c r="BY370" s="126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</row>
    <row r="371" spans="1:98" ht="15.75" customHeight="1" x14ac:dyDescent="0.2">
      <c r="A371" s="1"/>
      <c r="B371" s="1"/>
      <c r="C371" s="1"/>
      <c r="D371" s="1"/>
      <c r="E371" s="3"/>
      <c r="F371" s="3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4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4"/>
      <c r="BF371" s="4"/>
      <c r="BG371" s="4"/>
      <c r="BH371" s="4"/>
      <c r="BI371" s="4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4"/>
      <c r="BX371" s="4"/>
      <c r="BY371" s="126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</row>
    <row r="372" spans="1:98" ht="15.75" customHeight="1" x14ac:dyDescent="0.2">
      <c r="A372" s="1"/>
      <c r="B372" s="1"/>
      <c r="C372" s="1"/>
      <c r="D372" s="1"/>
      <c r="E372" s="3"/>
      <c r="F372" s="3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4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4"/>
      <c r="BF372" s="4"/>
      <c r="BG372" s="4"/>
      <c r="BH372" s="4"/>
      <c r="BI372" s="4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4"/>
      <c r="BX372" s="4"/>
      <c r="BY372" s="126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</row>
    <row r="373" spans="1:98" ht="15.75" customHeight="1" x14ac:dyDescent="0.2">
      <c r="A373" s="1"/>
      <c r="B373" s="1"/>
      <c r="C373" s="1"/>
      <c r="D373" s="1"/>
      <c r="E373" s="3"/>
      <c r="F373" s="3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4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4"/>
      <c r="BF373" s="4"/>
      <c r="BG373" s="4"/>
      <c r="BH373" s="4"/>
      <c r="BI373" s="4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4"/>
      <c r="BX373" s="4"/>
      <c r="BY373" s="126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</row>
    <row r="374" spans="1:98" ht="15.75" customHeight="1" x14ac:dyDescent="0.2">
      <c r="A374" s="1"/>
      <c r="B374" s="1"/>
      <c r="C374" s="1"/>
      <c r="D374" s="1"/>
      <c r="E374" s="3"/>
      <c r="F374" s="3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4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4"/>
      <c r="BF374" s="4"/>
      <c r="BG374" s="4"/>
      <c r="BH374" s="4"/>
      <c r="BI374" s="4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4"/>
      <c r="BX374" s="4"/>
      <c r="BY374" s="126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</row>
    <row r="375" spans="1:98" ht="15.75" customHeight="1" x14ac:dyDescent="0.2">
      <c r="A375" s="1"/>
      <c r="B375" s="1"/>
      <c r="C375" s="1"/>
      <c r="D375" s="1"/>
      <c r="E375" s="3"/>
      <c r="F375" s="3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4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4"/>
      <c r="BF375" s="4"/>
      <c r="BG375" s="4"/>
      <c r="BH375" s="4"/>
      <c r="BI375" s="4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4"/>
      <c r="BX375" s="4"/>
      <c r="BY375" s="126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</row>
    <row r="376" spans="1:98" ht="15.75" customHeight="1" x14ac:dyDescent="0.2">
      <c r="A376" s="1"/>
      <c r="B376" s="1"/>
      <c r="C376" s="1"/>
      <c r="D376" s="1"/>
      <c r="E376" s="3"/>
      <c r="F376" s="3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4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4"/>
      <c r="BF376" s="4"/>
      <c r="BG376" s="4"/>
      <c r="BH376" s="4"/>
      <c r="BI376" s="4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4"/>
      <c r="BX376" s="4"/>
      <c r="BY376" s="126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</row>
    <row r="377" spans="1:98" ht="15.75" customHeight="1" x14ac:dyDescent="0.2">
      <c r="A377" s="1"/>
      <c r="B377" s="1"/>
      <c r="C377" s="1"/>
      <c r="D377" s="1"/>
      <c r="E377" s="3"/>
      <c r="F377" s="3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4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4"/>
      <c r="BF377" s="4"/>
      <c r="BG377" s="4"/>
      <c r="BH377" s="4"/>
      <c r="BI377" s="4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4"/>
      <c r="BX377" s="4"/>
      <c r="BY377" s="126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</row>
    <row r="378" spans="1:98" ht="15.75" customHeight="1" x14ac:dyDescent="0.2">
      <c r="A378" s="1"/>
      <c r="B378" s="1"/>
      <c r="C378" s="1"/>
      <c r="D378" s="1"/>
      <c r="E378" s="3"/>
      <c r="F378" s="3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4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4"/>
      <c r="BF378" s="4"/>
      <c r="BG378" s="4"/>
      <c r="BH378" s="4"/>
      <c r="BI378" s="4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4"/>
      <c r="BX378" s="4"/>
      <c r="BY378" s="126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</row>
    <row r="379" spans="1:98" ht="15.75" customHeight="1" x14ac:dyDescent="0.2">
      <c r="A379" s="1"/>
      <c r="B379" s="1"/>
      <c r="C379" s="1"/>
      <c r="D379" s="1"/>
      <c r="E379" s="3"/>
      <c r="F379" s="3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4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4"/>
      <c r="BF379" s="4"/>
      <c r="BG379" s="4"/>
      <c r="BH379" s="4"/>
      <c r="BI379" s="4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4"/>
      <c r="BX379" s="4"/>
      <c r="BY379" s="126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</row>
    <row r="380" spans="1:98" ht="15.75" customHeight="1" x14ac:dyDescent="0.2">
      <c r="A380" s="1"/>
      <c r="B380" s="1"/>
      <c r="C380" s="1"/>
      <c r="D380" s="1"/>
      <c r="E380" s="3"/>
      <c r="F380" s="3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4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4"/>
      <c r="BF380" s="4"/>
      <c r="BG380" s="4"/>
      <c r="BH380" s="4"/>
      <c r="BI380" s="4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4"/>
      <c r="BX380" s="4"/>
      <c r="BY380" s="126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</row>
    <row r="381" spans="1:98" ht="15.75" customHeight="1" x14ac:dyDescent="0.2">
      <c r="A381" s="1"/>
      <c r="B381" s="1"/>
      <c r="C381" s="1"/>
      <c r="D381" s="1"/>
      <c r="E381" s="3"/>
      <c r="F381" s="3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4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4"/>
      <c r="BF381" s="4"/>
      <c r="BG381" s="4"/>
      <c r="BH381" s="4"/>
      <c r="BI381" s="4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4"/>
      <c r="BX381" s="4"/>
      <c r="BY381" s="126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</row>
    <row r="382" spans="1:98" ht="15.75" customHeight="1" x14ac:dyDescent="0.2">
      <c r="A382" s="1"/>
      <c r="B382" s="1"/>
      <c r="C382" s="1"/>
      <c r="D382" s="1"/>
      <c r="E382" s="3"/>
      <c r="F382" s="3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4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4"/>
      <c r="BF382" s="4"/>
      <c r="BG382" s="4"/>
      <c r="BH382" s="4"/>
      <c r="BI382" s="4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4"/>
      <c r="BX382" s="4"/>
      <c r="BY382" s="126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</row>
    <row r="383" spans="1:98" ht="15.75" customHeight="1" x14ac:dyDescent="0.2">
      <c r="A383" s="1"/>
      <c r="B383" s="1"/>
      <c r="C383" s="1"/>
      <c r="D383" s="1"/>
      <c r="E383" s="3"/>
      <c r="F383" s="3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4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4"/>
      <c r="BF383" s="4"/>
      <c r="BG383" s="4"/>
      <c r="BH383" s="4"/>
      <c r="BI383" s="4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4"/>
      <c r="BX383" s="4"/>
      <c r="BY383" s="126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</row>
    <row r="384" spans="1:98" ht="15.75" customHeight="1" x14ac:dyDescent="0.2">
      <c r="A384" s="1"/>
      <c r="B384" s="1"/>
      <c r="C384" s="1"/>
      <c r="D384" s="1"/>
      <c r="E384" s="3"/>
      <c r="F384" s="3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4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4"/>
      <c r="BF384" s="4"/>
      <c r="BG384" s="4"/>
      <c r="BH384" s="4"/>
      <c r="BI384" s="4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4"/>
      <c r="BX384" s="4"/>
      <c r="BY384" s="126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</row>
    <row r="385" spans="1:98" ht="15.75" customHeight="1" x14ac:dyDescent="0.2">
      <c r="A385" s="1"/>
      <c r="B385" s="1"/>
      <c r="C385" s="1"/>
      <c r="D385" s="1"/>
      <c r="E385" s="3"/>
      <c r="F385" s="3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4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4"/>
      <c r="BF385" s="4"/>
      <c r="BG385" s="4"/>
      <c r="BH385" s="4"/>
      <c r="BI385" s="4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4"/>
      <c r="BX385" s="4"/>
      <c r="BY385" s="126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</row>
    <row r="386" spans="1:98" ht="15.75" customHeight="1" x14ac:dyDescent="0.2">
      <c r="A386" s="1"/>
      <c r="B386" s="1"/>
      <c r="C386" s="1"/>
      <c r="D386" s="1"/>
      <c r="E386" s="3"/>
      <c r="F386" s="3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4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4"/>
      <c r="BF386" s="4"/>
      <c r="BG386" s="4"/>
      <c r="BH386" s="4"/>
      <c r="BI386" s="4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4"/>
      <c r="BX386" s="4"/>
      <c r="BY386" s="126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</row>
    <row r="387" spans="1:98" ht="15.75" customHeight="1" x14ac:dyDescent="0.2">
      <c r="A387" s="1"/>
      <c r="B387" s="1"/>
      <c r="C387" s="1"/>
      <c r="D387" s="1"/>
      <c r="E387" s="3"/>
      <c r="F387" s="3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4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4"/>
      <c r="BF387" s="4"/>
      <c r="BG387" s="4"/>
      <c r="BH387" s="4"/>
      <c r="BI387" s="4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4"/>
      <c r="BX387" s="4"/>
      <c r="BY387" s="126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</row>
    <row r="388" spans="1:98" ht="15.75" customHeight="1" x14ac:dyDescent="0.2">
      <c r="A388" s="1"/>
      <c r="B388" s="1"/>
      <c r="C388" s="1"/>
      <c r="D388" s="1"/>
      <c r="E388" s="3"/>
      <c r="F388" s="3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4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4"/>
      <c r="BF388" s="4"/>
      <c r="BG388" s="4"/>
      <c r="BH388" s="4"/>
      <c r="BI388" s="4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4"/>
      <c r="BX388" s="4"/>
      <c r="BY388" s="126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</row>
    <row r="389" spans="1:98" ht="15.75" customHeight="1" x14ac:dyDescent="0.2">
      <c r="A389" s="1"/>
      <c r="B389" s="1"/>
      <c r="C389" s="1"/>
      <c r="D389" s="1"/>
      <c r="E389" s="3"/>
      <c r="F389" s="3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4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4"/>
      <c r="BF389" s="4"/>
      <c r="BG389" s="4"/>
      <c r="BH389" s="4"/>
      <c r="BI389" s="4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4"/>
      <c r="BX389" s="4"/>
      <c r="BY389" s="126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</row>
    <row r="390" spans="1:98" ht="15.75" customHeight="1" x14ac:dyDescent="0.2">
      <c r="A390" s="1"/>
      <c r="B390" s="1"/>
      <c r="C390" s="1"/>
      <c r="D390" s="1"/>
      <c r="E390" s="3"/>
      <c r="F390" s="3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4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4"/>
      <c r="BF390" s="4"/>
      <c r="BG390" s="4"/>
      <c r="BH390" s="4"/>
      <c r="BI390" s="4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4"/>
      <c r="BX390" s="4"/>
      <c r="BY390" s="126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</row>
    <row r="391" spans="1:98" ht="15.75" customHeight="1" x14ac:dyDescent="0.2">
      <c r="A391" s="1"/>
      <c r="B391" s="1"/>
      <c r="C391" s="1"/>
      <c r="D391" s="1"/>
      <c r="E391" s="3"/>
      <c r="F391" s="3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4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4"/>
      <c r="BF391" s="4"/>
      <c r="BG391" s="4"/>
      <c r="BH391" s="4"/>
      <c r="BI391" s="4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4"/>
      <c r="BX391" s="4"/>
      <c r="BY391" s="126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</row>
    <row r="392" spans="1:98" ht="15.75" customHeight="1" x14ac:dyDescent="0.2">
      <c r="A392" s="1"/>
      <c r="B392" s="1"/>
      <c r="C392" s="1"/>
      <c r="D392" s="1"/>
      <c r="E392" s="3"/>
      <c r="F392" s="3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4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4"/>
      <c r="BF392" s="4"/>
      <c r="BG392" s="4"/>
      <c r="BH392" s="4"/>
      <c r="BI392" s="4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4"/>
      <c r="BX392" s="4"/>
      <c r="BY392" s="126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</row>
    <row r="393" spans="1:98" ht="15.75" customHeight="1" x14ac:dyDescent="0.2">
      <c r="A393" s="1"/>
      <c r="B393" s="1"/>
      <c r="C393" s="1"/>
      <c r="D393" s="1"/>
      <c r="E393" s="3"/>
      <c r="F393" s="3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4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4"/>
      <c r="BF393" s="4"/>
      <c r="BG393" s="4"/>
      <c r="BH393" s="4"/>
      <c r="BI393" s="4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4"/>
      <c r="BX393" s="4"/>
      <c r="BY393" s="126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</row>
    <row r="394" spans="1:98" ht="15.75" customHeight="1" x14ac:dyDescent="0.2">
      <c r="A394" s="1"/>
      <c r="B394" s="1"/>
      <c r="C394" s="1"/>
      <c r="D394" s="1"/>
      <c r="E394" s="3"/>
      <c r="F394" s="3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4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4"/>
      <c r="BF394" s="4"/>
      <c r="BG394" s="4"/>
      <c r="BH394" s="4"/>
      <c r="BI394" s="4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4"/>
      <c r="BX394" s="4"/>
      <c r="BY394" s="126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</row>
    <row r="395" spans="1:98" ht="15.75" customHeight="1" x14ac:dyDescent="0.2">
      <c r="A395" s="1"/>
      <c r="B395" s="1"/>
      <c r="C395" s="1"/>
      <c r="D395" s="1"/>
      <c r="E395" s="3"/>
      <c r="F395" s="3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4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4"/>
      <c r="BF395" s="4"/>
      <c r="BG395" s="4"/>
      <c r="BH395" s="4"/>
      <c r="BI395" s="4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4"/>
      <c r="BX395" s="4"/>
      <c r="BY395" s="126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</row>
    <row r="396" spans="1:98" ht="15.75" customHeight="1" x14ac:dyDescent="0.2">
      <c r="A396" s="1"/>
      <c r="B396" s="1"/>
      <c r="C396" s="1"/>
      <c r="D396" s="1"/>
      <c r="E396" s="3"/>
      <c r="F396" s="3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4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4"/>
      <c r="BF396" s="4"/>
      <c r="BG396" s="4"/>
      <c r="BH396" s="4"/>
      <c r="BI396" s="4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4"/>
      <c r="BX396" s="4"/>
      <c r="BY396" s="126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</row>
    <row r="397" spans="1:98" ht="15.75" customHeight="1" x14ac:dyDescent="0.2">
      <c r="A397" s="1"/>
      <c r="B397" s="1"/>
      <c r="C397" s="1"/>
      <c r="D397" s="1"/>
      <c r="E397" s="3"/>
      <c r="F397" s="3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4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4"/>
      <c r="BF397" s="4"/>
      <c r="BG397" s="4"/>
      <c r="BH397" s="4"/>
      <c r="BI397" s="4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4"/>
      <c r="BX397" s="4"/>
      <c r="BY397" s="126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</row>
    <row r="398" spans="1:98" ht="15.75" customHeight="1" x14ac:dyDescent="0.2">
      <c r="A398" s="1"/>
      <c r="B398" s="1"/>
      <c r="C398" s="1"/>
      <c r="D398" s="1"/>
      <c r="E398" s="3"/>
      <c r="F398" s="3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4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4"/>
      <c r="BF398" s="4"/>
      <c r="BG398" s="4"/>
      <c r="BH398" s="4"/>
      <c r="BI398" s="4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4"/>
      <c r="BX398" s="4"/>
      <c r="BY398" s="126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</row>
    <row r="399" spans="1:98" ht="15.75" customHeight="1" x14ac:dyDescent="0.2">
      <c r="A399" s="1"/>
      <c r="B399" s="1"/>
      <c r="C399" s="1"/>
      <c r="D399" s="1"/>
      <c r="E399" s="3"/>
      <c r="F399" s="3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4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4"/>
      <c r="BF399" s="4"/>
      <c r="BG399" s="4"/>
      <c r="BH399" s="4"/>
      <c r="BI399" s="4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4"/>
      <c r="BX399" s="4"/>
      <c r="BY399" s="126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</row>
    <row r="400" spans="1:98" ht="15.75" customHeight="1" x14ac:dyDescent="0.2">
      <c r="A400" s="1"/>
      <c r="B400" s="1"/>
      <c r="C400" s="1"/>
      <c r="D400" s="1"/>
      <c r="E400" s="3"/>
      <c r="F400" s="3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4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4"/>
      <c r="BF400" s="4"/>
      <c r="BG400" s="4"/>
      <c r="BH400" s="4"/>
      <c r="BI400" s="4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4"/>
      <c r="BX400" s="4"/>
      <c r="BY400" s="126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</row>
    <row r="401" spans="1:98" ht="15.75" customHeight="1" x14ac:dyDescent="0.2">
      <c r="A401" s="1"/>
      <c r="B401" s="1"/>
      <c r="C401" s="1"/>
      <c r="D401" s="1"/>
      <c r="E401" s="3"/>
      <c r="F401" s="3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4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4"/>
      <c r="BF401" s="4"/>
      <c r="BG401" s="4"/>
      <c r="BH401" s="4"/>
      <c r="BI401" s="4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4"/>
      <c r="BX401" s="4"/>
      <c r="BY401" s="126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</row>
    <row r="402" spans="1:98" ht="15.75" customHeight="1" x14ac:dyDescent="0.2">
      <c r="A402" s="1"/>
      <c r="B402" s="1"/>
      <c r="C402" s="1"/>
      <c r="D402" s="1"/>
      <c r="E402" s="3"/>
      <c r="F402" s="3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4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4"/>
      <c r="BF402" s="4"/>
      <c r="BG402" s="4"/>
      <c r="BH402" s="4"/>
      <c r="BI402" s="4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4"/>
      <c r="BX402" s="4"/>
      <c r="BY402" s="126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</row>
    <row r="403" spans="1:98" ht="15.75" customHeight="1" x14ac:dyDescent="0.2">
      <c r="A403" s="1"/>
      <c r="B403" s="1"/>
      <c r="C403" s="1"/>
      <c r="D403" s="1"/>
      <c r="E403" s="3"/>
      <c r="F403" s="3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4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4"/>
      <c r="BF403" s="4"/>
      <c r="BG403" s="4"/>
      <c r="BH403" s="4"/>
      <c r="BI403" s="4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4"/>
      <c r="BX403" s="4"/>
      <c r="BY403" s="126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</row>
    <row r="404" spans="1:98" ht="15.75" customHeight="1" x14ac:dyDescent="0.2">
      <c r="A404" s="1"/>
      <c r="B404" s="1"/>
      <c r="C404" s="1"/>
      <c r="D404" s="1"/>
      <c r="E404" s="3"/>
      <c r="F404" s="3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4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4"/>
      <c r="BF404" s="4"/>
      <c r="BG404" s="4"/>
      <c r="BH404" s="4"/>
      <c r="BI404" s="4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4"/>
      <c r="BX404" s="4"/>
      <c r="BY404" s="126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</row>
    <row r="405" spans="1:98" ht="15.75" customHeight="1" x14ac:dyDescent="0.2">
      <c r="A405" s="1"/>
      <c r="B405" s="1"/>
      <c r="C405" s="1"/>
      <c r="D405" s="1"/>
      <c r="E405" s="3"/>
      <c r="F405" s="3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4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4"/>
      <c r="BF405" s="4"/>
      <c r="BG405" s="4"/>
      <c r="BH405" s="4"/>
      <c r="BI405" s="4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4"/>
      <c r="BX405" s="4"/>
      <c r="BY405" s="126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</row>
    <row r="406" spans="1:98" ht="15.75" customHeight="1" x14ac:dyDescent="0.2">
      <c r="A406" s="1"/>
      <c r="B406" s="1"/>
      <c r="C406" s="1"/>
      <c r="D406" s="1"/>
      <c r="E406" s="3"/>
      <c r="F406" s="3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4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4"/>
      <c r="BF406" s="4"/>
      <c r="BG406" s="4"/>
      <c r="BH406" s="4"/>
      <c r="BI406" s="4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4"/>
      <c r="BX406" s="4"/>
      <c r="BY406" s="126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</row>
    <row r="407" spans="1:98" ht="15.75" customHeight="1" x14ac:dyDescent="0.2">
      <c r="A407" s="1"/>
      <c r="B407" s="1"/>
      <c r="C407" s="1"/>
      <c r="D407" s="1"/>
      <c r="E407" s="3"/>
      <c r="F407" s="3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4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4"/>
      <c r="BF407" s="4"/>
      <c r="BG407" s="4"/>
      <c r="BH407" s="4"/>
      <c r="BI407" s="4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4"/>
      <c r="BX407" s="4"/>
      <c r="BY407" s="126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</row>
    <row r="408" spans="1:98" ht="15.75" customHeight="1" x14ac:dyDescent="0.2">
      <c r="A408" s="1"/>
      <c r="B408" s="1"/>
      <c r="C408" s="1"/>
      <c r="D408" s="1"/>
      <c r="E408" s="3"/>
      <c r="F408" s="3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4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4"/>
      <c r="BF408" s="4"/>
      <c r="BG408" s="4"/>
      <c r="BH408" s="4"/>
      <c r="BI408" s="4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4"/>
      <c r="BX408" s="4"/>
      <c r="BY408" s="126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</row>
    <row r="409" spans="1:98" ht="15.75" customHeight="1" x14ac:dyDescent="0.2">
      <c r="A409" s="1"/>
      <c r="B409" s="1"/>
      <c r="C409" s="1"/>
      <c r="D409" s="1"/>
      <c r="E409" s="3"/>
      <c r="F409" s="3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4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4"/>
      <c r="BF409" s="4"/>
      <c r="BG409" s="4"/>
      <c r="BH409" s="4"/>
      <c r="BI409" s="4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4"/>
      <c r="BX409" s="4"/>
      <c r="BY409" s="126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</row>
    <row r="410" spans="1:98" ht="15.75" customHeight="1" x14ac:dyDescent="0.2">
      <c r="A410" s="1"/>
      <c r="B410" s="1"/>
      <c r="C410" s="1"/>
      <c r="D410" s="1"/>
      <c r="E410" s="3"/>
      <c r="F410" s="3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4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4"/>
      <c r="BF410" s="4"/>
      <c r="BG410" s="4"/>
      <c r="BH410" s="4"/>
      <c r="BI410" s="4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4"/>
      <c r="BX410" s="4"/>
      <c r="BY410" s="126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</row>
    <row r="411" spans="1:98" ht="15.75" customHeight="1" x14ac:dyDescent="0.2">
      <c r="A411" s="1"/>
      <c r="B411" s="1"/>
      <c r="C411" s="1"/>
      <c r="D411" s="1"/>
      <c r="E411" s="3"/>
      <c r="F411" s="3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4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4"/>
      <c r="BF411" s="4"/>
      <c r="BG411" s="4"/>
      <c r="BH411" s="4"/>
      <c r="BI411" s="4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4"/>
      <c r="BX411" s="4"/>
      <c r="BY411" s="126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</row>
    <row r="412" spans="1:98" ht="15.75" customHeight="1" x14ac:dyDescent="0.2">
      <c r="A412" s="1"/>
      <c r="B412" s="1"/>
      <c r="C412" s="1"/>
      <c r="D412" s="1"/>
      <c r="E412" s="3"/>
      <c r="F412" s="3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4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4"/>
      <c r="BF412" s="4"/>
      <c r="BG412" s="4"/>
      <c r="BH412" s="4"/>
      <c r="BI412" s="4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4"/>
      <c r="BX412" s="4"/>
      <c r="BY412" s="126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</row>
    <row r="413" spans="1:98" ht="15.75" customHeight="1" x14ac:dyDescent="0.2">
      <c r="A413" s="1"/>
      <c r="B413" s="1"/>
      <c r="C413" s="1"/>
      <c r="D413" s="1"/>
      <c r="E413" s="3"/>
      <c r="F413" s="3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4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4"/>
      <c r="BF413" s="4"/>
      <c r="BG413" s="4"/>
      <c r="BH413" s="4"/>
      <c r="BI413" s="4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4"/>
      <c r="BX413" s="4"/>
      <c r="BY413" s="126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</row>
    <row r="414" spans="1:98" ht="15.75" customHeight="1" x14ac:dyDescent="0.2">
      <c r="A414" s="1"/>
      <c r="B414" s="1"/>
      <c r="C414" s="1"/>
      <c r="D414" s="1"/>
      <c r="E414" s="3"/>
      <c r="F414" s="3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4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4"/>
      <c r="BF414" s="4"/>
      <c r="BG414" s="4"/>
      <c r="BH414" s="4"/>
      <c r="BI414" s="4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4"/>
      <c r="BX414" s="4"/>
      <c r="BY414" s="126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</row>
    <row r="415" spans="1:98" ht="15.75" customHeight="1" x14ac:dyDescent="0.2">
      <c r="A415" s="1"/>
      <c r="B415" s="1"/>
      <c r="C415" s="1"/>
      <c r="D415" s="1"/>
      <c r="E415" s="3"/>
      <c r="F415" s="3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4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4"/>
      <c r="BF415" s="4"/>
      <c r="BG415" s="4"/>
      <c r="BH415" s="4"/>
      <c r="BI415" s="4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4"/>
      <c r="BX415" s="4"/>
      <c r="BY415" s="126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</row>
    <row r="416" spans="1:98" ht="15.75" customHeight="1" x14ac:dyDescent="0.2">
      <c r="A416" s="1"/>
      <c r="B416" s="1"/>
      <c r="C416" s="1"/>
      <c r="D416" s="1"/>
      <c r="E416" s="3"/>
      <c r="F416" s="3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4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4"/>
      <c r="BF416" s="4"/>
      <c r="BG416" s="4"/>
      <c r="BH416" s="4"/>
      <c r="BI416" s="4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4"/>
      <c r="BX416" s="4"/>
      <c r="BY416" s="126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</row>
    <row r="417" spans="1:98" ht="15.75" customHeight="1" x14ac:dyDescent="0.2">
      <c r="A417" s="1"/>
      <c r="B417" s="1"/>
      <c r="C417" s="1"/>
      <c r="D417" s="1"/>
      <c r="E417" s="3"/>
      <c r="F417" s="3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4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4"/>
      <c r="BF417" s="4"/>
      <c r="BG417" s="4"/>
      <c r="BH417" s="4"/>
      <c r="BI417" s="4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4"/>
      <c r="BX417" s="4"/>
      <c r="BY417" s="126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</row>
    <row r="418" spans="1:98" ht="15.75" customHeight="1" x14ac:dyDescent="0.2">
      <c r="A418" s="1"/>
      <c r="B418" s="1"/>
      <c r="C418" s="1"/>
      <c r="D418" s="1"/>
      <c r="E418" s="3"/>
      <c r="F418" s="3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4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4"/>
      <c r="BF418" s="4"/>
      <c r="BG418" s="4"/>
      <c r="BH418" s="4"/>
      <c r="BI418" s="4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4"/>
      <c r="BX418" s="4"/>
      <c r="BY418" s="126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</row>
    <row r="419" spans="1:98" ht="15.75" customHeight="1" x14ac:dyDescent="0.2">
      <c r="A419" s="1"/>
      <c r="B419" s="1"/>
      <c r="C419" s="1"/>
      <c r="D419" s="1"/>
      <c r="E419" s="3"/>
      <c r="F419" s="3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4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4"/>
      <c r="BF419" s="4"/>
      <c r="BG419" s="4"/>
      <c r="BH419" s="4"/>
      <c r="BI419" s="4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4"/>
      <c r="BX419" s="4"/>
      <c r="BY419" s="126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</row>
  </sheetData>
  <autoFilter ref="A5:CT207" xr:uid="{00000000-0009-0000-0000-000002000000}"/>
  <mergeCells count="56">
    <mergeCell ref="CI4:CK4"/>
    <mergeCell ref="CL4:CN4"/>
    <mergeCell ref="CO4:CQ4"/>
    <mergeCell ref="CR4:CT4"/>
    <mergeCell ref="BE4:BG4"/>
    <mergeCell ref="BH4:BJ4"/>
    <mergeCell ref="BK4:BM4"/>
    <mergeCell ref="BN4:BP4"/>
    <mergeCell ref="BQ4:BS4"/>
    <mergeCell ref="BT4:BV4"/>
    <mergeCell ref="BW4:BY4"/>
    <mergeCell ref="AY4:BA4"/>
    <mergeCell ref="BB4:BD4"/>
    <mergeCell ref="BZ4:CB4"/>
    <mergeCell ref="CC4:CE4"/>
    <mergeCell ref="CF4:CH4"/>
    <mergeCell ref="AJ4:AL4"/>
    <mergeCell ref="AM4:AO4"/>
    <mergeCell ref="AP4:AR4"/>
    <mergeCell ref="AS4:AU4"/>
    <mergeCell ref="AV4:AX4"/>
    <mergeCell ref="AD3:AF3"/>
    <mergeCell ref="AG3:AI3"/>
    <mergeCell ref="O4:Q4"/>
    <mergeCell ref="R4:T4"/>
    <mergeCell ref="U4:W4"/>
    <mergeCell ref="X4:Z4"/>
    <mergeCell ref="AA4:AC4"/>
    <mergeCell ref="AD4:AF4"/>
    <mergeCell ref="AG4:AI4"/>
    <mergeCell ref="O3:Q3"/>
    <mergeCell ref="R3:T3"/>
    <mergeCell ref="U3:W3"/>
    <mergeCell ref="X3:Z3"/>
    <mergeCell ref="AA3:AC3"/>
    <mergeCell ref="CI3:CK3"/>
    <mergeCell ref="CL3:CN3"/>
    <mergeCell ref="CO3:CQ3"/>
    <mergeCell ref="CR3:CT3"/>
    <mergeCell ref="BE3:BG3"/>
    <mergeCell ref="BH3:BJ3"/>
    <mergeCell ref="BK3:BM3"/>
    <mergeCell ref="BN3:BP3"/>
    <mergeCell ref="BQ3:BS3"/>
    <mergeCell ref="BT3:BV3"/>
    <mergeCell ref="BW3:BY3"/>
    <mergeCell ref="AY3:BA3"/>
    <mergeCell ref="BB3:BD3"/>
    <mergeCell ref="BZ3:CB3"/>
    <mergeCell ref="CC3:CE3"/>
    <mergeCell ref="CF3:CH3"/>
    <mergeCell ref="AJ3:AL3"/>
    <mergeCell ref="AM3:AO3"/>
    <mergeCell ref="AP3:AR3"/>
    <mergeCell ref="AS3:AU3"/>
    <mergeCell ref="AV3:AX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BK POOMSAE 2026</vt:lpstr>
      <vt:lpstr>BK POOMSAE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Izarikova</dc:creator>
  <cp:lastModifiedBy>Gabriela Izarikova</cp:lastModifiedBy>
  <dcterms:created xsi:type="dcterms:W3CDTF">2022-06-21T16:23:22Z</dcterms:created>
  <dcterms:modified xsi:type="dcterms:W3CDTF">2026-07-27T23:17:11Z</dcterms:modified>
</cp:coreProperties>
</file>