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Linda\Desktop\Minko Repre&amp;Dukla\"/>
    </mc:Choice>
  </mc:AlternateContent>
  <xr:revisionPtr revIDLastSave="0" documentId="13_ncr:1_{56C64119-C62E-497D-BB29-225026ECC189}" xr6:coauthVersionLast="47" xr6:coauthVersionMax="47" xr10:uidLastSave="{00000000-0000-0000-0000-000000000000}"/>
  <bookViews>
    <workbookView xWindow="-25320" yWindow="-2400" windowWidth="25440" windowHeight="15390" activeTab="1" xr2:uid="{00000000-000D-0000-FFFF-FFFF00000000}"/>
  </bookViews>
  <sheets>
    <sheet name="Kalendár 2024" sheetId="11" r:id="rId1"/>
    <sheet name="HŠP 2024" sheetId="10" r:id="rId2"/>
    <sheet name="ZAB 2024" sheetId="9" r:id="rId3"/>
    <sheet name="Protokol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Čas" localSheetId="2">[1]ciselnik!#REF!</definedName>
    <definedName name="Čas">[2]ciselnik!#REF!</definedName>
    <definedName name="Deň" localSheetId="2">[1]ciselnik!$J$1:$J$31</definedName>
    <definedName name="Deň">[2]ciselnik!$J$1:$J$31</definedName>
    <definedName name="DO" localSheetId="2">[1]ciselnik!$E$1:$E$6</definedName>
    <definedName name="DO">[2]ciselnik!$E$1:$E$6</definedName>
    <definedName name="Hodina" localSheetId="2">[1]ciselnik!$L$1:$L$24</definedName>
    <definedName name="Hodina">[2]ciselnik!$L$1:$L$24</definedName>
    <definedName name="HU" localSheetId="2">[1]ciselnik!$H$1:$H$7</definedName>
    <definedName name="HU">[2]ciselnik!$H$1:$H$7</definedName>
    <definedName name="Kal">[3]ciselnik!$I$1:$I$6</definedName>
    <definedName name="longo">[4]ciselnik!$I$1:$I$6</definedName>
    <definedName name="longo1">[5]ciselnik!$K$1:$K$12</definedName>
    <definedName name="Mena" localSheetId="2">[1]ciselnik!$I$1:$I$6</definedName>
    <definedName name="Mena">[2]ciselnik!$I$1:$I$6</definedName>
    <definedName name="Mesiac" localSheetId="2">[1]ciselnik!$K$1:$K$12</definedName>
    <definedName name="Mesiac">[2]ciselnik!$K$1:$K$12</definedName>
    <definedName name="_xlnm.Print_Area" localSheetId="0">'Kalendár 2024'!$A$1:$AJ$33</definedName>
    <definedName name="_xlnm.Print_Area" localSheetId="3">Protokol!$A$1:$G$90</definedName>
    <definedName name="_xlnm.Print_Area" localSheetId="2">'ZAB 2024'!#REF!</definedName>
    <definedName name="PT" localSheetId="2">[1]ciselnik!$F$1:$F$5</definedName>
    <definedName name="PT">[2]ciselnik!$F$1:$F$5</definedName>
    <definedName name="ŠA" localSheetId="2">[1]ciselnik!$B$1:$B$15</definedName>
    <definedName name="ŠA">[2]ciselnik!$B$1:$B$15</definedName>
    <definedName name="SCH" localSheetId="2">[1]ciselnik!$G$1:$G$3</definedName>
    <definedName name="SCH">[2]ciselnik!$G$1:$G$3</definedName>
    <definedName name="ŠO" localSheetId="2">[1]ciselnik!$A$1:$A$15</definedName>
    <definedName name="ŠO">[2]ciselnik!$A$1:$A$15</definedName>
    <definedName name="Tužo">[6]ciselnik!$B$1:$B$15</definedName>
    <definedName name="ZA" localSheetId="2">[1]ciselnik!$C$1:$C$17</definedName>
    <definedName name="ZA">[2]ciselnik!$C$1:$C$17</definedName>
    <definedName name="ZP" localSheetId="2">[1]ciselnik!$D$1:$D$9</definedName>
    <definedName name="ZP">[2]ciselnik!$D$1:$D$9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3" i="10" l="1"/>
  <c r="J50" i="10"/>
  <c r="O56" i="10"/>
  <c r="P113" i="10" l="1"/>
  <c r="Q113" i="10"/>
  <c r="J111" i="10"/>
  <c r="J40" i="10"/>
  <c r="J10" i="10"/>
  <c r="Q11" i="10"/>
  <c r="Q110" i="10" s="1"/>
  <c r="Q112" i="10" s="1"/>
  <c r="K111" i="10"/>
  <c r="L110" i="10"/>
  <c r="M110" i="10"/>
  <c r="M112" i="10" s="1"/>
  <c r="N110" i="10"/>
  <c r="O110" i="10"/>
  <c r="O112" i="10" s="1"/>
  <c r="P110" i="10"/>
  <c r="R110" i="10"/>
  <c r="R112" i="10" s="1"/>
  <c r="S110" i="10"/>
  <c r="S112" i="10" s="1"/>
  <c r="K110" i="10"/>
  <c r="K112" i="10" s="1"/>
  <c r="S111" i="10"/>
  <c r="R111" i="10"/>
  <c r="Q111" i="10"/>
  <c r="P111" i="10"/>
  <c r="O111" i="10"/>
  <c r="N111" i="10"/>
  <c r="M111" i="10"/>
  <c r="L111" i="10"/>
  <c r="N112" i="10"/>
  <c r="J30" i="10"/>
  <c r="J20" i="10"/>
  <c r="O113" i="10" l="1"/>
  <c r="J110" i="10"/>
  <c r="L112" i="10"/>
  <c r="P112" i="10"/>
  <c r="J112" i="10" s="1"/>
  <c r="D5" i="11"/>
  <c r="F78" i="7"/>
  <c r="P30" i="9"/>
  <c r="O30" i="9"/>
  <c r="N30" i="9"/>
  <c r="K30" i="9"/>
  <c r="J30" i="9"/>
  <c r="I30" i="9"/>
</calcChain>
</file>

<file path=xl/sharedStrings.xml><?xml version="1.0" encoding="utf-8"?>
<sst xmlns="http://schemas.openxmlformats.org/spreadsheetml/2006/main" count="1025" uniqueCount="202">
  <si>
    <t>January</t>
  </si>
  <si>
    <t>February</t>
  </si>
  <si>
    <t>March</t>
  </si>
  <si>
    <t>April</t>
  </si>
  <si>
    <t>May</t>
  </si>
  <si>
    <t>Jun</t>
  </si>
  <si>
    <t>July</t>
  </si>
  <si>
    <t>August</t>
  </si>
  <si>
    <t>September</t>
  </si>
  <si>
    <t>October</t>
  </si>
  <si>
    <t>November</t>
  </si>
  <si>
    <t xml:space="preserve">December </t>
  </si>
  <si>
    <t>Sun</t>
  </si>
  <si>
    <t>Wed</t>
  </si>
  <si>
    <t>Sat</t>
  </si>
  <si>
    <t>Mon</t>
  </si>
  <si>
    <t>Thu</t>
  </si>
  <si>
    <t>Tue</t>
  </si>
  <si>
    <t>Fri</t>
  </si>
  <si>
    <t xml:space="preserve"> </t>
  </si>
  <si>
    <t>Legenda:</t>
  </si>
  <si>
    <t>tréningová jednotka</t>
  </si>
  <si>
    <t>kondičná príprava (všeobecná/špeciálna)</t>
  </si>
  <si>
    <t>sústredenie (miesto)</t>
  </si>
  <si>
    <t>voľno, regenerácia</t>
  </si>
  <si>
    <t>prípravná súťaž (názov a miesto)</t>
  </si>
  <si>
    <t>významná súťaž (názov a miesto)</t>
  </si>
  <si>
    <r>
      <rPr>
        <b/>
        <sz val="22"/>
        <rFont val="Arial CE"/>
        <charset val="134"/>
      </rPr>
      <t xml:space="preserve">HARMONOGRAM ŠPORTOVEJ PRÍPRAVY </t>
    </r>
    <r>
      <rPr>
        <b/>
        <sz val="22"/>
        <rFont val="Arial CE"/>
        <charset val="238"/>
      </rPr>
      <t>2024</t>
    </r>
  </si>
  <si>
    <t>Šport</t>
  </si>
  <si>
    <t xml:space="preserve">Športovec: </t>
  </si>
  <si>
    <t xml:space="preserve">Vypracoval: </t>
  </si>
  <si>
    <r>
      <rPr>
        <sz val="10"/>
        <rFont val="Arial CE"/>
        <charset val="134"/>
      </rPr>
      <t xml:space="preserve">Realizačný tím športovca </t>
    </r>
    <r>
      <rPr>
        <sz val="10"/>
        <color rgb="FFFF0000"/>
        <rFont val="Arial CE"/>
        <charset val="238"/>
      </rPr>
      <t xml:space="preserve">( uveď % podiel pri tréneroch podieľajúcich sa na priprave, ak viac ako jeden osobný tréner): </t>
    </r>
  </si>
  <si>
    <t>Akcia</t>
  </si>
  <si>
    <t>Od</t>
  </si>
  <si>
    <t>Do</t>
  </si>
  <si>
    <t>Počet
dní</t>
  </si>
  <si>
    <t>Schvaľovací
proces</t>
  </si>
  <si>
    <t>Podujatie, miesto / Účel vynaložených prostriedkov</t>
  </si>
  <si>
    <t>Plánované hlavné úlohy</t>
  </si>
  <si>
    <t>Cena</t>
  </si>
  <si>
    <t>Hradí</t>
  </si>
  <si>
    <t>Požiadavky</t>
  </si>
  <si>
    <t>Obsahové zameranie</t>
  </si>
  <si>
    <t>SLOVENSKA PLAVECKA FEDERACIA</t>
  </si>
  <si>
    <t>položka</t>
  </si>
  <si>
    <t>deň</t>
  </si>
  <si>
    <t>mesiac</t>
  </si>
  <si>
    <t>(EUR)</t>
  </si>
  <si>
    <t>Top Tim SVK</t>
  </si>
  <si>
    <t>Repre spoločná</t>
  </si>
  <si>
    <t>TOP Tim SPF</t>
  </si>
  <si>
    <t>TOP Tim Talent</t>
  </si>
  <si>
    <t>Repre Budget</t>
  </si>
  <si>
    <t>Rezortné stredisko</t>
  </si>
  <si>
    <t>Vlastné zdroje</t>
  </si>
  <si>
    <t>JOT</t>
  </si>
  <si>
    <t>Podporný team</t>
  </si>
  <si>
    <t>Doprava</t>
  </si>
  <si>
    <t>Záloha
suma</t>
  </si>
  <si>
    <t>Záloha
mena</t>
  </si>
  <si>
    <t xml:space="preserve">Pridelená suma na prípravu  </t>
  </si>
  <si>
    <t xml:space="preserve">Sústredenie </t>
  </si>
  <si>
    <t>Cestovné</t>
  </si>
  <si>
    <t>Ubytovanie</t>
  </si>
  <si>
    <t>Stravné</t>
  </si>
  <si>
    <t>Odmena trénera</t>
  </si>
  <si>
    <t>Cestovné tréner</t>
  </si>
  <si>
    <t>Ubytovanie+strava tréner</t>
  </si>
  <si>
    <t>Prenájmy (plaveckých dráh)</t>
  </si>
  <si>
    <t>Regenerácia</t>
  </si>
  <si>
    <t>Celkový počet dní v uhrádzaných akciách:</t>
  </si>
  <si>
    <t>Spolu finančné náklady HŠP:</t>
  </si>
  <si>
    <t>Spolu finančné náklady ZŠP:</t>
  </si>
  <si>
    <t>Celkom</t>
  </si>
  <si>
    <t>`</t>
  </si>
  <si>
    <r>
      <rPr>
        <b/>
        <sz val="22"/>
        <rFont val="Arial CE"/>
        <charset val="134"/>
      </rPr>
      <t xml:space="preserve">MATERIÁLNE A PERSONÁLNE ZABEZPEČENIE ŠPORTOVEJ PRÍPRAVY </t>
    </r>
    <r>
      <rPr>
        <b/>
        <sz val="22"/>
        <rFont val="Arial CE"/>
        <charset val="238"/>
      </rPr>
      <t>2024</t>
    </r>
  </si>
  <si>
    <t>Šport:</t>
  </si>
  <si>
    <t>Najlepšie umiestnenia v predchádzajúcom období:</t>
  </si>
  <si>
    <t xml:space="preserve">Realizačný tím športovca: </t>
  </si>
  <si>
    <t>Účel</t>
  </si>
  <si>
    <t>Účel vynaložených prostriedkov</t>
  </si>
  <si>
    <t>Popis účelu</t>
  </si>
  <si>
    <t>(Eur)</t>
  </si>
  <si>
    <t>Top Tim Slovakia</t>
  </si>
  <si>
    <t>Repre budget SPF</t>
  </si>
  <si>
    <t>Top Tím senior SPF</t>
  </si>
  <si>
    <t>Top Talent junior    SPF</t>
  </si>
  <si>
    <t>vlastné zdroje</t>
  </si>
  <si>
    <t>nepokryté výdaje</t>
  </si>
  <si>
    <t>celoročný výber účelu s termínovo limitovaným  zadaním</t>
  </si>
  <si>
    <t>Hlavný tréner športovca*</t>
  </si>
  <si>
    <t>x</t>
  </si>
  <si>
    <t>Asistent hlavného trénera*</t>
  </si>
  <si>
    <t>Servisný technik*</t>
  </si>
  <si>
    <t>Kondičný tréner*</t>
  </si>
  <si>
    <t>Fyzioterapeut*</t>
  </si>
  <si>
    <t>...</t>
  </si>
  <si>
    <t>Výživa</t>
  </si>
  <si>
    <t>Vitamíny</t>
  </si>
  <si>
    <t>Minerály</t>
  </si>
  <si>
    <t>Proteíny</t>
  </si>
  <si>
    <t>Materiál</t>
  </si>
  <si>
    <t xml:space="preserve">súťažné plavky </t>
  </si>
  <si>
    <t>Oblečenie</t>
  </si>
  <si>
    <t>Iné</t>
  </si>
  <si>
    <t>* Každý člen RT, na ktorého výdavky sú hradené z top tímu MUSÍ byť registrovaný v registri športových odborníkov</t>
  </si>
  <si>
    <t xml:space="preserve">                                                     OPONENTÚRA HARMONOGRAMU ŠPORTOVEJ PRÍPRAVY 2023</t>
  </si>
  <si>
    <t xml:space="preserve">Športovec (meno, priezvisko a vek):  </t>
  </si>
  <si>
    <t>Šport a disciplína:</t>
  </si>
  <si>
    <t>Rezortné stredisko vrcholového športu:</t>
  </si>
  <si>
    <t>SPF</t>
  </si>
  <si>
    <t>Člen klubu:</t>
  </si>
  <si>
    <t>Vypracoval (meno, priezvisko, kontakt):</t>
  </si>
  <si>
    <t>Osobný tréner (meno, priezvisko, kontakt):</t>
  </si>
  <si>
    <t>Termín a miesto oponentúry:</t>
  </si>
  <si>
    <t>Najlepší výsledok 2021/2022</t>
  </si>
  <si>
    <t xml:space="preserve">Výkonnostný cieľ 2023: </t>
  </si>
  <si>
    <t>1/ Hodnotenie výsledkov v predchadzajúcej sezóne + systém postupu na vrcholné podujatia v sezóne následujúcej ME, MS, OH</t>
  </si>
  <si>
    <t>2/ Špeciálne a základné materiálne vybavenie športovca a jeho podporného tímu...</t>
  </si>
  <si>
    <t>3/ Štruktúra a obsah špeciálnej prípravy...</t>
  </si>
  <si>
    <t>4/ Štruktúra a obsah kondičnej prípravy...</t>
  </si>
  <si>
    <t>5/ Dietologický režim, programy a doplnky výživy...</t>
  </si>
  <si>
    <t>6/ Zdravotná starostlivosť, antidoping, funkčná diagnostika a zdravotný stav športovca v súčinnosti s externými lekármi...</t>
  </si>
  <si>
    <t>7/ Psychické  zaťaženie a jeho nadstavenie v procese športovej prípravy resp. smerom k podaniu max. špecifického výkonu...</t>
  </si>
  <si>
    <t>8/ Kontrola základných pohybových schopností a špecifických pohybových činností so zameraním na samotný športový výkon...</t>
  </si>
  <si>
    <t>9/ Zloženie podporného tímu resp. mikrotímu, ktorý sa podieľa na komplexnej športovej príprave športovca počas celého RTC...</t>
  </si>
  <si>
    <t>10/ Stratégia a taktika plánovania štruktúry a obsahu športovej prípravy so zameraním na vrcholné podujatia RTC a ŠTC ...</t>
  </si>
  <si>
    <t>11/ Plánovanie rehabilitácie, regenerácie počas športovej prípravy a po ukončení RTC resp. ŠTC po ZOH...</t>
  </si>
  <si>
    <t>12/ Náročnosť finančného zabezpečenia športovej prípravy športovca formou HŠP, štátne zdroje , reklamné zdroje a vlastné zdroje</t>
  </si>
  <si>
    <t>Požiadavky na dofinancovanie športovej prípravy 2024 nad rámec fixnej finančnej dotácie pridelenej športovcovi vo vyške:</t>
  </si>
  <si>
    <t>Čiastka / Eur</t>
  </si>
  <si>
    <t>IBA športovci s výsledkom z predchádzajúceho roku na základe kritérií</t>
  </si>
  <si>
    <t>1)</t>
  </si>
  <si>
    <t>...v prípade splnenie podmienok projektu vypište požiadavku na navýšenie fixne pridelenej čiastky v súlade s HŠP podľa priorít...</t>
  </si>
  <si>
    <t>2)</t>
  </si>
  <si>
    <t>3)</t>
  </si>
  <si>
    <t>4)</t>
  </si>
  <si>
    <t>5)</t>
  </si>
  <si>
    <t>SÚHRNNÁ FINANČNÁ POŽIADAVKA NAD RÁMEC ZÁKLADNEJ DOTÁCIE SPF 2024:</t>
  </si>
  <si>
    <t>Odporučania a závery Komisie pre oponentúru HŠP 2024:</t>
  </si>
  <si>
    <t>Zodpovedný</t>
  </si>
  <si>
    <t>Termín</t>
  </si>
  <si>
    <t>Plnenie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</si>
  <si>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</si>
  <si>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</si>
  <si>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</si>
  <si>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</si>
  <si>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</si>
  <si>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</si>
  <si>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</si>
  <si>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</si>
  <si>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</si>
  <si>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r>
      <rPr>
        <b/>
        <sz val="10"/>
        <rFont val="Arial"/>
        <family val="2"/>
      </rPr>
      <t>Komisia:</t>
    </r>
    <r>
      <rPr>
        <sz val="10"/>
        <color theme="1"/>
        <rFont val="Arial"/>
        <family val="2"/>
      </rPr>
      <t xml:space="preserve"> </t>
    </r>
  </si>
  <si>
    <t>Zástupca zväzu :</t>
  </si>
  <si>
    <r>
      <rPr>
        <b/>
        <sz val="10"/>
        <rFont val="Arial"/>
        <family val="2"/>
      </rPr>
      <t xml:space="preserve">Tréneri: </t>
    </r>
    <r>
      <rPr>
        <sz val="10"/>
        <rFont val="Arial"/>
        <family val="2"/>
      </rPr>
      <t>M</t>
    </r>
  </si>
  <si>
    <t xml:space="preserve">Športovci: </t>
  </si>
  <si>
    <t xml:space="preserve">Prizvaní účastníci: </t>
  </si>
  <si>
    <t>Zápis:</t>
  </si>
  <si>
    <t xml:space="preserve">Overil: </t>
  </si>
  <si>
    <t xml:space="preserve">Dátum : </t>
  </si>
  <si>
    <t>Dátum : ...........................................................</t>
  </si>
  <si>
    <t>Thur</t>
  </si>
  <si>
    <t>Miesto absolvovania PLP: Vlaho spol. s r.o. - Ambulancia telovýchovného lekárstva</t>
  </si>
  <si>
    <t>Termín preventívnej prehliadky u športového lekára (PLP): 18.10.2023</t>
  </si>
  <si>
    <t>Termín funkčnej diagnostiky: 18.10.2023</t>
  </si>
  <si>
    <t>Miesto absolvovania: Vlaho spol. s r.o. - Ambulancia telovýchovného lekárstva</t>
  </si>
  <si>
    <t>vrcholné podujatia : MEJ, Vilnius</t>
  </si>
  <si>
    <t>TJ</t>
  </si>
  <si>
    <t>V,R</t>
  </si>
  <si>
    <t>MEJ</t>
  </si>
  <si>
    <t>S, Lignano, Taliansko</t>
  </si>
  <si>
    <t>Qualification Meet, Eidhoven, NL</t>
  </si>
  <si>
    <t>MSR Open a Juniori, Samorin</t>
  </si>
  <si>
    <t>Mulitstretnutie juniorov, Graz</t>
  </si>
  <si>
    <t>Qualification Meet, Zagreb, HR</t>
  </si>
  <si>
    <t>Lignano, Taliansko</t>
  </si>
  <si>
    <t>Seniori+J&amp;T, Poprad, sparing</t>
  </si>
  <si>
    <t>SPF limiari MEJ, SVK</t>
  </si>
  <si>
    <t>SSC, Samorin, SVK</t>
  </si>
  <si>
    <t>Velka cena Brna, Brno, CZ</t>
  </si>
  <si>
    <t>Sustredenie, Lip. Jan, SVK</t>
  </si>
  <si>
    <t>Sustredenie Poprad</t>
  </si>
  <si>
    <t>Stravné v cene ubytovania</t>
  </si>
  <si>
    <t>Sustredenie Hurghada</t>
  </si>
  <si>
    <t>Milan Vojtko</t>
  </si>
  <si>
    <t>Milan Vojtko, Linda Vojtkova (zakonny zastupca)</t>
  </si>
  <si>
    <t>Plavanie</t>
  </si>
  <si>
    <t>Sustredenie Tenerife</t>
  </si>
  <si>
    <t xml:space="preserve">HARMONOGRAM ŠPORTOVEJ PRÍPRAVY 2024 - Milan Vojtko/ starší junior A </t>
  </si>
  <si>
    <t>Sustredenie, Tenerife, ES</t>
  </si>
  <si>
    <t>Sustredenie, Madarsko</t>
  </si>
  <si>
    <t>TJ Poprad</t>
  </si>
  <si>
    <t>SPF St. Juniori, Sopron</t>
  </si>
  <si>
    <t>SPF St. Juniori, Samorin</t>
  </si>
  <si>
    <t>Sustredenie, Poprad</t>
  </si>
  <si>
    <t>Sustredenie, Egypt</t>
  </si>
  <si>
    <t>MSR Open a Juniori, Trencin</t>
  </si>
  <si>
    <t>Deutscher Mannschaftswettbewerb, Essen, DE</t>
  </si>
  <si>
    <t>Preteky VC Brna</t>
  </si>
  <si>
    <t>ZOSTATOK</t>
  </si>
  <si>
    <t>Sustredenie Lip. Jan</t>
  </si>
  <si>
    <t>Nepokryté výdavky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</si>
</sst>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\ &quot;Sk&quot;_-;\-* #,##0.00\ &quot;Sk&quot;_-;_-* &quot;-&quot;??\ &quot;Sk&quot;_-;_-@_-"/>
    <numFmt numFmtId="165" formatCode="#,##0.00\ &quot;€&quot;"/>
    <numFmt numFmtId="166" formatCode="#,##0\ _€"/>
    <numFmt numFmtId="167" formatCode="#,##0\ &quot;€&quot;"/>
    <numFmt numFmtId="168" formatCode="[$€-2]\ #,##0.00"/>
  </numFmts>
  <fonts count="6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DC2A1B"/>
      <name val="Arial"/>
      <family val="2"/>
    </font>
    <font>
      <sz val="10"/>
      <name val="Arial"/>
      <family val="2"/>
    </font>
    <font>
      <b/>
      <sz val="14"/>
      <color rgb="FFDC2A1B"/>
      <name val="Arial"/>
      <family val="2"/>
    </font>
    <font>
      <b/>
      <sz val="10"/>
      <color indexed="8"/>
      <name val="Arial"/>
      <family val="2"/>
    </font>
    <font>
      <b/>
      <sz val="10"/>
      <color rgb="FFDC2A1B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DC2A1B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i/>
      <sz val="10"/>
      <color rgb="FF0070C0"/>
      <name val="Arial"/>
      <family val="2"/>
    </font>
    <font>
      <b/>
      <sz val="9"/>
      <color rgb="FFDC2A1B"/>
      <name val="Arial"/>
      <family val="2"/>
    </font>
    <font>
      <sz val="9"/>
      <color theme="1"/>
      <name val="Calibri"/>
      <family val="2"/>
      <scheme val="minor"/>
    </font>
    <font>
      <b/>
      <i/>
      <sz val="10"/>
      <color rgb="FF0070C0"/>
      <name val="Arial"/>
      <family val="2"/>
    </font>
    <font>
      <b/>
      <sz val="10"/>
      <color rgb="FFDC2A1B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22"/>
      <name val="Arial CE"/>
      <charset val="134"/>
    </font>
    <font>
      <b/>
      <sz val="11"/>
      <color rgb="FFFF0000"/>
      <name val="Arial"/>
      <family val="2"/>
    </font>
    <font>
      <b/>
      <sz val="10"/>
      <color rgb="FFFF0000"/>
      <name val="Arial CE"/>
      <charset val="238"/>
    </font>
    <font>
      <sz val="12"/>
      <color rgb="FFFF0000"/>
      <name val="Calibri"/>
      <family val="2"/>
      <scheme val="minor"/>
    </font>
    <font>
      <sz val="11"/>
      <color rgb="FFFF0000"/>
      <name val="Arial"/>
      <family val="2"/>
    </font>
    <font>
      <sz val="10"/>
      <name val="Arial CE"/>
      <charset val="134"/>
    </font>
    <font>
      <b/>
      <sz val="10"/>
      <name val="Arial CE"/>
      <charset val="238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CE"/>
      <charset val="238"/>
    </font>
    <font>
      <b/>
      <sz val="12"/>
      <color theme="1"/>
      <name val="Calibri"/>
      <family val="2"/>
      <scheme val="minor"/>
    </font>
    <font>
      <sz val="11"/>
      <name val="Arial CE"/>
      <charset val="134"/>
    </font>
    <font>
      <sz val="11"/>
      <color theme="0"/>
      <name val="Arial CE"/>
      <charset val="134"/>
    </font>
    <font>
      <b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 CE"/>
      <charset val="134"/>
    </font>
    <font>
      <b/>
      <sz val="9"/>
      <name val="Arial CE"/>
      <charset val="238"/>
    </font>
    <font>
      <b/>
      <sz val="22"/>
      <color theme="1"/>
      <name val="Calibri"/>
      <family val="2"/>
      <scheme val="minor"/>
    </font>
    <font>
      <b/>
      <sz val="10"/>
      <name val="Arial CE"/>
      <charset val="134"/>
    </font>
    <font>
      <b/>
      <sz val="9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color theme="0" tint="-0.14996795556505021"/>
      <name val="Arial"/>
      <family val="2"/>
    </font>
    <font>
      <sz val="22"/>
      <color theme="1"/>
      <name val="Calibri"/>
      <family val="2"/>
      <scheme val="minor"/>
    </font>
    <font>
      <b/>
      <sz val="22"/>
      <name val="Arial CE"/>
      <charset val="238"/>
    </font>
    <font>
      <sz val="10"/>
      <color rgb="FFFF0000"/>
      <name val="Arial CE"/>
      <charset val="238"/>
    </font>
    <font>
      <b/>
      <sz val="8"/>
      <color indexed="8"/>
      <name val="Arial"/>
      <family val="2"/>
    </font>
    <font>
      <b/>
      <sz val="11"/>
      <name val="Arial CE"/>
      <charset val="134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 CE"/>
      <charset val="238"/>
    </font>
    <font>
      <sz val="9"/>
      <name val="Arial CE"/>
      <charset val="238"/>
    </font>
    <font>
      <sz val="10"/>
      <name val="Arial CE"/>
    </font>
    <font>
      <b/>
      <sz val="10"/>
      <name val="Arial CE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name val="Arial CE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35"/>
      </patternFill>
    </fill>
    <fill>
      <patternFill patternType="solid">
        <fgColor rgb="FFF5FF8D"/>
        <bgColor indexed="35"/>
      </patternFill>
    </fill>
    <fill>
      <patternFill patternType="solid">
        <fgColor theme="0" tint="-0.14996795556505021"/>
        <bgColor indexed="42"/>
      </patternFill>
    </fill>
    <fill>
      <patternFill patternType="solid">
        <fgColor theme="0" tint="-0.14996795556505021"/>
        <bgColor indexed="35"/>
      </patternFill>
    </fill>
    <fill>
      <patternFill patternType="solid">
        <fgColor rgb="FFF5FF8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BA995"/>
        <bgColor indexed="35"/>
      </patternFill>
    </fill>
    <fill>
      <patternFill patternType="solid">
        <fgColor rgb="FFFBA99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6F6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FFCC66"/>
        <bgColor indexed="41"/>
      </patternFill>
    </fill>
    <fill>
      <patternFill patternType="solid">
        <fgColor rgb="FFFF99CC"/>
        <bgColor indexed="41"/>
      </patternFill>
    </fill>
    <fill>
      <patternFill patternType="solid">
        <fgColor rgb="FF99FFCC"/>
        <bgColor indexed="41"/>
      </patternFill>
    </fill>
    <fill>
      <patternFill patternType="solid">
        <fgColor rgb="FFFFCCCC"/>
        <bgColor indexed="31"/>
      </patternFill>
    </fill>
    <fill>
      <patternFill patternType="solid">
        <fgColor rgb="FFCCCCFF"/>
        <bgColor indexed="29"/>
      </patternFill>
    </fill>
    <fill>
      <patternFill patternType="solid">
        <fgColor rgb="FFFF3399"/>
        <bgColor indexed="29"/>
      </patternFill>
    </fill>
    <fill>
      <patternFill patternType="solid">
        <fgColor indexed="5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33">
    <border>
      <left/>
      <right/>
      <top/>
      <bottom/>
      <diagonal/>
    </border>
    <border>
      <left style="medium">
        <color auto="1"/>
      </left>
      <right style="thin">
        <color indexed="17"/>
      </right>
      <top style="medium">
        <color auto="1"/>
      </top>
      <bottom style="medium">
        <color indexed="8"/>
      </bottom>
      <diagonal/>
    </border>
    <border>
      <left/>
      <right style="thin">
        <color indexed="17"/>
      </right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/>
      <top style="medium">
        <color rgb="FFC00000"/>
      </top>
      <bottom style="medium">
        <color rgb="FFC00000"/>
      </bottom>
      <diagonal/>
    </border>
    <border>
      <left style="medium">
        <color indexed="8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medium">
        <color auto="1"/>
      </right>
      <top style="medium">
        <color rgb="FFC00000"/>
      </top>
      <bottom style="medium">
        <color rgb="FFC00000"/>
      </bottom>
      <diagonal/>
    </border>
    <border>
      <left style="medium">
        <color auto="1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auto="1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46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44" fontId="55" fillId="0" borderId="0" applyFont="0" applyFill="0" applyBorder="0" applyAlignment="0" applyProtection="0"/>
  </cellStyleXfs>
  <cellXfs count="56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49" fontId="6" fillId="2" borderId="13" xfId="2" applyNumberFormat="1" applyFont="1" applyFill="1" applyBorder="1"/>
    <xf numFmtId="0" fontId="9" fillId="2" borderId="14" xfId="2" applyFont="1" applyFill="1" applyBorder="1"/>
    <xf numFmtId="49" fontId="6" fillId="4" borderId="28" xfId="2" applyNumberFormat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vertical="center"/>
    </xf>
    <xf numFmtId="0" fontId="9" fillId="4" borderId="44" xfId="2" applyFont="1" applyFill="1" applyBorder="1" applyAlignment="1">
      <alignment horizontal="center" vertical="center"/>
    </xf>
    <xf numFmtId="3" fontId="9" fillId="4" borderId="45" xfId="2" applyNumberFormat="1" applyFont="1" applyFill="1" applyBorder="1" applyAlignment="1">
      <alignment horizontal="center" vertical="center"/>
    </xf>
    <xf numFmtId="49" fontId="11" fillId="4" borderId="28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vertical="center"/>
    </xf>
    <xf numFmtId="0" fontId="8" fillId="4" borderId="44" xfId="2" applyFont="1" applyFill="1" applyBorder="1" applyAlignment="1">
      <alignment horizontal="center" vertical="center"/>
    </xf>
    <xf numFmtId="3" fontId="8" fillId="4" borderId="45" xfId="2" applyNumberFormat="1" applyFont="1" applyFill="1" applyBorder="1" applyAlignment="1">
      <alignment horizontal="center" vertical="center"/>
    </xf>
    <xf numFmtId="49" fontId="11" fillId="4" borderId="54" xfId="2" applyNumberFormat="1" applyFont="1" applyFill="1" applyBorder="1" applyAlignment="1">
      <alignment horizontal="left" vertical="center"/>
    </xf>
    <xf numFmtId="0" fontId="8" fillId="4" borderId="55" xfId="2" applyFont="1" applyFill="1" applyBorder="1" applyAlignment="1">
      <alignment vertical="center"/>
    </xf>
    <xf numFmtId="0" fontId="8" fillId="4" borderId="55" xfId="2" applyFont="1" applyFill="1" applyBorder="1" applyAlignment="1">
      <alignment horizontal="center" vertical="center"/>
    </xf>
    <xf numFmtId="3" fontId="8" fillId="4" borderId="56" xfId="2" applyNumberFormat="1" applyFont="1" applyFill="1" applyBorder="1" applyAlignment="1">
      <alignment horizontal="center" vertical="center"/>
    </xf>
    <xf numFmtId="165" fontId="18" fillId="6" borderId="63" xfId="0" applyNumberFormat="1" applyFont="1" applyFill="1" applyBorder="1" applyAlignment="1">
      <alignment horizontal="center" vertical="center"/>
    </xf>
    <xf numFmtId="0" fontId="19" fillId="7" borderId="64" xfId="2" applyFont="1" applyFill="1" applyBorder="1" applyAlignment="1">
      <alignment horizontal="left" vertical="center"/>
    </xf>
    <xf numFmtId="0" fontId="0" fillId="7" borderId="65" xfId="0" applyFill="1" applyBorder="1" applyAlignment="1">
      <alignment horizontal="left" vertical="center"/>
    </xf>
    <xf numFmtId="165" fontId="18" fillId="6" borderId="66" xfId="0" applyNumberFormat="1" applyFont="1" applyFill="1" applyBorder="1" applyAlignment="1">
      <alignment horizontal="center" vertical="center"/>
    </xf>
    <xf numFmtId="0" fontId="12" fillId="6" borderId="49" xfId="0" applyFont="1" applyFill="1" applyBorder="1" applyAlignment="1">
      <alignment horizontal="center"/>
    </xf>
    <xf numFmtId="0" fontId="12" fillId="7" borderId="50" xfId="0" applyFont="1" applyFill="1" applyBorder="1" applyAlignment="1">
      <alignment horizontal="center"/>
    </xf>
    <xf numFmtId="0" fontId="19" fillId="6" borderId="67" xfId="2" applyFont="1" applyFill="1" applyBorder="1" applyAlignment="1">
      <alignment horizontal="left" vertical="center"/>
    </xf>
    <xf numFmtId="0" fontId="19" fillId="6" borderId="74" xfId="2" applyFont="1" applyFill="1" applyBorder="1" applyAlignment="1">
      <alignment horizontal="left" vertical="center"/>
    </xf>
    <xf numFmtId="0" fontId="19" fillId="6" borderId="75" xfId="2" applyFont="1" applyFill="1" applyBorder="1" applyAlignment="1">
      <alignment horizontal="left" vertical="center"/>
    </xf>
    <xf numFmtId="0" fontId="12" fillId="8" borderId="79" xfId="2" applyFont="1" applyFill="1" applyBorder="1" applyAlignment="1">
      <alignment horizontal="center" vertical="center"/>
    </xf>
    <xf numFmtId="0" fontId="12" fillId="8" borderId="80" xfId="2" applyFont="1" applyFill="1" applyBorder="1" applyAlignment="1">
      <alignment horizontal="center" vertical="center"/>
    </xf>
    <xf numFmtId="0" fontId="20" fillId="8" borderId="70" xfId="2" applyFont="1" applyFill="1" applyBorder="1" applyAlignment="1">
      <alignment horizontal="center" vertical="top"/>
    </xf>
    <xf numFmtId="0" fontId="4" fillId="9" borderId="81" xfId="0" applyFont="1" applyFill="1" applyBorder="1" applyAlignment="1">
      <alignment vertical="top"/>
    </xf>
    <xf numFmtId="0" fontId="4" fillId="9" borderId="81" xfId="0" applyFont="1" applyFill="1" applyBorder="1" applyAlignment="1">
      <alignment horizontal="center" vertical="top"/>
    </xf>
    <xf numFmtId="0" fontId="4" fillId="9" borderId="71" xfId="0" applyFont="1" applyFill="1" applyBorder="1" applyAlignment="1">
      <alignment horizontal="center" vertical="top"/>
    </xf>
    <xf numFmtId="0" fontId="20" fillId="8" borderId="74" xfId="2" applyFont="1" applyFill="1" applyBorder="1" applyAlignment="1">
      <alignment horizontal="center" vertical="top"/>
    </xf>
    <xf numFmtId="0" fontId="4" fillId="9" borderId="72" xfId="0" applyFont="1" applyFill="1" applyBorder="1" applyAlignment="1">
      <alignment vertical="top"/>
    </xf>
    <xf numFmtId="0" fontId="4" fillId="9" borderId="72" xfId="0" applyFont="1" applyFill="1" applyBorder="1" applyAlignment="1">
      <alignment horizontal="center" vertical="top"/>
    </xf>
    <xf numFmtId="0" fontId="4" fillId="9" borderId="73" xfId="0" applyFont="1" applyFill="1" applyBorder="1" applyAlignment="1">
      <alignment horizontal="center" vertical="top"/>
    </xf>
    <xf numFmtId="14" fontId="4" fillId="9" borderId="72" xfId="0" applyNumberFormat="1" applyFont="1" applyFill="1" applyBorder="1" applyAlignment="1">
      <alignment horizontal="center" vertical="top"/>
    </xf>
    <xf numFmtId="0" fontId="4" fillId="9" borderId="76" xfId="0" applyFont="1" applyFill="1" applyBorder="1" applyAlignment="1">
      <alignment vertical="top"/>
    </xf>
    <xf numFmtId="0" fontId="20" fillId="8" borderId="75" xfId="2" applyFont="1" applyFill="1" applyBorder="1" applyAlignment="1">
      <alignment horizontal="center" vertical="top"/>
    </xf>
    <xf numFmtId="0" fontId="4" fillId="8" borderId="76" xfId="2" applyFont="1" applyFill="1" applyBorder="1" applyAlignment="1">
      <alignment vertical="top"/>
    </xf>
    <xf numFmtId="0" fontId="0" fillId="9" borderId="76" xfId="0" applyFill="1" applyBorder="1" applyAlignment="1">
      <alignment vertical="top"/>
    </xf>
    <xf numFmtId="14" fontId="4" fillId="9" borderId="76" xfId="0" applyNumberFormat="1" applyFont="1" applyFill="1" applyBorder="1" applyAlignment="1">
      <alignment horizontal="center" vertical="top"/>
    </xf>
    <xf numFmtId="0" fontId="4" fillId="9" borderId="77" xfId="0" applyFont="1" applyFill="1" applyBorder="1" applyAlignment="1">
      <alignment horizontal="center" vertical="top"/>
    </xf>
    <xf numFmtId="0" fontId="20" fillId="8" borderId="82" xfId="2" applyFont="1" applyFill="1" applyBorder="1" applyAlignment="1">
      <alignment horizontal="center" vertical="top"/>
    </xf>
    <xf numFmtId="0" fontId="4" fillId="9" borderId="83" xfId="0" applyFont="1" applyFill="1" applyBorder="1" applyAlignment="1">
      <alignment vertical="top"/>
    </xf>
    <xf numFmtId="0" fontId="4" fillId="9" borderId="83" xfId="0" applyFont="1" applyFill="1" applyBorder="1" applyAlignment="1">
      <alignment horizontal="center" vertical="top"/>
    </xf>
    <xf numFmtId="0" fontId="4" fillId="9" borderId="84" xfId="0" applyFont="1" applyFill="1" applyBorder="1" applyAlignment="1">
      <alignment horizontal="center" vertical="top"/>
    </xf>
    <xf numFmtId="0" fontId="4" fillId="0" borderId="0" xfId="2" applyFont="1"/>
    <xf numFmtId="0" fontId="20" fillId="0" borderId="0" xfId="2" applyFont="1"/>
    <xf numFmtId="0" fontId="20" fillId="0" borderId="0" xfId="0" applyFont="1"/>
    <xf numFmtId="0" fontId="22" fillId="0" borderId="0" xfId="0" applyFont="1"/>
    <xf numFmtId="0" fontId="2" fillId="0" borderId="0" xfId="4" applyAlignment="1">
      <alignment vertical="center"/>
    </xf>
    <xf numFmtId="0" fontId="2" fillId="0" borderId="0" xfId="4"/>
    <xf numFmtId="0" fontId="28" fillId="0" borderId="90" xfId="5" applyFont="1" applyBorder="1"/>
    <xf numFmtId="0" fontId="28" fillId="0" borderId="0" xfId="5" applyFont="1"/>
    <xf numFmtId="0" fontId="29" fillId="0" borderId="93" xfId="5" applyFont="1" applyBorder="1" applyAlignment="1">
      <alignment horizontal="center" vertical="center"/>
    </xf>
    <xf numFmtId="0" fontId="20" fillId="0" borderId="87" xfId="5" applyFont="1" applyBorder="1" applyAlignment="1">
      <alignment horizontal="center" vertical="center"/>
    </xf>
    <xf numFmtId="2" fontId="20" fillId="10" borderId="97" xfId="5" applyNumberFormat="1" applyFont="1" applyFill="1" applyBorder="1" applyAlignment="1">
      <alignment horizontal="center" vertical="center" wrapText="1"/>
    </xf>
    <xf numFmtId="0" fontId="2" fillId="13" borderId="95" xfId="5" applyFill="1" applyBorder="1" applyAlignment="1">
      <alignment horizontal="center"/>
    </xf>
    <xf numFmtId="0" fontId="28" fillId="13" borderId="96" xfId="5" applyFont="1" applyFill="1" applyBorder="1"/>
    <xf numFmtId="0" fontId="2" fillId="13" borderId="100" xfId="5" applyFill="1" applyBorder="1" applyAlignment="1">
      <alignment horizontal="center"/>
    </xf>
    <xf numFmtId="0" fontId="28" fillId="13" borderId="101" xfId="5" applyFont="1" applyFill="1" applyBorder="1"/>
    <xf numFmtId="0" fontId="2" fillId="13" borderId="101" xfId="5" applyFill="1" applyBorder="1" applyAlignment="1">
      <alignment horizontal="center"/>
    </xf>
    <xf numFmtId="0" fontId="2" fillId="13" borderId="97" xfId="5" applyFill="1" applyBorder="1" applyAlignment="1">
      <alignment horizontal="center"/>
    </xf>
    <xf numFmtId="0" fontId="28" fillId="13" borderId="97" xfId="5" applyFont="1" applyFill="1" applyBorder="1"/>
    <xf numFmtId="0" fontId="2" fillId="0" borderId="95" xfId="5" applyBorder="1" applyAlignment="1">
      <alignment horizontal="center"/>
    </xf>
    <xf numFmtId="0" fontId="28" fillId="0" borderId="95" xfId="5" applyFont="1" applyBorder="1"/>
    <xf numFmtId="0" fontId="2" fillId="0" borderId="101" xfId="5" applyBorder="1" applyAlignment="1">
      <alignment horizontal="center"/>
    </xf>
    <xf numFmtId="0" fontId="28" fillId="0" borderId="100" xfId="5" applyFont="1" applyBorder="1"/>
    <xf numFmtId="0" fontId="28" fillId="0" borderId="101" xfId="5" applyFont="1" applyBorder="1"/>
    <xf numFmtId="0" fontId="33" fillId="0" borderId="101" xfId="5" applyFont="1" applyBorder="1"/>
    <xf numFmtId="0" fontId="29" fillId="0" borderId="101" xfId="5" applyFont="1" applyBorder="1"/>
    <xf numFmtId="0" fontId="20" fillId="13" borderId="103" xfId="4" applyFont="1" applyFill="1" applyBorder="1"/>
    <xf numFmtId="0" fontId="2" fillId="13" borderId="72" xfId="4" applyFill="1" applyBorder="1"/>
    <xf numFmtId="0" fontId="2" fillId="13" borderId="104" xfId="4" applyFill="1" applyBorder="1"/>
    <xf numFmtId="0" fontId="29" fillId="15" borderId="96" xfId="5" applyFont="1" applyFill="1" applyBorder="1" applyAlignment="1">
      <alignment horizontal="center" vertical="center"/>
    </xf>
    <xf numFmtId="0" fontId="34" fillId="15" borderId="105" xfId="6" applyFont="1" applyFill="1" applyBorder="1" applyAlignment="1">
      <alignment horizontal="center" vertical="center"/>
    </xf>
    <xf numFmtId="0" fontId="35" fillId="16" borderId="97" xfId="5" applyFont="1" applyFill="1" applyBorder="1" applyAlignment="1">
      <alignment horizontal="center" vertical="center" wrapText="1"/>
    </xf>
    <xf numFmtId="3" fontId="35" fillId="17" borderId="97" xfId="5" applyNumberFormat="1" applyFont="1" applyFill="1" applyBorder="1" applyAlignment="1">
      <alignment horizontal="center" vertical="center" wrapText="1"/>
    </xf>
    <xf numFmtId="3" fontId="35" fillId="18" borderId="97" xfId="5" applyNumberFormat="1" applyFont="1" applyFill="1" applyBorder="1" applyAlignment="1">
      <alignment horizontal="center" vertical="center" wrapText="1"/>
    </xf>
    <xf numFmtId="3" fontId="35" fillId="19" borderId="97" xfId="5" applyNumberFormat="1" applyFont="1" applyFill="1" applyBorder="1" applyAlignment="1">
      <alignment horizontal="center" vertical="center" wrapText="1"/>
    </xf>
    <xf numFmtId="3" fontId="36" fillId="20" borderId="97" xfId="5" applyNumberFormat="1" applyFont="1" applyFill="1" applyBorder="1" applyAlignment="1">
      <alignment horizontal="center" vertical="center" wrapText="1"/>
    </xf>
    <xf numFmtId="166" fontId="2" fillId="7" borderId="95" xfId="5" applyNumberFormat="1" applyFill="1" applyBorder="1"/>
    <xf numFmtId="166" fontId="2" fillId="0" borderId="96" xfId="5" applyNumberFormat="1" applyBorder="1"/>
    <xf numFmtId="166" fontId="13" fillId="0" borderId="96" xfId="5" applyNumberFormat="1" applyFont="1" applyBorder="1" applyAlignment="1">
      <alignment horizontal="center"/>
    </xf>
    <xf numFmtId="166" fontId="2" fillId="0" borderId="96" xfId="5" applyNumberFormat="1" applyBorder="1" applyAlignment="1">
      <alignment horizontal="right"/>
    </xf>
    <xf numFmtId="166" fontId="2" fillId="7" borderId="100" xfId="5" applyNumberFormat="1" applyFill="1" applyBorder="1"/>
    <xf numFmtId="166" fontId="2" fillId="0" borderId="101" xfId="5" applyNumberFormat="1" applyBorder="1"/>
    <xf numFmtId="166" fontId="13" fillId="0" borderId="101" xfId="5" applyNumberFormat="1" applyFont="1" applyBorder="1" applyAlignment="1">
      <alignment horizontal="center"/>
    </xf>
    <xf numFmtId="166" fontId="2" fillId="0" borderId="101" xfId="5" applyNumberFormat="1" applyBorder="1" applyAlignment="1">
      <alignment horizontal="right"/>
    </xf>
    <xf numFmtId="166" fontId="2" fillId="7" borderId="101" xfId="5" applyNumberFormat="1" applyFill="1" applyBorder="1"/>
    <xf numFmtId="166" fontId="2" fillId="7" borderId="97" xfId="5" applyNumberFormat="1" applyFill="1" applyBorder="1"/>
    <xf numFmtId="166" fontId="2" fillId="0" borderId="97" xfId="5" applyNumberFormat="1" applyBorder="1"/>
    <xf numFmtId="166" fontId="13" fillId="0" borderId="97" xfId="5" applyNumberFormat="1" applyFont="1" applyBorder="1" applyAlignment="1">
      <alignment horizontal="center"/>
    </xf>
    <xf numFmtId="166" fontId="2" fillId="0" borderId="97" xfId="5" applyNumberFormat="1" applyBorder="1" applyAlignment="1">
      <alignment horizontal="right"/>
    </xf>
    <xf numFmtId="166" fontId="2" fillId="0" borderId="95" xfId="5" applyNumberFormat="1" applyBorder="1"/>
    <xf numFmtId="166" fontId="13" fillId="0" borderId="95" xfId="5" applyNumberFormat="1" applyFont="1" applyBorder="1" applyAlignment="1">
      <alignment horizontal="center"/>
    </xf>
    <xf numFmtId="166" fontId="2" fillId="0" borderId="95" xfId="5" applyNumberFormat="1" applyBorder="1" applyAlignment="1">
      <alignment horizontal="right"/>
    </xf>
    <xf numFmtId="167" fontId="37" fillId="14" borderId="106" xfId="5" applyNumberFormat="1" applyFont="1" applyFill="1" applyBorder="1" applyAlignment="1">
      <alignment vertical="center"/>
    </xf>
    <xf numFmtId="167" fontId="38" fillId="14" borderId="106" xfId="5" applyNumberFormat="1" applyFont="1" applyFill="1" applyBorder="1" applyAlignment="1">
      <alignment vertical="center"/>
    </xf>
    <xf numFmtId="167" fontId="13" fillId="14" borderId="106" xfId="5" applyNumberFormat="1" applyFont="1" applyFill="1" applyBorder="1" applyAlignment="1">
      <alignment horizontal="center" vertical="center"/>
    </xf>
    <xf numFmtId="167" fontId="2" fillId="14" borderId="106" xfId="5" applyNumberFormat="1" applyFill="1" applyBorder="1" applyAlignment="1">
      <alignment vertical="center"/>
    </xf>
    <xf numFmtId="167" fontId="12" fillId="14" borderId="106" xfId="5" applyNumberFormat="1" applyFont="1" applyFill="1" applyBorder="1" applyAlignment="1">
      <alignment vertical="center"/>
    </xf>
    <xf numFmtId="0" fontId="2" fillId="0" borderId="108" xfId="5" applyBorder="1"/>
    <xf numFmtId="0" fontId="2" fillId="0" borderId="110" xfId="5" applyBorder="1"/>
    <xf numFmtId="0" fontId="2" fillId="0" borderId="111" xfId="5" applyBorder="1"/>
    <xf numFmtId="0" fontId="2" fillId="0" borderId="109" xfId="5" applyBorder="1"/>
    <xf numFmtId="0" fontId="2" fillId="0" borderId="0" xfId="5" applyAlignment="1">
      <alignment vertical="center"/>
    </xf>
    <xf numFmtId="0" fontId="23" fillId="22" borderId="81" xfId="7" applyFont="1" applyFill="1" applyBorder="1" applyAlignment="1">
      <alignment horizontal="center" vertical="center"/>
    </xf>
    <xf numFmtId="0" fontId="24" fillId="7" borderId="87" xfId="7" applyFont="1" applyFill="1" applyBorder="1" applyAlignment="1">
      <alignment horizontal="center" vertical="center" wrapText="1"/>
    </xf>
    <xf numFmtId="0" fontId="25" fillId="0" borderId="88" xfId="7" applyFont="1" applyBorder="1"/>
    <xf numFmtId="0" fontId="26" fillId="0" borderId="76" xfId="0" applyFont="1" applyBorder="1"/>
    <xf numFmtId="0" fontId="27" fillId="0" borderId="89" xfId="7" applyFont="1" applyBorder="1" applyAlignment="1">
      <alignment horizontal="center" vertical="center" wrapText="1"/>
    </xf>
    <xf numFmtId="0" fontId="39" fillId="0" borderId="90" xfId="7" applyFont="1" applyBorder="1" applyAlignment="1">
      <alignment horizontal="left"/>
    </xf>
    <xf numFmtId="0" fontId="39" fillId="0" borderId="0" xfId="7" applyFont="1" applyAlignment="1">
      <alignment horizontal="left"/>
    </xf>
    <xf numFmtId="0" fontId="26" fillId="0" borderId="0" xfId="0" applyFont="1" applyAlignment="1">
      <alignment horizontal="left"/>
    </xf>
    <xf numFmtId="0" fontId="31" fillId="0" borderId="89" xfId="0" applyFont="1" applyBorder="1" applyAlignment="1">
      <alignment horizontal="center" vertical="center" wrapText="1"/>
    </xf>
    <xf numFmtId="0" fontId="28" fillId="0" borderId="90" xfId="7" applyFont="1" applyBorder="1" applyAlignment="1">
      <alignment horizontal="left"/>
    </xf>
    <xf numFmtId="0" fontId="28" fillId="0" borderId="0" xfId="7" applyFont="1" applyAlignment="1">
      <alignment horizontal="left"/>
    </xf>
    <xf numFmtId="0" fontId="31" fillId="0" borderId="91" xfId="0" applyFont="1" applyBorder="1" applyAlignment="1">
      <alignment horizontal="center" vertical="center" wrapText="1"/>
    </xf>
    <xf numFmtId="0" fontId="28" fillId="0" borderId="92" xfId="7" applyFont="1" applyBorder="1" applyAlignment="1">
      <alignment horizontal="left" vertical="center"/>
    </xf>
    <xf numFmtId="0" fontId="28" fillId="0" borderId="79" xfId="7" applyFont="1" applyBorder="1" applyAlignment="1">
      <alignment horizontal="left" vertical="center"/>
    </xf>
    <xf numFmtId="0" fontId="29" fillId="0" borderId="93" xfId="7" applyFont="1" applyBorder="1" applyAlignment="1">
      <alignment horizontal="center" vertical="center"/>
    </xf>
    <xf numFmtId="0" fontId="29" fillId="0" borderId="94" xfId="7" applyFont="1" applyBorder="1" applyAlignment="1">
      <alignment horizontal="center" vertical="center"/>
    </xf>
    <xf numFmtId="0" fontId="29" fillId="0" borderId="81" xfId="7" applyFont="1" applyBorder="1" applyAlignment="1">
      <alignment horizontal="center" vertical="center"/>
    </xf>
    <xf numFmtId="0" fontId="29" fillId="0" borderId="112" xfId="7" applyFont="1" applyBorder="1" applyAlignment="1">
      <alignment horizontal="center" vertical="center"/>
    </xf>
    <xf numFmtId="0" fontId="29" fillId="0" borderId="113" xfId="7" applyFont="1" applyBorder="1" applyAlignment="1">
      <alignment horizontal="center" vertical="center"/>
    </xf>
    <xf numFmtId="0" fontId="29" fillId="0" borderId="68" xfId="7" applyFont="1" applyBorder="1" applyAlignment="1">
      <alignment horizontal="center" vertical="center"/>
    </xf>
    <xf numFmtId="0" fontId="29" fillId="11" borderId="100" xfId="7" applyFont="1" applyFill="1" applyBorder="1" applyAlignment="1">
      <alignment horizontal="center" vertical="center" wrapText="1"/>
    </xf>
    <xf numFmtId="0" fontId="29" fillId="23" borderId="100" xfId="7" applyFont="1" applyFill="1" applyBorder="1" applyAlignment="1">
      <alignment horizontal="center" vertical="center" wrapText="1"/>
    </xf>
    <xf numFmtId="0" fontId="2" fillId="0" borderId="96" xfId="7" applyBorder="1" applyAlignment="1">
      <alignment horizontal="center" vertical="center"/>
    </xf>
    <xf numFmtId="0" fontId="2" fillId="0" borderId="95" xfId="7" applyBorder="1" applyAlignment="1">
      <alignment horizontal="center"/>
    </xf>
    <xf numFmtId="0" fontId="2" fillId="0" borderId="98" xfId="7" applyBorder="1" applyAlignment="1">
      <alignment horizontal="center" vertical="center"/>
    </xf>
    <xf numFmtId="0" fontId="2" fillId="0" borderId="100" xfId="7" applyBorder="1" applyAlignment="1">
      <alignment horizontal="center"/>
    </xf>
    <xf numFmtId="0" fontId="2" fillId="0" borderId="101" xfId="7" applyBorder="1" applyAlignment="1">
      <alignment horizontal="center"/>
    </xf>
    <xf numFmtId="0" fontId="2" fillId="0" borderId="116" xfId="7" applyBorder="1" applyAlignment="1">
      <alignment horizontal="center" vertical="center"/>
    </xf>
    <xf numFmtId="0" fontId="2" fillId="0" borderId="105" xfId="7" applyBorder="1" applyAlignment="1">
      <alignment horizontal="center"/>
    </xf>
    <xf numFmtId="0" fontId="2" fillId="26" borderId="98" xfId="7" applyFill="1" applyBorder="1" applyAlignment="1">
      <alignment horizontal="center" vertical="center" wrapText="1"/>
    </xf>
    <xf numFmtId="0" fontId="28" fillId="0" borderId="96" xfId="7" applyFont="1" applyBorder="1" applyAlignment="1">
      <alignment horizontal="center" vertical="center" wrapText="1"/>
    </xf>
    <xf numFmtId="0" fontId="28" fillId="0" borderId="98" xfId="7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23" fillId="22" borderId="71" xfId="7" applyFont="1" applyFill="1" applyBorder="1" applyAlignment="1">
      <alignment horizontal="center" vertical="center"/>
    </xf>
    <xf numFmtId="0" fontId="26" fillId="0" borderId="77" xfId="0" applyFont="1" applyBorder="1"/>
    <xf numFmtId="0" fontId="26" fillId="0" borderId="50" xfId="0" applyFont="1" applyBorder="1" applyAlignment="1">
      <alignment horizontal="left"/>
    </xf>
    <xf numFmtId="0" fontId="28" fillId="0" borderId="50" xfId="7" applyFont="1" applyBorder="1" applyAlignment="1">
      <alignment horizontal="left"/>
    </xf>
    <xf numFmtId="0" fontId="0" fillId="0" borderId="79" xfId="0" applyBorder="1" applyAlignment="1">
      <alignment vertical="center"/>
    </xf>
    <xf numFmtId="0" fontId="0" fillId="0" borderId="80" xfId="0" applyBorder="1" applyAlignment="1">
      <alignment vertical="center"/>
    </xf>
    <xf numFmtId="0" fontId="29" fillId="23" borderId="117" xfId="7" applyFont="1" applyFill="1" applyBorder="1" applyAlignment="1">
      <alignment horizontal="center" vertical="center" wrapText="1"/>
    </xf>
    <xf numFmtId="2" fontId="29" fillId="21" borderId="108" xfId="7" applyNumberFormat="1" applyFont="1" applyFill="1" applyBorder="1" applyAlignment="1">
      <alignment horizontal="center" vertical="center" wrapText="1"/>
    </xf>
    <xf numFmtId="0" fontId="29" fillId="23" borderId="49" xfId="7" applyFont="1" applyFill="1" applyBorder="1" applyAlignment="1">
      <alignment horizontal="center" vertical="center" wrapText="1"/>
    </xf>
    <xf numFmtId="0" fontId="29" fillId="23" borderId="68" xfId="7" applyFont="1" applyFill="1" applyBorder="1" applyAlignment="1">
      <alignment horizontal="center" vertical="center" wrapText="1"/>
    </xf>
    <xf numFmtId="0" fontId="29" fillId="23" borderId="118" xfId="7" applyFont="1" applyFill="1" applyBorder="1" applyAlignment="1">
      <alignment horizontal="center" vertical="center" wrapText="1"/>
    </xf>
    <xf numFmtId="2" fontId="29" fillId="21" borderId="110" xfId="7" applyNumberFormat="1" applyFont="1" applyFill="1" applyBorder="1" applyAlignment="1">
      <alignment horizontal="center" vertical="center" wrapText="1"/>
    </xf>
    <xf numFmtId="0" fontId="28" fillId="0" borderId="93" xfId="7" applyFont="1" applyBorder="1"/>
    <xf numFmtId="0" fontId="28" fillId="0" borderId="95" xfId="7" applyFont="1" applyBorder="1"/>
    <xf numFmtId="0" fontId="28" fillId="0" borderId="95" xfId="7" applyFont="1" applyBorder="1" applyAlignment="1">
      <alignment horizontal="center"/>
    </xf>
    <xf numFmtId="0" fontId="2" fillId="0" borderId="120" xfId="7" applyBorder="1" applyAlignment="1">
      <alignment vertical="top"/>
    </xf>
    <xf numFmtId="0" fontId="28" fillId="0" borderId="114" xfId="7" applyFont="1" applyBorder="1"/>
    <xf numFmtId="0" fontId="28" fillId="0" borderId="101" xfId="7" applyFont="1" applyBorder="1"/>
    <xf numFmtId="0" fontId="28" fillId="0" borderId="100" xfId="7" applyFont="1" applyBorder="1"/>
    <xf numFmtId="0" fontId="28" fillId="0" borderId="100" xfId="7" applyFont="1" applyBorder="1" applyAlignment="1">
      <alignment horizontal="center"/>
    </xf>
    <xf numFmtId="0" fontId="2" fillId="0" borderId="119" xfId="7" applyBorder="1" applyAlignment="1">
      <alignment vertical="top"/>
    </xf>
    <xf numFmtId="0" fontId="2" fillId="0" borderId="100" xfId="7" applyBorder="1"/>
    <xf numFmtId="0" fontId="28" fillId="0" borderId="101" xfId="7" applyFont="1" applyBorder="1" applyAlignment="1">
      <alignment horizontal="center"/>
    </xf>
    <xf numFmtId="0" fontId="28" fillId="0" borderId="121" xfId="7" applyFont="1" applyBorder="1"/>
    <xf numFmtId="0" fontId="28" fillId="0" borderId="105" xfId="7" applyFont="1" applyBorder="1"/>
    <xf numFmtId="0" fontId="2" fillId="0" borderId="116" xfId="7" applyBorder="1"/>
    <xf numFmtId="0" fontId="28" fillId="0" borderId="105" xfId="7" applyFont="1" applyBorder="1" applyAlignment="1">
      <alignment horizontal="center"/>
    </xf>
    <xf numFmtId="0" fontId="2" fillId="0" borderId="122" xfId="7" applyBorder="1" applyAlignment="1">
      <alignment vertical="top"/>
    </xf>
    <xf numFmtId="1" fontId="29" fillId="15" borderId="70" xfId="7" applyNumberFormat="1" applyFont="1" applyFill="1" applyBorder="1" applyAlignment="1">
      <alignment horizontal="left" vertical="center"/>
    </xf>
    <xf numFmtId="1" fontId="29" fillId="15" borderId="81" xfId="7" applyNumberFormat="1" applyFont="1" applyFill="1" applyBorder="1" applyAlignment="1">
      <alignment horizontal="center" vertical="center"/>
    </xf>
    <xf numFmtId="0" fontId="2" fillId="15" borderId="117" xfId="7" applyFill="1" applyBorder="1" applyAlignment="1">
      <alignment horizontal="center"/>
    </xf>
    <xf numFmtId="1" fontId="29" fillId="15" borderId="94" xfId="7" applyNumberFormat="1" applyFont="1" applyFill="1" applyBorder="1" applyAlignment="1">
      <alignment horizontal="left" vertical="center"/>
    </xf>
    <xf numFmtId="1" fontId="29" fillId="15" borderId="74" xfId="7" applyNumberFormat="1" applyFont="1" applyFill="1" applyBorder="1" applyAlignment="1">
      <alignment horizontal="center" vertical="center"/>
    </xf>
    <xf numFmtId="1" fontId="29" fillId="15" borderId="72" xfId="7" applyNumberFormat="1" applyFont="1" applyFill="1" applyBorder="1" applyAlignment="1">
      <alignment horizontal="center" vertical="center"/>
    </xf>
    <xf numFmtId="1" fontId="29" fillId="15" borderId="104" xfId="7" applyNumberFormat="1" applyFont="1" applyFill="1" applyBorder="1" applyAlignment="1">
      <alignment horizontal="center" vertical="center"/>
    </xf>
    <xf numFmtId="1" fontId="29" fillId="15" borderId="103" xfId="7" applyNumberFormat="1" applyFont="1" applyFill="1" applyBorder="1" applyAlignment="1">
      <alignment horizontal="left" vertical="center"/>
    </xf>
    <xf numFmtId="1" fontId="29" fillId="15" borderId="82" xfId="7" applyNumberFormat="1" applyFont="1" applyFill="1" applyBorder="1" applyAlignment="1">
      <alignment horizontal="center" vertical="center"/>
    </xf>
    <xf numFmtId="1" fontId="29" fillId="15" borderId="83" xfId="7" applyNumberFormat="1" applyFont="1" applyFill="1" applyBorder="1" applyAlignment="1">
      <alignment horizontal="center" vertical="center"/>
    </xf>
    <xf numFmtId="1" fontId="29" fillId="15" borderId="115" xfId="7" applyNumberFormat="1" applyFont="1" applyFill="1" applyBorder="1" applyAlignment="1">
      <alignment horizontal="center" vertical="center"/>
    </xf>
    <xf numFmtId="1" fontId="29" fillId="15" borderId="123" xfId="7" applyNumberFormat="1" applyFont="1" applyFill="1" applyBorder="1" applyAlignment="1">
      <alignment horizontal="left" vertical="center"/>
    </xf>
    <xf numFmtId="1" fontId="29" fillId="0" borderId="0" xfId="7" applyNumberFormat="1" applyFont="1" applyAlignment="1">
      <alignment horizontal="center" vertical="center"/>
    </xf>
    <xf numFmtId="1" fontId="2" fillId="0" borderId="0" xfId="7" applyNumberFormat="1"/>
    <xf numFmtId="1" fontId="29" fillId="15" borderId="117" xfId="7" applyNumberFormat="1" applyFont="1" applyFill="1" applyBorder="1" applyAlignment="1">
      <alignment horizontal="left" vertical="center"/>
    </xf>
    <xf numFmtId="1" fontId="29" fillId="15" borderId="104" xfId="7" applyNumberFormat="1" applyFont="1" applyFill="1" applyBorder="1" applyAlignment="1">
      <alignment horizontal="left" vertical="center"/>
    </xf>
    <xf numFmtId="1" fontId="29" fillId="15" borderId="115" xfId="7" applyNumberFormat="1" applyFont="1" applyFill="1" applyBorder="1" applyAlignment="1">
      <alignment horizontal="left" vertical="center"/>
    </xf>
    <xf numFmtId="2" fontId="2" fillId="0" borderId="85" xfId="7" applyNumberFormat="1" applyBorder="1" applyAlignment="1">
      <alignment horizontal="right" vertical="center"/>
    </xf>
    <xf numFmtId="2" fontId="2" fillId="0" borderId="86" xfId="7" applyNumberFormat="1" applyBorder="1" applyAlignment="1">
      <alignment horizontal="right" vertical="center"/>
    </xf>
    <xf numFmtId="0" fontId="29" fillId="0" borderId="86" xfId="7" applyFont="1" applyBorder="1" applyAlignment="1">
      <alignment vertical="center"/>
    </xf>
    <xf numFmtId="2" fontId="2" fillId="0" borderId="49" xfId="7" applyNumberFormat="1" applyBorder="1" applyAlignment="1">
      <alignment vertical="center"/>
    </xf>
    <xf numFmtId="2" fontId="2" fillId="0" borderId="0" xfId="7" applyNumberFormat="1" applyAlignment="1">
      <alignment vertical="center"/>
    </xf>
    <xf numFmtId="0" fontId="29" fillId="0" borderId="0" xfId="7" applyFont="1" applyAlignment="1">
      <alignment vertical="center"/>
    </xf>
    <xf numFmtId="0" fontId="28" fillId="0" borderId="0" xfId="3" applyFont="1" applyAlignment="1">
      <alignment horizontal="center" vertical="center"/>
    </xf>
    <xf numFmtId="0" fontId="2" fillId="0" borderId="0" xfId="3"/>
    <xf numFmtId="0" fontId="43" fillId="0" borderId="114" xfId="0" applyFont="1" applyBorder="1" applyAlignment="1">
      <alignment horizontal="center" vertical="center"/>
    </xf>
    <xf numFmtId="0" fontId="43" fillId="0" borderId="101" xfId="0" applyFont="1" applyBorder="1" applyAlignment="1">
      <alignment horizontal="center" vertical="center"/>
    </xf>
    <xf numFmtId="0" fontId="44" fillId="0" borderId="101" xfId="0" applyFont="1" applyBorder="1" applyAlignment="1">
      <alignment horizontal="center" vertical="center"/>
    </xf>
    <xf numFmtId="0" fontId="44" fillId="0" borderId="103" xfId="0" applyFont="1" applyBorder="1" applyAlignment="1">
      <alignment horizontal="center" vertical="center"/>
    </xf>
    <xf numFmtId="0" fontId="43" fillId="25" borderId="101" xfId="0" applyFont="1" applyFill="1" applyBorder="1" applyAlignment="1">
      <alignment horizontal="center" vertical="center"/>
    </xf>
    <xf numFmtId="0" fontId="43" fillId="21" borderId="114" xfId="0" applyFont="1" applyFill="1" applyBorder="1" applyAlignment="1">
      <alignment horizontal="center" vertical="center"/>
    </xf>
    <xf numFmtId="0" fontId="43" fillId="0" borderId="121" xfId="0" applyFont="1" applyBorder="1" applyAlignment="1">
      <alignment horizontal="center" vertical="center"/>
    </xf>
    <xf numFmtId="0" fontId="44" fillId="0" borderId="105" xfId="0" applyFont="1" applyBorder="1" applyAlignment="1">
      <alignment horizontal="center" vertical="center"/>
    </xf>
    <xf numFmtId="0" fontId="43" fillId="0" borderId="105" xfId="0" applyFont="1" applyBorder="1" applyAlignment="1">
      <alignment horizontal="center" vertical="center"/>
    </xf>
    <xf numFmtId="0" fontId="46" fillId="0" borderId="0" xfId="2"/>
    <xf numFmtId="0" fontId="43" fillId="0" borderId="104" xfId="0" applyFont="1" applyBorder="1" applyAlignment="1">
      <alignment horizontal="center" vertical="center"/>
    </xf>
    <xf numFmtId="0" fontId="2" fillId="25" borderId="101" xfId="0" applyFont="1" applyFill="1" applyBorder="1" applyAlignment="1">
      <alignment horizontal="center" vertical="center"/>
    </xf>
    <xf numFmtId="0" fontId="43" fillId="0" borderId="97" xfId="0" applyFont="1" applyBorder="1" applyAlignment="1">
      <alignment horizontal="center" vertical="center"/>
    </xf>
    <xf numFmtId="0" fontId="43" fillId="0" borderId="116" xfId="0" applyFont="1" applyBorder="1" applyAlignment="1">
      <alignment horizontal="center" vertical="center"/>
    </xf>
    <xf numFmtId="0" fontId="2" fillId="25" borderId="105" xfId="0" applyFont="1" applyFill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47" fillId="0" borderId="105" xfId="0" applyFont="1" applyBorder="1" applyAlignment="1">
      <alignment horizontal="center" vertical="center"/>
    </xf>
    <xf numFmtId="0" fontId="2" fillId="25" borderId="0" xfId="0" applyFont="1" applyFill="1" applyAlignment="1">
      <alignment horizontal="center" vertical="center"/>
    </xf>
    <xf numFmtId="0" fontId="12" fillId="0" borderId="0" xfId="3" applyFont="1"/>
    <xf numFmtId="0" fontId="8" fillId="31" borderId="90" xfId="2" applyFont="1" applyFill="1" applyBorder="1" applyAlignment="1">
      <alignment horizontal="left"/>
    </xf>
    <xf numFmtId="0" fontId="8" fillId="31" borderId="0" xfId="2" applyFont="1" applyFill="1" applyAlignment="1">
      <alignment horizontal="left"/>
    </xf>
    <xf numFmtId="0" fontId="8" fillId="31" borderId="125" xfId="2" applyFont="1" applyFill="1" applyBorder="1" applyAlignment="1">
      <alignment horizontal="left"/>
    </xf>
    <xf numFmtId="0" fontId="6" fillId="0" borderId="0" xfId="2" applyFont="1" applyAlignment="1">
      <alignment horizontal="left"/>
    </xf>
    <xf numFmtId="0" fontId="43" fillId="38" borderId="101" xfId="0" applyFont="1" applyFill="1" applyBorder="1" applyAlignment="1">
      <alignment horizontal="center" vertical="center"/>
    </xf>
    <xf numFmtId="0" fontId="43" fillId="38" borderId="103" xfId="0" applyFont="1" applyFill="1" applyBorder="1" applyAlignment="1">
      <alignment horizontal="center" vertical="center"/>
    </xf>
    <xf numFmtId="0" fontId="8" fillId="29" borderId="88" xfId="2" applyFont="1" applyFill="1" applyBorder="1"/>
    <xf numFmtId="0" fontId="8" fillId="29" borderId="76" xfId="2" applyFont="1" applyFill="1" applyBorder="1"/>
    <xf numFmtId="0" fontId="8" fillId="29" borderId="124" xfId="2" applyFont="1" applyFill="1" applyBorder="1"/>
    <xf numFmtId="0" fontId="8" fillId="30" borderId="90" xfId="2" applyFont="1" applyFill="1" applyBorder="1"/>
    <xf numFmtId="0" fontId="8" fillId="30" borderId="0" xfId="2" applyFont="1" applyFill="1"/>
    <xf numFmtId="0" fontId="8" fillId="30" borderId="125" xfId="2" applyFont="1" applyFill="1" applyBorder="1"/>
    <xf numFmtId="0" fontId="8" fillId="32" borderId="90" xfId="2" applyFont="1" applyFill="1" applyBorder="1"/>
    <xf numFmtId="0" fontId="8" fillId="32" borderId="0" xfId="2" applyFont="1" applyFill="1"/>
    <xf numFmtId="0" fontId="8" fillId="32" borderId="125" xfId="2" applyFont="1" applyFill="1" applyBorder="1"/>
    <xf numFmtId="0" fontId="8" fillId="33" borderId="90" xfId="2" applyFont="1" applyFill="1" applyBorder="1"/>
    <xf numFmtId="0" fontId="8" fillId="33" borderId="0" xfId="2" applyFont="1" applyFill="1"/>
    <xf numFmtId="0" fontId="8" fillId="33" borderId="125" xfId="2" applyFont="1" applyFill="1" applyBorder="1"/>
    <xf numFmtId="0" fontId="2" fillId="34" borderId="90" xfId="2" applyFont="1" applyFill="1" applyBorder="1"/>
    <xf numFmtId="0" fontId="2" fillId="34" borderId="0" xfId="2" applyFont="1" applyFill="1"/>
    <xf numFmtId="0" fontId="2" fillId="34" borderId="125" xfId="2" applyFont="1" applyFill="1" applyBorder="1"/>
    <xf numFmtId="0" fontId="45" fillId="35" borderId="113" xfId="2" applyFont="1" applyFill="1" applyBorder="1"/>
    <xf numFmtId="0" fontId="45" fillId="35" borderId="68" xfId="2" applyFont="1" applyFill="1" applyBorder="1"/>
    <xf numFmtId="0" fontId="45" fillId="35" borderId="118" xfId="2" applyFont="1" applyFill="1" applyBorder="1"/>
    <xf numFmtId="0" fontId="8" fillId="29" borderId="109" xfId="2" applyFont="1" applyFill="1" applyBorder="1"/>
    <xf numFmtId="0" fontId="44" fillId="0" borderId="123" xfId="0" applyFont="1" applyBorder="1" applyAlignment="1">
      <alignment horizontal="center" vertical="center"/>
    </xf>
    <xf numFmtId="0" fontId="8" fillId="29" borderId="123" xfId="2" applyFont="1" applyFill="1" applyBorder="1"/>
    <xf numFmtId="0" fontId="43" fillId="38" borderId="105" xfId="0" applyFont="1" applyFill="1" applyBorder="1" applyAlignment="1">
      <alignment horizontal="center" vertical="center"/>
    </xf>
    <xf numFmtId="0" fontId="54" fillId="33" borderId="101" xfId="2" applyFont="1" applyFill="1" applyBorder="1"/>
    <xf numFmtId="0" fontId="21" fillId="34" borderId="101" xfId="2" applyFont="1" applyFill="1" applyBorder="1"/>
    <xf numFmtId="0" fontId="53" fillId="31" borderId="101" xfId="2" applyFont="1" applyFill="1" applyBorder="1" applyAlignment="1">
      <alignment horizontal="left"/>
    </xf>
    <xf numFmtId="0" fontId="8" fillId="32" borderId="101" xfId="2" applyFont="1" applyFill="1" applyBorder="1"/>
    <xf numFmtId="0" fontId="8" fillId="32" borderId="119" xfId="2" applyFont="1" applyFill="1" applyBorder="1"/>
    <xf numFmtId="0" fontId="21" fillId="34" borderId="111" xfId="2" applyFont="1" applyFill="1" applyBorder="1"/>
    <xf numFmtId="0" fontId="8" fillId="32" borderId="92" xfId="2" applyFont="1" applyFill="1" applyBorder="1"/>
    <xf numFmtId="0" fontId="8" fillId="32" borderId="105" xfId="2" applyFont="1" applyFill="1" applyBorder="1"/>
    <xf numFmtId="0" fontId="8" fillId="32" borderId="111" xfId="2" applyFont="1" applyFill="1" applyBorder="1"/>
    <xf numFmtId="0" fontId="8" fillId="32" borderId="126" xfId="2" applyFont="1" applyFill="1" applyBorder="1"/>
    <xf numFmtId="49" fontId="12" fillId="0" borderId="99" xfId="1" applyNumberFormat="1" applyFont="1" applyFill="1" applyBorder="1" applyAlignment="1">
      <alignment horizontal="center" vertical="center" wrapText="1"/>
    </xf>
    <xf numFmtId="49" fontId="12" fillId="0" borderId="89" xfId="1" applyNumberFormat="1" applyFont="1" applyFill="1" applyBorder="1" applyAlignment="1">
      <alignment horizontal="center" vertical="center" wrapText="1"/>
    </xf>
    <xf numFmtId="49" fontId="12" fillId="0" borderId="91" xfId="1" applyNumberFormat="1" applyFont="1" applyFill="1" applyBorder="1" applyAlignment="1">
      <alignment horizontal="center" vertical="center" wrapText="1"/>
    </xf>
    <xf numFmtId="0" fontId="56" fillId="11" borderId="96" xfId="7" applyFont="1" applyFill="1" applyBorder="1" applyAlignment="1">
      <alignment horizontal="center" vertical="center" wrapText="1"/>
    </xf>
    <xf numFmtId="0" fontId="56" fillId="23" borderId="95" xfId="7" applyFont="1" applyFill="1" applyBorder="1" applyAlignment="1">
      <alignment horizontal="center" vertical="center" wrapText="1"/>
    </xf>
    <xf numFmtId="0" fontId="21" fillId="26" borderId="96" xfId="7" applyFont="1" applyFill="1" applyBorder="1" applyAlignment="1">
      <alignment horizontal="center" vertical="center" wrapText="1"/>
    </xf>
    <xf numFmtId="0" fontId="29" fillId="11" borderId="101" xfId="7" applyFont="1" applyFill="1" applyBorder="1" applyAlignment="1">
      <alignment horizontal="center" vertical="center" wrapText="1"/>
    </xf>
    <xf numFmtId="0" fontId="2" fillId="26" borderId="101" xfId="7" applyFill="1" applyBorder="1" applyAlignment="1">
      <alignment horizontal="center" vertical="center" wrapText="1"/>
    </xf>
    <xf numFmtId="168" fontId="23" fillId="22" borderId="81" xfId="7" applyNumberFormat="1" applyFont="1" applyFill="1" applyBorder="1" applyAlignment="1">
      <alignment horizontal="center" vertical="center"/>
    </xf>
    <xf numFmtId="168" fontId="26" fillId="0" borderId="76" xfId="0" applyNumberFormat="1" applyFont="1" applyBorder="1"/>
    <xf numFmtId="168" fontId="26" fillId="0" borderId="0" xfId="0" applyNumberFormat="1" applyFont="1" applyAlignment="1">
      <alignment horizontal="left"/>
    </xf>
    <xf numFmtId="168" fontId="28" fillId="0" borderId="0" xfId="7" applyNumberFormat="1" applyFont="1" applyAlignment="1">
      <alignment horizontal="left"/>
    </xf>
    <xf numFmtId="168" fontId="28" fillId="0" borderId="79" xfId="7" applyNumberFormat="1" applyFont="1" applyBorder="1" applyAlignment="1">
      <alignment horizontal="left" vertical="center"/>
    </xf>
    <xf numFmtId="168" fontId="29" fillId="15" borderId="117" xfId="7" applyNumberFormat="1" applyFont="1" applyFill="1" applyBorder="1" applyAlignment="1">
      <alignment horizontal="center" vertical="center"/>
    </xf>
    <xf numFmtId="168" fontId="29" fillId="15" borderId="118" xfId="7" applyNumberFormat="1" applyFont="1" applyFill="1" applyBorder="1" applyAlignment="1">
      <alignment horizontal="center" vertical="center"/>
    </xf>
    <xf numFmtId="168" fontId="12" fillId="15" borderId="95" xfId="8" applyNumberFormat="1" applyFont="1" applyFill="1" applyBorder="1"/>
    <xf numFmtId="168" fontId="2" fillId="15" borderId="100" xfId="7" applyNumberFormat="1" applyFill="1" applyBorder="1"/>
    <xf numFmtId="168" fontId="2" fillId="15" borderId="101" xfId="7" applyNumberFormat="1" applyFill="1" applyBorder="1"/>
    <xf numFmtId="168" fontId="2" fillId="15" borderId="105" xfId="7" applyNumberFormat="1" applyFill="1" applyBorder="1"/>
    <xf numFmtId="168" fontId="12" fillId="15" borderId="95" xfId="7" applyNumberFormat="1" applyFont="1" applyFill="1" applyBorder="1"/>
    <xf numFmtId="168" fontId="2" fillId="15" borderId="95" xfId="7" applyNumberFormat="1" applyFill="1" applyBorder="1" applyAlignment="1">
      <alignment horizontal="right" vertical="center"/>
    </xf>
    <xf numFmtId="168" fontId="37" fillId="15" borderId="105" xfId="7" applyNumberFormat="1" applyFont="1" applyFill="1" applyBorder="1" applyAlignment="1">
      <alignment horizontal="right" vertical="center"/>
    </xf>
    <xf numFmtId="168" fontId="2" fillId="0" borderId="0" xfId="7" applyNumberFormat="1"/>
    <xf numFmtId="168" fontId="0" fillId="0" borderId="0" xfId="0" applyNumberFormat="1"/>
    <xf numFmtId="168" fontId="2" fillId="0" borderId="0" xfId="7" applyNumberFormat="1" applyAlignment="1">
      <alignment horizontal="center" wrapText="1"/>
    </xf>
    <xf numFmtId="168" fontId="29" fillId="0" borderId="94" xfId="7" applyNumberFormat="1" applyFont="1" applyBorder="1" applyAlignment="1">
      <alignment horizontal="center" vertical="center"/>
    </xf>
    <xf numFmtId="168" fontId="29" fillId="0" borderId="81" xfId="7" applyNumberFormat="1" applyFont="1" applyBorder="1" applyAlignment="1">
      <alignment horizontal="center" vertical="center"/>
    </xf>
    <xf numFmtId="168" fontId="29" fillId="0" borderId="0" xfId="7" applyNumberFormat="1" applyFont="1" applyAlignment="1">
      <alignment horizontal="center" vertical="center"/>
    </xf>
    <xf numFmtId="168" fontId="29" fillId="0" borderId="68" xfId="7" applyNumberFormat="1" applyFont="1" applyBorder="1" applyAlignment="1">
      <alignment horizontal="center" vertical="center"/>
    </xf>
    <xf numFmtId="168" fontId="12" fillId="0" borderId="95" xfId="8" applyNumberFormat="1" applyFont="1" applyBorder="1"/>
    <xf numFmtId="168" fontId="12" fillId="0" borderId="95" xfId="7" applyNumberFormat="1" applyFont="1" applyBorder="1"/>
    <xf numFmtId="168" fontId="2" fillId="0" borderId="95" xfId="7" applyNumberFormat="1" applyBorder="1"/>
    <xf numFmtId="168" fontId="2" fillId="0" borderId="100" xfId="8" applyNumberFormat="1" applyFont="1" applyBorder="1"/>
    <xf numFmtId="168" fontId="2" fillId="0" borderId="100" xfId="7" applyNumberFormat="1" applyBorder="1"/>
    <xf numFmtId="168" fontId="12" fillId="0" borderId="100" xfId="7" applyNumberFormat="1" applyFont="1" applyBorder="1"/>
    <xf numFmtId="168" fontId="2" fillId="0" borderId="101" xfId="8" applyNumberFormat="1" applyFont="1" applyBorder="1"/>
    <xf numFmtId="168" fontId="2" fillId="0" borderId="101" xfId="7" applyNumberFormat="1" applyBorder="1"/>
    <xf numFmtId="168" fontId="2" fillId="0" borderId="105" xfId="8" applyNumberFormat="1" applyFont="1" applyBorder="1"/>
    <xf numFmtId="168" fontId="2" fillId="0" borderId="105" xfId="7" applyNumberFormat="1" applyBorder="1"/>
    <xf numFmtId="168" fontId="2" fillId="0" borderId="116" xfId="7" applyNumberFormat="1" applyBorder="1"/>
    <xf numFmtId="168" fontId="2" fillId="15" borderId="101" xfId="7" applyNumberFormat="1" applyFill="1" applyBorder="1" applyAlignment="1">
      <alignment vertical="center"/>
    </xf>
    <xf numFmtId="168" fontId="37" fillId="15" borderId="105" xfId="7" applyNumberFormat="1" applyFont="1" applyFill="1" applyBorder="1" applyAlignment="1">
      <alignment vertical="center"/>
    </xf>
    <xf numFmtId="168" fontId="2" fillId="0" borderId="0" xfId="7" applyNumberFormat="1" applyAlignment="1">
      <alignment horizontal="center"/>
    </xf>
    <xf numFmtId="168" fontId="2" fillId="15" borderId="98" xfId="7" applyNumberFormat="1" applyFill="1" applyBorder="1" applyAlignment="1">
      <alignment horizontal="right" vertical="center"/>
    </xf>
    <xf numFmtId="168" fontId="2" fillId="15" borderId="100" xfId="7" applyNumberFormat="1" applyFill="1" applyBorder="1" applyAlignment="1">
      <alignment horizontal="right" vertical="center"/>
    </xf>
    <xf numFmtId="0" fontId="40" fillId="0" borderId="95" xfId="7" applyFont="1" applyBorder="1"/>
    <xf numFmtId="0" fontId="57" fillId="0" borderId="100" xfId="7" applyFont="1" applyBorder="1"/>
    <xf numFmtId="0" fontId="57" fillId="25" borderId="100" xfId="7" applyFont="1" applyFill="1" applyBorder="1"/>
    <xf numFmtId="0" fontId="44" fillId="0" borderId="100" xfId="7" applyFont="1" applyBorder="1"/>
    <xf numFmtId="0" fontId="44" fillId="0" borderId="116" xfId="7" applyFont="1" applyBorder="1"/>
    <xf numFmtId="0" fontId="57" fillId="0" borderId="95" xfId="7" applyFont="1" applyBorder="1"/>
    <xf numFmtId="0" fontId="40" fillId="11" borderId="95" xfId="7" applyFont="1" applyFill="1" applyBorder="1" applyAlignment="1">
      <alignment horizontal="center" vertical="center" wrapText="1"/>
    </xf>
    <xf numFmtId="168" fontId="2" fillId="0" borderId="95" xfId="8" applyNumberFormat="1" applyFont="1" applyBorder="1" applyAlignment="1">
      <alignment horizontal="center"/>
    </xf>
    <xf numFmtId="168" fontId="2" fillId="0" borderId="95" xfId="7" applyNumberFormat="1" applyBorder="1" applyAlignment="1">
      <alignment horizontal="center"/>
    </xf>
    <xf numFmtId="0" fontId="28" fillId="0" borderId="93" xfId="7" applyFont="1" applyBorder="1" applyAlignment="1">
      <alignment horizontal="center"/>
    </xf>
    <xf numFmtId="168" fontId="2" fillId="0" borderId="100" xfId="8" applyNumberFormat="1" applyFont="1" applyBorder="1" applyAlignment="1">
      <alignment horizontal="center"/>
    </xf>
    <xf numFmtId="168" fontId="2" fillId="0" borderId="100" xfId="7" applyNumberFormat="1" applyBorder="1" applyAlignment="1">
      <alignment horizontal="center"/>
    </xf>
    <xf numFmtId="0" fontId="28" fillId="0" borderId="114" xfId="7" applyFont="1" applyBorder="1" applyAlignment="1">
      <alignment horizontal="center"/>
    </xf>
    <xf numFmtId="168" fontId="2" fillId="0" borderId="101" xfId="8" applyNumberFormat="1" applyFont="1" applyBorder="1" applyAlignment="1">
      <alignment horizontal="center"/>
    </xf>
    <xf numFmtId="168" fontId="2" fillId="0" borderId="101" xfId="7" applyNumberFormat="1" applyBorder="1" applyAlignment="1">
      <alignment horizontal="center"/>
    </xf>
    <xf numFmtId="168" fontId="2" fillId="0" borderId="105" xfId="8" applyNumberFormat="1" applyFont="1" applyBorder="1" applyAlignment="1">
      <alignment horizontal="center"/>
    </xf>
    <xf numFmtId="168" fontId="2" fillId="0" borderId="105" xfId="7" applyNumberFormat="1" applyBorder="1" applyAlignment="1">
      <alignment horizontal="center"/>
    </xf>
    <xf numFmtId="168" fontId="2" fillId="0" borderId="116" xfId="7" applyNumberFormat="1" applyBorder="1" applyAlignment="1">
      <alignment horizontal="center"/>
    </xf>
    <xf numFmtId="168" fontId="2" fillId="0" borderId="116" xfId="8" applyNumberFormat="1" applyFont="1" applyBorder="1" applyAlignment="1">
      <alignment horizontal="center"/>
    </xf>
    <xf numFmtId="0" fontId="28" fillId="0" borderId="121" xfId="7" applyFont="1" applyBorder="1" applyAlignment="1">
      <alignment horizontal="center"/>
    </xf>
    <xf numFmtId="0" fontId="2" fillId="0" borderId="116" xfId="7" applyBorder="1" applyAlignment="1">
      <alignment horizontal="center"/>
    </xf>
    <xf numFmtId="1" fontId="12" fillId="18" borderId="0" xfId="7" applyNumberFormat="1" applyFont="1" applyFill="1"/>
    <xf numFmtId="168" fontId="12" fillId="18" borderId="0" xfId="7" applyNumberFormat="1" applyFont="1" applyFill="1"/>
    <xf numFmtId="168" fontId="60" fillId="18" borderId="0" xfId="0" applyNumberFormat="1" applyFont="1" applyFill="1"/>
    <xf numFmtId="0" fontId="12" fillId="0" borderId="87" xfId="7" applyFont="1" applyBorder="1" applyAlignment="1">
      <alignment horizontal="center" vertical="center"/>
    </xf>
    <xf numFmtId="2" fontId="61" fillId="22" borderId="97" xfId="7" applyNumberFormat="1" applyFont="1" applyFill="1" applyBorder="1" applyAlignment="1">
      <alignment horizontal="center" vertical="center" wrapText="1"/>
    </xf>
    <xf numFmtId="0" fontId="2" fillId="11" borderId="97" xfId="7" applyFill="1" applyBorder="1" applyAlignment="1">
      <alignment horizontal="center" vertical="center"/>
    </xf>
    <xf numFmtId="0" fontId="2" fillId="0" borderId="98" xfId="7" applyBorder="1" applyAlignment="1">
      <alignment horizontal="center" vertical="center" wrapText="1"/>
    </xf>
    <xf numFmtId="0" fontId="2" fillId="23" borderId="97" xfId="7" applyFill="1" applyBorder="1" applyAlignment="1">
      <alignment horizontal="center" vertical="center" wrapText="1"/>
    </xf>
    <xf numFmtId="168" fontId="12" fillId="15" borderId="97" xfId="7" applyNumberFormat="1" applyFont="1" applyFill="1" applyBorder="1" applyAlignment="1">
      <alignment horizontal="center" vertical="center"/>
    </xf>
    <xf numFmtId="168" fontId="59" fillId="17" borderId="97" xfId="7" applyNumberFormat="1" applyFont="1" applyFill="1" applyBorder="1" applyAlignment="1">
      <alignment horizontal="center" vertical="center" wrapText="1"/>
    </xf>
    <xf numFmtId="168" fontId="58" fillId="18" borderId="97" xfId="7" applyNumberFormat="1" applyFont="1" applyFill="1" applyBorder="1" applyAlignment="1">
      <alignment horizontal="center" vertical="center" wrapText="1"/>
    </xf>
    <xf numFmtId="168" fontId="58" fillId="19" borderId="97" xfId="7" applyNumberFormat="1" applyFont="1" applyFill="1" applyBorder="1" applyAlignment="1">
      <alignment horizontal="center" vertical="center" wrapText="1"/>
    </xf>
    <xf numFmtId="168" fontId="59" fillId="19" borderId="97" xfId="7" applyNumberFormat="1" applyFont="1" applyFill="1" applyBorder="1" applyAlignment="1">
      <alignment horizontal="center" vertical="center" wrapText="1"/>
    </xf>
    <xf numFmtId="168" fontId="36" fillId="20" borderId="97" xfId="7" applyNumberFormat="1" applyFont="1" applyFill="1" applyBorder="1" applyAlignment="1">
      <alignment horizontal="center" vertical="center" wrapText="1"/>
    </xf>
    <xf numFmtId="0" fontId="44" fillId="26" borderId="89" xfId="7" applyFont="1" applyFill="1" applyBorder="1" applyAlignment="1">
      <alignment vertical="center" wrapText="1"/>
    </xf>
    <xf numFmtId="0" fontId="44" fillId="26" borderId="125" xfId="7" applyFont="1" applyFill="1" applyBorder="1" applyAlignment="1">
      <alignment horizontal="center" vertical="center" wrapText="1"/>
    </xf>
    <xf numFmtId="0" fontId="44" fillId="26" borderId="98" xfId="7" applyFont="1" applyFill="1" applyBorder="1" applyAlignment="1">
      <alignment horizontal="center" vertical="center" wrapText="1"/>
    </xf>
    <xf numFmtId="0" fontId="2" fillId="21" borderId="109" xfId="7" applyFill="1" applyBorder="1" applyAlignment="1">
      <alignment horizontal="center" vertical="center" wrapText="1"/>
    </xf>
    <xf numFmtId="0" fontId="12" fillId="24" borderId="127" xfId="7" applyFont="1" applyFill="1" applyBorder="1" applyAlignment="1">
      <alignment horizontal="left" vertical="center"/>
    </xf>
    <xf numFmtId="0" fontId="12" fillId="24" borderId="128" xfId="7" applyFont="1" applyFill="1" applyBorder="1" applyAlignment="1">
      <alignment horizontal="right" vertical="center"/>
    </xf>
    <xf numFmtId="0" fontId="12" fillId="24" borderId="129" xfId="7" applyFont="1" applyFill="1" applyBorder="1" applyAlignment="1">
      <alignment horizontal="right" vertical="center"/>
    </xf>
    <xf numFmtId="0" fontId="2" fillId="26" borderId="130" xfId="7" applyFill="1" applyBorder="1" applyAlignment="1">
      <alignment horizontal="center" vertical="center" wrapText="1"/>
    </xf>
    <xf numFmtId="168" fontId="12" fillId="15" borderId="130" xfId="7" applyNumberFormat="1" applyFont="1" applyFill="1" applyBorder="1" applyAlignment="1">
      <alignment horizontal="center" vertical="center"/>
    </xf>
    <xf numFmtId="168" fontId="35" fillId="17" borderId="130" xfId="7" applyNumberFormat="1" applyFont="1" applyFill="1" applyBorder="1" applyAlignment="1">
      <alignment horizontal="center" vertical="center" wrapText="1"/>
    </xf>
    <xf numFmtId="168" fontId="35" fillId="17" borderId="130" xfId="7" applyNumberFormat="1" applyFont="1" applyFill="1" applyBorder="1" applyAlignment="1">
      <alignment horizontal="center" vertical="center"/>
    </xf>
    <xf numFmtId="168" fontId="35" fillId="19" borderId="130" xfId="7" applyNumberFormat="1" applyFont="1" applyFill="1" applyBorder="1" applyAlignment="1">
      <alignment horizontal="center" vertical="center" wrapText="1"/>
    </xf>
    <xf numFmtId="168" fontId="36" fillId="20" borderId="130" xfId="7" applyNumberFormat="1" applyFont="1" applyFill="1" applyBorder="1" applyAlignment="1">
      <alignment horizontal="center" vertical="center" wrapText="1"/>
    </xf>
    <xf numFmtId="0" fontId="2" fillId="26" borderId="131" xfId="7" applyFill="1" applyBorder="1" applyAlignment="1">
      <alignment vertical="center" wrapText="1"/>
    </xf>
    <xf numFmtId="0" fontId="2" fillId="26" borderId="129" xfId="7" applyFill="1" applyBorder="1" applyAlignment="1">
      <alignment horizontal="center" vertical="center" wrapText="1"/>
    </xf>
    <xf numFmtId="0" fontId="2" fillId="21" borderId="132" xfId="7" applyFill="1" applyBorder="1" applyAlignment="1">
      <alignment horizontal="center" vertical="center" wrapText="1"/>
    </xf>
    <xf numFmtId="168" fontId="62" fillId="17" borderId="130" xfId="7" applyNumberFormat="1" applyFont="1" applyFill="1" applyBorder="1" applyAlignment="1">
      <alignment horizontal="center" vertical="center"/>
    </xf>
    <xf numFmtId="168" fontId="62" fillId="18" borderId="130" xfId="7" applyNumberFormat="1" applyFont="1" applyFill="1" applyBorder="1" applyAlignment="1">
      <alignment horizontal="center" vertical="center" wrapText="1"/>
    </xf>
    <xf numFmtId="168" fontId="62" fillId="19" borderId="130" xfId="7" applyNumberFormat="1" applyFont="1" applyFill="1" applyBorder="1" applyAlignment="1">
      <alignment horizontal="center" vertical="center" wrapText="1"/>
    </xf>
    <xf numFmtId="49" fontId="42" fillId="28" borderId="94" xfId="0" applyNumberFormat="1" applyFont="1" applyFill="1" applyBorder="1" applyAlignment="1">
      <alignment horizontal="center" vertical="center"/>
    </xf>
    <xf numFmtId="49" fontId="0" fillId="28" borderId="81" xfId="0" applyNumberFormat="1" applyFill="1" applyBorder="1" applyAlignment="1">
      <alignment horizontal="center" vertical="center"/>
    </xf>
    <xf numFmtId="49" fontId="0" fillId="28" borderId="71" xfId="0" applyNumberFormat="1" applyFill="1" applyBorder="1" applyAlignment="1">
      <alignment horizontal="center" vertical="center"/>
    </xf>
    <xf numFmtId="0" fontId="6" fillId="37" borderId="88" xfId="2" applyFont="1" applyFill="1" applyBorder="1" applyAlignment="1">
      <alignment horizontal="left"/>
    </xf>
    <xf numFmtId="0" fontId="6" fillId="37" borderId="76" xfId="2" applyFont="1" applyFill="1" applyBorder="1" applyAlignment="1">
      <alignment horizontal="left"/>
    </xf>
    <xf numFmtId="0" fontId="6" fillId="37" borderId="124" xfId="2" applyFont="1" applyFill="1" applyBorder="1" applyAlignment="1">
      <alignment horizontal="left"/>
    </xf>
    <xf numFmtId="0" fontId="51" fillId="37" borderId="113" xfId="2" applyFont="1" applyFill="1" applyBorder="1" applyAlignment="1">
      <alignment horizontal="left"/>
    </xf>
    <xf numFmtId="0" fontId="51" fillId="37" borderId="68" xfId="2" applyFont="1" applyFill="1" applyBorder="1" applyAlignment="1">
      <alignment horizontal="left"/>
    </xf>
    <xf numFmtId="0" fontId="51" fillId="37" borderId="118" xfId="2" applyFont="1" applyFill="1" applyBorder="1" applyAlignment="1">
      <alignment horizontal="left"/>
    </xf>
    <xf numFmtId="0" fontId="41" fillId="24" borderId="64" xfId="0" applyFont="1" applyFill="1" applyBorder="1" applyAlignment="1">
      <alignment horizontal="center" vertical="center"/>
    </xf>
    <xf numFmtId="0" fontId="41" fillId="24" borderId="65" xfId="0" applyFont="1" applyFill="1" applyBorder="1" applyAlignment="1">
      <alignment horizontal="center" vertical="center"/>
    </xf>
    <xf numFmtId="0" fontId="48" fillId="24" borderId="65" xfId="0" applyFont="1" applyFill="1" applyBorder="1"/>
    <xf numFmtId="0" fontId="48" fillId="24" borderId="66" xfId="0" applyFont="1" applyFill="1" applyBorder="1"/>
    <xf numFmtId="49" fontId="42" fillId="27" borderId="70" xfId="0" applyNumberFormat="1" applyFont="1" applyFill="1" applyBorder="1" applyAlignment="1">
      <alignment horizontal="center" vertical="center"/>
    </xf>
    <xf numFmtId="49" fontId="0" fillId="27" borderId="81" xfId="0" applyNumberFormat="1" applyFill="1" applyBorder="1" applyAlignment="1">
      <alignment horizontal="center" vertical="center"/>
    </xf>
    <xf numFmtId="0" fontId="42" fillId="28" borderId="94" xfId="0" applyFont="1" applyFill="1" applyBorder="1" applyAlignment="1">
      <alignment horizontal="center" vertical="center"/>
    </xf>
    <xf numFmtId="0" fontId="0" fillId="0" borderId="81" xfId="0" applyBorder="1"/>
    <xf numFmtId="0" fontId="0" fillId="0" borderId="117" xfId="0" applyBorder="1"/>
    <xf numFmtId="0" fontId="52" fillId="27" borderId="94" xfId="0" applyFont="1" applyFill="1" applyBorder="1" applyAlignment="1">
      <alignment horizontal="center" vertical="center"/>
    </xf>
    <xf numFmtId="0" fontId="1" fillId="27" borderId="81" xfId="0" applyFont="1" applyFill="1" applyBorder="1"/>
    <xf numFmtId="0" fontId="1" fillId="27" borderId="117" xfId="0" applyFont="1" applyFill="1" applyBorder="1"/>
    <xf numFmtId="0" fontId="52" fillId="27" borderId="81" xfId="0" applyFont="1" applyFill="1" applyBorder="1" applyAlignment="1">
      <alignment horizontal="center" vertical="center"/>
    </xf>
    <xf numFmtId="0" fontId="52" fillId="27" borderId="117" xfId="0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42" fillId="27" borderId="94" xfId="0" applyFont="1" applyFill="1" applyBorder="1" applyAlignment="1">
      <alignment horizontal="center" vertical="center"/>
    </xf>
    <xf numFmtId="0" fontId="0" fillId="27" borderId="81" xfId="0" applyFill="1" applyBorder="1" applyAlignment="1">
      <alignment horizontal="center" vertical="center"/>
    </xf>
    <xf numFmtId="0" fontId="0" fillId="27" borderId="117" xfId="0" applyFill="1" applyBorder="1" applyAlignment="1">
      <alignment horizontal="center" vertical="center"/>
    </xf>
    <xf numFmtId="17" fontId="42" fillId="36" borderId="94" xfId="0" applyNumberFormat="1" applyFont="1" applyFill="1" applyBorder="1" applyAlignment="1">
      <alignment horizontal="center" vertical="center"/>
    </xf>
    <xf numFmtId="49" fontId="42" fillId="27" borderId="94" xfId="0" applyNumberFormat="1" applyFont="1" applyFill="1" applyBorder="1" applyAlignment="1">
      <alignment horizontal="center" vertical="center"/>
    </xf>
    <xf numFmtId="49" fontId="0" fillId="27" borderId="117" xfId="0" applyNumberFormat="1" applyFill="1" applyBorder="1" applyAlignment="1">
      <alignment horizontal="center" vertical="center"/>
    </xf>
    <xf numFmtId="0" fontId="0" fillId="28" borderId="81" xfId="0" applyFill="1" applyBorder="1" applyAlignment="1">
      <alignment horizontal="center" vertical="center"/>
    </xf>
    <xf numFmtId="0" fontId="0" fillId="28" borderId="117" xfId="0" applyFill="1" applyBorder="1" applyAlignment="1">
      <alignment horizontal="center" vertical="center"/>
    </xf>
    <xf numFmtId="49" fontId="12" fillId="0" borderId="99" xfId="1" applyNumberFormat="1" applyFont="1" applyFill="1" applyBorder="1" applyAlignment="1">
      <alignment horizontal="center" vertical="center" wrapText="1"/>
    </xf>
    <xf numFmtId="49" fontId="12" fillId="0" borderId="89" xfId="1" applyNumberFormat="1" applyFont="1" applyFill="1" applyBorder="1" applyAlignment="1">
      <alignment horizontal="center" vertical="center" wrapText="1"/>
    </xf>
    <xf numFmtId="49" fontId="12" fillId="0" borderId="91" xfId="1" applyNumberFormat="1" applyFont="1" applyFill="1" applyBorder="1" applyAlignment="1">
      <alignment horizontal="center" vertical="center" wrapText="1"/>
    </xf>
    <xf numFmtId="168" fontId="29" fillId="39" borderId="103" xfId="7" applyNumberFormat="1" applyFont="1" applyFill="1" applyBorder="1" applyAlignment="1">
      <alignment horizontal="center" vertical="center"/>
    </xf>
    <xf numFmtId="168" fontId="29" fillId="39" borderId="72" xfId="7" applyNumberFormat="1" applyFont="1" applyFill="1" applyBorder="1" applyAlignment="1">
      <alignment horizontal="center" vertical="center"/>
    </xf>
    <xf numFmtId="168" fontId="29" fillId="39" borderId="104" xfId="7" applyNumberFormat="1" applyFont="1" applyFill="1" applyBorder="1" applyAlignment="1">
      <alignment horizontal="center" vertical="center"/>
    </xf>
    <xf numFmtId="0" fontId="23" fillId="22" borderId="70" xfId="7" applyFont="1" applyFill="1" applyBorder="1" applyAlignment="1">
      <alignment horizontal="left" vertical="center"/>
    </xf>
    <xf numFmtId="0" fontId="23" fillId="22" borderId="81" xfId="7" applyFont="1" applyFill="1" applyBorder="1" applyAlignment="1">
      <alignment horizontal="left" vertical="center"/>
    </xf>
    <xf numFmtId="0" fontId="29" fillId="23" borderId="70" xfId="7" applyFont="1" applyFill="1" applyBorder="1" applyAlignment="1">
      <alignment horizontal="center" vertical="center" wrapText="1"/>
    </xf>
    <xf numFmtId="0" fontId="29" fillId="23" borderId="81" xfId="7" applyFont="1" applyFill="1" applyBorder="1" applyAlignment="1">
      <alignment horizontal="center" vertical="center" wrapText="1"/>
    </xf>
    <xf numFmtId="1" fontId="29" fillId="14" borderId="64" xfId="5" applyNumberFormat="1" applyFont="1" applyFill="1" applyBorder="1" applyAlignment="1">
      <alignment horizontal="left" vertical="center"/>
    </xf>
    <xf numFmtId="1" fontId="29" fillId="14" borderId="65" xfId="5" applyNumberFormat="1" applyFont="1" applyFill="1" applyBorder="1" applyAlignment="1">
      <alignment horizontal="left" vertical="center"/>
    </xf>
    <xf numFmtId="1" fontId="29" fillId="14" borderId="102" xfId="5" applyNumberFormat="1" applyFont="1" applyFill="1" applyBorder="1" applyAlignment="1">
      <alignment horizontal="left" vertical="center"/>
    </xf>
    <xf numFmtId="0" fontId="24" fillId="7" borderId="87" xfId="5" applyFont="1" applyFill="1" applyBorder="1" applyAlignment="1">
      <alignment horizontal="center" vertical="center" wrapText="1"/>
    </xf>
    <xf numFmtId="0" fontId="27" fillId="0" borderId="89" xfId="5" applyFont="1" applyBorder="1" applyAlignment="1">
      <alignment horizontal="center" vertical="center" wrapText="1"/>
    </xf>
    <xf numFmtId="0" fontId="31" fillId="0" borderId="89" xfId="6" applyFont="1" applyBorder="1" applyAlignment="1">
      <alignment horizontal="center" vertical="center" wrapText="1"/>
    </xf>
    <xf numFmtId="0" fontId="31" fillId="0" borderId="91" xfId="6" applyFont="1" applyBorder="1" applyAlignment="1">
      <alignment horizontal="center" vertical="center" wrapText="1"/>
    </xf>
    <xf numFmtId="0" fontId="20" fillId="0" borderId="99" xfId="5" applyFont="1" applyBorder="1" applyAlignment="1">
      <alignment horizontal="center" vertical="center" wrapText="1"/>
    </xf>
    <xf numFmtId="0" fontId="20" fillId="0" borderId="89" xfId="5" applyFont="1" applyBorder="1" applyAlignment="1">
      <alignment horizontal="center" vertical="center" wrapText="1"/>
    </xf>
    <xf numFmtId="2" fontId="29" fillId="11" borderId="95" xfId="5" applyNumberFormat="1" applyFont="1" applyFill="1" applyBorder="1" applyAlignment="1">
      <alignment horizontal="center" vertical="center" wrapText="1"/>
    </xf>
    <xf numFmtId="0" fontId="29" fillId="11" borderId="97" xfId="5" applyFont="1" applyFill="1" applyBorder="1" applyAlignment="1">
      <alignment horizontal="center" vertical="center" wrapText="1"/>
    </xf>
    <xf numFmtId="0" fontId="29" fillId="11" borderId="96" xfId="5" applyFont="1" applyFill="1" applyBorder="1" applyAlignment="1">
      <alignment horizontal="center" vertical="center" wrapText="1"/>
    </xf>
    <xf numFmtId="0" fontId="2" fillId="0" borderId="98" xfId="5" applyBorder="1" applyAlignment="1">
      <alignment horizontal="center" vertical="center" wrapText="1"/>
    </xf>
    <xf numFmtId="0" fontId="29" fillId="12" borderId="95" xfId="5" applyFont="1" applyFill="1" applyBorder="1" applyAlignment="1">
      <alignment horizontal="center" vertical="center" wrapText="1"/>
    </xf>
    <xf numFmtId="0" fontId="2" fillId="12" borderId="97" xfId="5" applyFill="1" applyBorder="1" applyAlignment="1">
      <alignment horizontal="center" vertical="center" wrapText="1"/>
    </xf>
    <xf numFmtId="0" fontId="28" fillId="0" borderId="90" xfId="5" applyFont="1" applyBorder="1"/>
    <xf numFmtId="0" fontId="32" fillId="0" borderId="0" xfId="6"/>
    <xf numFmtId="0" fontId="32" fillId="0" borderId="50" xfId="6" applyBorder="1"/>
    <xf numFmtId="0" fontId="28" fillId="0" borderId="92" xfId="5" applyFont="1" applyBorder="1" applyAlignment="1">
      <alignment vertical="center"/>
    </xf>
    <xf numFmtId="0" fontId="32" fillId="0" borderId="79" xfId="6" applyBorder="1" applyAlignment="1">
      <alignment vertical="center"/>
    </xf>
    <xf numFmtId="0" fontId="32" fillId="0" borderId="80" xfId="6" applyBorder="1" applyAlignment="1">
      <alignment vertical="center"/>
    </xf>
    <xf numFmtId="0" fontId="29" fillId="0" borderId="94" xfId="5" applyFont="1" applyBorder="1" applyAlignment="1">
      <alignment horizontal="center" vertical="center"/>
    </xf>
    <xf numFmtId="0" fontId="29" fillId="0" borderId="81" xfId="5" applyFont="1" applyBorder="1" applyAlignment="1">
      <alignment horizontal="center" vertical="center"/>
    </xf>
    <xf numFmtId="2" fontId="29" fillId="21" borderId="108" xfId="5" applyNumberFormat="1" applyFont="1" applyFill="1" applyBorder="1" applyAlignment="1">
      <alignment horizontal="center" vertical="center" wrapText="1"/>
    </xf>
    <xf numFmtId="0" fontId="2" fillId="21" borderId="109" xfId="5" applyFill="1" applyBorder="1" applyAlignment="1">
      <alignment horizontal="center" vertical="center" wrapText="1"/>
    </xf>
    <xf numFmtId="0" fontId="23" fillId="10" borderId="85" xfId="5" applyFont="1" applyFill="1" applyBorder="1" applyAlignment="1">
      <alignment horizontal="center" vertical="center"/>
    </xf>
    <xf numFmtId="0" fontId="23" fillId="10" borderId="86" xfId="5" applyFont="1" applyFill="1" applyBorder="1" applyAlignment="1">
      <alignment horizontal="center" vertical="center"/>
    </xf>
    <xf numFmtId="0" fontId="23" fillId="10" borderId="107" xfId="5" applyFont="1" applyFill="1" applyBorder="1" applyAlignment="1">
      <alignment horizontal="center" vertical="center"/>
    </xf>
    <xf numFmtId="0" fontId="25" fillId="0" borderId="88" xfId="5" applyFont="1" applyBorder="1"/>
    <xf numFmtId="0" fontId="26" fillId="0" borderId="76" xfId="6" applyFont="1" applyBorder="1"/>
    <xf numFmtId="0" fontId="2" fillId="0" borderId="76" xfId="5" applyBorder="1" applyAlignment="1">
      <alignment horizontal="left"/>
    </xf>
    <xf numFmtId="14" fontId="20" fillId="0" borderId="76" xfId="5" applyNumberFormat="1" applyFont="1" applyBorder="1" applyAlignment="1">
      <alignment horizontal="left"/>
    </xf>
    <xf numFmtId="14" fontId="20" fillId="0" borderId="77" xfId="5" applyNumberFormat="1" applyFont="1" applyBorder="1" applyAlignment="1">
      <alignment horizontal="left"/>
    </xf>
    <xf numFmtId="0" fontId="29" fillId="0" borderId="0" xfId="5" applyFont="1"/>
    <xf numFmtId="0" fontId="30" fillId="0" borderId="0" xfId="6" applyFont="1"/>
    <xf numFmtId="0" fontId="30" fillId="0" borderId="50" xfId="6" applyFont="1" applyBorder="1"/>
    <xf numFmtId="165" fontId="0" fillId="6" borderId="74" xfId="0" applyNumberFormat="1" applyFill="1" applyBorder="1"/>
    <xf numFmtId="165" fontId="0" fillId="0" borderId="73" xfId="0" applyNumberFormat="1" applyBorder="1"/>
    <xf numFmtId="0" fontId="15" fillId="6" borderId="72" xfId="0" applyFont="1" applyFill="1" applyBorder="1" applyAlignment="1">
      <alignment horizontal="left" vertical="center"/>
    </xf>
    <xf numFmtId="0" fontId="15" fillId="6" borderId="73" xfId="0" applyFont="1" applyFill="1" applyBorder="1" applyAlignment="1">
      <alignment horizontal="left" vertical="center"/>
    </xf>
    <xf numFmtId="0" fontId="16" fillId="6" borderId="61" xfId="2" applyFont="1" applyFill="1" applyBorder="1" applyAlignment="1">
      <alignment horizontal="left" vertical="center"/>
    </xf>
    <xf numFmtId="0" fontId="17" fillId="0" borderId="62" xfId="0" applyFont="1" applyBorder="1" applyAlignment="1">
      <alignment horizontal="left" vertical="center"/>
    </xf>
    <xf numFmtId="0" fontId="12" fillId="6" borderId="61" xfId="0" applyFont="1" applyFill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20" fillId="0" borderId="0" xfId="2" applyFont="1"/>
    <xf numFmtId="0" fontId="4" fillId="0" borderId="0" xfId="0" applyFont="1"/>
    <xf numFmtId="0" fontId="4" fillId="0" borderId="0" xfId="2" applyFont="1"/>
    <xf numFmtId="0" fontId="4" fillId="8" borderId="83" xfId="2" applyFont="1" applyFill="1" applyBorder="1" applyAlignment="1">
      <alignment vertical="top"/>
    </xf>
    <xf numFmtId="0" fontId="0" fillId="9" borderId="83" xfId="0" applyFill="1" applyBorder="1" applyAlignment="1">
      <alignment vertical="top"/>
    </xf>
    <xf numFmtId="0" fontId="21" fillId="0" borderId="0" xfId="2" applyFont="1"/>
    <xf numFmtId="0" fontId="0" fillId="0" borderId="0" xfId="0"/>
    <xf numFmtId="49" fontId="9" fillId="2" borderId="57" xfId="2" applyNumberFormat="1" applyFont="1" applyFill="1" applyBorder="1" applyAlignment="1">
      <alignment vertical="top" wrapText="1"/>
    </xf>
    <xf numFmtId="49" fontId="9" fillId="2" borderId="58" xfId="2" applyNumberFormat="1" applyFont="1" applyFill="1" applyBorder="1" applyAlignment="1">
      <alignment vertical="top" wrapText="1"/>
    </xf>
    <xf numFmtId="49" fontId="9" fillId="2" borderId="59" xfId="2" applyNumberFormat="1" applyFont="1" applyFill="1" applyBorder="1" applyAlignment="1">
      <alignment vertical="top" wrapText="1"/>
    </xf>
    <xf numFmtId="49" fontId="9" fillId="2" borderId="60" xfId="2" applyNumberFormat="1" applyFont="1" applyFill="1" applyBorder="1" applyAlignment="1">
      <alignment vertical="top" wrapText="1"/>
    </xf>
    <xf numFmtId="0" fontId="4" fillId="8" borderId="72" xfId="2" applyFont="1" applyFill="1" applyBorder="1" applyAlignment="1">
      <alignment vertical="top"/>
    </xf>
    <xf numFmtId="0" fontId="0" fillId="9" borderId="72" xfId="0" applyFill="1" applyBorder="1" applyAlignment="1">
      <alignment vertical="top"/>
    </xf>
    <xf numFmtId="0" fontId="19" fillId="0" borderId="65" xfId="2" applyFont="1" applyBorder="1" applyAlignment="1">
      <alignment horizontal="left" vertical="center"/>
    </xf>
    <xf numFmtId="0" fontId="0" fillId="0" borderId="65" xfId="0" applyBorder="1"/>
    <xf numFmtId="49" fontId="12" fillId="8" borderId="78" xfId="2" applyNumberFormat="1" applyFont="1" applyFill="1" applyBorder="1" applyAlignment="1">
      <alignment vertical="center"/>
    </xf>
    <xf numFmtId="0" fontId="2" fillId="9" borderId="79" xfId="0" applyFont="1" applyFill="1" applyBorder="1" applyAlignment="1">
      <alignment vertical="center"/>
    </xf>
    <xf numFmtId="0" fontId="4" fillId="8" borderId="81" xfId="2" applyFont="1" applyFill="1" applyBorder="1" applyAlignment="1">
      <alignment vertical="top"/>
    </xf>
    <xf numFmtId="0" fontId="0" fillId="9" borderId="81" xfId="0" applyFill="1" applyBorder="1" applyAlignment="1">
      <alignment vertical="top"/>
    </xf>
    <xf numFmtId="0" fontId="15" fillId="6" borderId="76" xfId="0" applyFont="1" applyFill="1" applyBorder="1" applyAlignment="1">
      <alignment horizontal="left" vertical="center"/>
    </xf>
    <xf numFmtId="0" fontId="15" fillId="6" borderId="77" xfId="0" applyFont="1" applyFill="1" applyBorder="1" applyAlignment="1">
      <alignment horizontal="left" vertical="center"/>
    </xf>
    <xf numFmtId="165" fontId="0" fillId="6" borderId="75" xfId="0" applyNumberFormat="1" applyFill="1" applyBorder="1"/>
    <xf numFmtId="165" fontId="0" fillId="0" borderId="77" xfId="0" applyNumberFormat="1" applyBorder="1"/>
    <xf numFmtId="0" fontId="19" fillId="6" borderId="64" xfId="2" applyFont="1" applyFill="1" applyBorder="1" applyAlignment="1">
      <alignment horizontal="left" vertical="center"/>
    </xf>
    <xf numFmtId="0" fontId="19" fillId="6" borderId="65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165" fontId="12" fillId="6" borderId="64" xfId="0" applyNumberFormat="1" applyFont="1" applyFill="1" applyBorder="1" applyAlignment="1">
      <alignment horizontal="center"/>
    </xf>
    <xf numFmtId="165" fontId="12" fillId="0" borderId="66" xfId="0" applyNumberFormat="1" applyFont="1" applyBorder="1" applyAlignment="1">
      <alignment horizontal="center"/>
    </xf>
    <xf numFmtId="0" fontId="15" fillId="6" borderId="68" xfId="0" applyFont="1" applyFill="1" applyBorder="1" applyAlignment="1">
      <alignment horizontal="left" vertical="center"/>
    </xf>
    <xf numFmtId="0" fontId="15" fillId="0" borderId="68" xfId="0" applyFont="1" applyBorder="1" applyAlignment="1">
      <alignment vertical="center"/>
    </xf>
    <xf numFmtId="0" fontId="15" fillId="0" borderId="69" xfId="0" applyFont="1" applyBorder="1" applyAlignment="1">
      <alignment vertical="center"/>
    </xf>
    <xf numFmtId="165" fontId="0" fillId="6" borderId="70" xfId="0" applyNumberFormat="1" applyFill="1" applyBorder="1"/>
    <xf numFmtId="165" fontId="0" fillId="0" borderId="71" xfId="0" applyNumberFormat="1" applyBorder="1"/>
    <xf numFmtId="49" fontId="14" fillId="3" borderId="35" xfId="2" applyNumberFormat="1" applyFont="1" applyFill="1" applyBorder="1"/>
    <xf numFmtId="49" fontId="14" fillId="3" borderId="36" xfId="2" applyNumberFormat="1" applyFont="1" applyFill="1" applyBorder="1"/>
    <xf numFmtId="0" fontId="15" fillId="3" borderId="37" xfId="2" applyFont="1" applyFill="1" applyBorder="1" applyAlignment="1">
      <alignment horizontal="left"/>
    </xf>
    <xf numFmtId="0" fontId="9" fillId="3" borderId="38" xfId="2" applyFont="1" applyFill="1" applyBorder="1" applyAlignment="1">
      <alignment horizontal="left"/>
    </xf>
    <xf numFmtId="0" fontId="9" fillId="3" borderId="36" xfId="2" applyFont="1" applyFill="1" applyBorder="1" applyAlignment="1">
      <alignment horizontal="left"/>
    </xf>
    <xf numFmtId="0" fontId="9" fillId="3" borderId="39" xfId="2" applyFont="1" applyFill="1" applyBorder="1" applyAlignment="1">
      <alignment horizontal="left"/>
    </xf>
    <xf numFmtId="49" fontId="6" fillId="4" borderId="40" xfId="2" applyNumberFormat="1" applyFont="1" applyFill="1" applyBorder="1" applyAlignment="1">
      <alignment vertical="center"/>
    </xf>
    <xf numFmtId="49" fontId="6" fillId="4" borderId="41" xfId="2" applyNumberFormat="1" applyFont="1" applyFill="1" applyBorder="1" applyAlignment="1">
      <alignment vertical="center"/>
    </xf>
    <xf numFmtId="49" fontId="6" fillId="4" borderId="42" xfId="2" applyNumberFormat="1" applyFont="1" applyFill="1" applyBorder="1" applyAlignment="1">
      <alignment vertical="center"/>
    </xf>
    <xf numFmtId="49" fontId="6" fillId="4" borderId="43" xfId="2" applyNumberFormat="1" applyFont="1" applyFill="1" applyBorder="1" applyAlignment="1">
      <alignment vertical="center"/>
    </xf>
    <xf numFmtId="49" fontId="6" fillId="5" borderId="9" xfId="2" applyNumberFormat="1" applyFont="1" applyFill="1" applyBorder="1" applyAlignment="1">
      <alignment vertical="center"/>
    </xf>
    <xf numFmtId="49" fontId="6" fillId="5" borderId="10" xfId="2" applyNumberFormat="1" applyFont="1" applyFill="1" applyBorder="1" applyAlignment="1">
      <alignment vertical="center"/>
    </xf>
    <xf numFmtId="49" fontId="6" fillId="5" borderId="11" xfId="2" applyNumberFormat="1" applyFont="1" applyFill="1" applyBorder="1" applyAlignment="1">
      <alignment vertical="center"/>
    </xf>
    <xf numFmtId="49" fontId="6" fillId="5" borderId="12" xfId="2" applyNumberFormat="1" applyFont="1" applyFill="1" applyBorder="1" applyAlignment="1">
      <alignment vertical="center"/>
    </xf>
    <xf numFmtId="49" fontId="6" fillId="4" borderId="9" xfId="2" applyNumberFormat="1" applyFont="1" applyFill="1" applyBorder="1" applyAlignment="1">
      <alignment vertical="center"/>
    </xf>
    <xf numFmtId="49" fontId="6" fillId="4" borderId="10" xfId="2" applyNumberFormat="1" applyFont="1" applyFill="1" applyBorder="1" applyAlignment="1">
      <alignment vertical="center"/>
    </xf>
    <xf numFmtId="49" fontId="6" fillId="4" borderId="11" xfId="2" applyNumberFormat="1" applyFont="1" applyFill="1" applyBorder="1" applyAlignment="1">
      <alignment vertical="center"/>
    </xf>
    <xf numFmtId="49" fontId="6" fillId="4" borderId="12" xfId="2" applyNumberFormat="1" applyFont="1" applyFill="1" applyBorder="1" applyAlignment="1">
      <alignment vertical="center"/>
    </xf>
    <xf numFmtId="49" fontId="2" fillId="2" borderId="9" xfId="2" applyNumberFormat="1" applyFont="1" applyFill="1" applyBorder="1" applyAlignment="1">
      <alignment vertical="top" wrapText="1"/>
    </xf>
    <xf numFmtId="49" fontId="2" fillId="2" borderId="10" xfId="2" applyNumberFormat="1" applyFont="1" applyFill="1" applyBorder="1" applyAlignment="1">
      <alignment vertical="top" wrapText="1"/>
    </xf>
    <xf numFmtId="49" fontId="2" fillId="2" borderId="11" xfId="2" applyNumberFormat="1" applyFont="1" applyFill="1" applyBorder="1" applyAlignment="1">
      <alignment vertical="top" wrapText="1"/>
    </xf>
    <xf numFmtId="49" fontId="2" fillId="2" borderId="12" xfId="2" applyNumberFormat="1" applyFont="1" applyFill="1" applyBorder="1" applyAlignment="1">
      <alignment vertical="top" wrapText="1"/>
    </xf>
    <xf numFmtId="49" fontId="2" fillId="2" borderId="9" xfId="2" applyNumberFormat="1" applyFont="1" applyFill="1" applyBorder="1" applyAlignment="1">
      <alignment horizontal="left" vertical="top" wrapText="1"/>
    </xf>
    <xf numFmtId="49" fontId="2" fillId="2" borderId="10" xfId="2" applyNumberFormat="1" applyFont="1" applyFill="1" applyBorder="1" applyAlignment="1">
      <alignment horizontal="left" vertical="top" wrapText="1"/>
    </xf>
    <xf numFmtId="49" fontId="2" fillId="2" borderId="11" xfId="2" applyNumberFormat="1" applyFont="1" applyFill="1" applyBorder="1" applyAlignment="1">
      <alignment horizontal="left" vertical="top" wrapText="1"/>
    </xf>
    <xf numFmtId="49" fontId="2" fillId="2" borderId="12" xfId="2" applyNumberFormat="1" applyFont="1" applyFill="1" applyBorder="1" applyAlignment="1">
      <alignment horizontal="left" vertical="top" wrapText="1"/>
    </xf>
    <xf numFmtId="49" fontId="9" fillId="2" borderId="9" xfId="2" applyNumberFormat="1" applyFont="1" applyFill="1" applyBorder="1" applyAlignment="1">
      <alignment horizontal="left" vertical="top" wrapText="1"/>
    </xf>
    <xf numFmtId="49" fontId="9" fillId="2" borderId="10" xfId="2" applyNumberFormat="1" applyFont="1" applyFill="1" applyBorder="1" applyAlignment="1">
      <alignment horizontal="left" vertical="top" wrapText="1"/>
    </xf>
    <xf numFmtId="49" fontId="9" fillId="2" borderId="11" xfId="2" applyNumberFormat="1" applyFont="1" applyFill="1" applyBorder="1" applyAlignment="1">
      <alignment horizontal="left" vertical="top" wrapText="1"/>
    </xf>
    <xf numFmtId="49" fontId="9" fillId="2" borderId="12" xfId="2" applyNumberFormat="1" applyFont="1" applyFill="1" applyBorder="1" applyAlignment="1">
      <alignment horizontal="left" vertical="top" wrapText="1"/>
    </xf>
    <xf numFmtId="49" fontId="9" fillId="2" borderId="9" xfId="2" applyNumberFormat="1" applyFont="1" applyFill="1" applyBorder="1" applyAlignment="1">
      <alignment vertical="top" wrapText="1"/>
    </xf>
    <xf numFmtId="49" fontId="9" fillId="2" borderId="10" xfId="2" applyNumberFormat="1" applyFont="1" applyFill="1" applyBorder="1" applyAlignment="1">
      <alignment vertical="top" wrapText="1"/>
    </xf>
    <xf numFmtId="49" fontId="9" fillId="2" borderId="11" xfId="2" applyNumberFormat="1" applyFont="1" applyFill="1" applyBorder="1" applyAlignment="1">
      <alignment vertical="top" wrapText="1"/>
    </xf>
    <xf numFmtId="49" fontId="9" fillId="2" borderId="12" xfId="2" applyNumberFormat="1" applyFont="1" applyFill="1" applyBorder="1" applyAlignment="1">
      <alignment vertical="top" wrapText="1"/>
    </xf>
    <xf numFmtId="49" fontId="9" fillId="2" borderId="46" xfId="2" applyNumberFormat="1" applyFont="1" applyFill="1" applyBorder="1" applyAlignment="1">
      <alignment vertical="top" wrapText="1"/>
    </xf>
    <xf numFmtId="49" fontId="9" fillId="2" borderId="47" xfId="2" applyNumberFormat="1" applyFont="1" applyFill="1" applyBorder="1" applyAlignment="1">
      <alignment vertical="top" wrapText="1"/>
    </xf>
    <xf numFmtId="49" fontId="9" fillId="2" borderId="48" xfId="2" applyNumberFormat="1" applyFont="1" applyFill="1" applyBorder="1" applyAlignment="1">
      <alignment vertical="top" wrapText="1"/>
    </xf>
    <xf numFmtId="49" fontId="9" fillId="2" borderId="49" xfId="2" applyNumberFormat="1" applyFont="1" applyFill="1" applyBorder="1" applyAlignment="1">
      <alignment vertical="top" wrapText="1"/>
    </xf>
    <xf numFmtId="49" fontId="9" fillId="2" borderId="0" xfId="2" applyNumberFormat="1" applyFont="1" applyFill="1" applyAlignment="1">
      <alignment vertical="top" wrapText="1"/>
    </xf>
    <xf numFmtId="49" fontId="9" fillId="2" borderId="50" xfId="2" applyNumberFormat="1" applyFont="1" applyFill="1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49" fontId="6" fillId="4" borderId="28" xfId="2" applyNumberFormat="1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49" fontId="6" fillId="4" borderId="28" xfId="2" applyNumberFormat="1" applyFont="1" applyFill="1" applyBorder="1" applyAlignment="1">
      <alignment horizontal="left" vertical="center"/>
    </xf>
    <xf numFmtId="49" fontId="6" fillId="2" borderId="13" xfId="2" applyNumberFormat="1" applyFont="1" applyFill="1" applyBorder="1"/>
    <xf numFmtId="49" fontId="6" fillId="2" borderId="24" xfId="2" applyNumberFormat="1" applyFont="1" applyFill="1" applyBorder="1"/>
    <xf numFmtId="49" fontId="11" fillId="2" borderId="25" xfId="2" applyNumberFormat="1" applyFont="1" applyFill="1" applyBorder="1"/>
    <xf numFmtId="49" fontId="11" fillId="2" borderId="26" xfId="2" applyNumberFormat="1" applyFont="1" applyFill="1" applyBorder="1"/>
    <xf numFmtId="49" fontId="11" fillId="2" borderId="24" xfId="2" applyNumberFormat="1" applyFont="1" applyFill="1" applyBorder="1"/>
    <xf numFmtId="49" fontId="11" fillId="2" borderId="27" xfId="2" applyNumberFormat="1" applyFont="1" applyFill="1" applyBorder="1"/>
    <xf numFmtId="49" fontId="12" fillId="2" borderId="28" xfId="2" applyNumberFormat="1" applyFont="1" applyFill="1" applyBorder="1"/>
    <xf numFmtId="0" fontId="2" fillId="0" borderId="29" xfId="0" applyFont="1" applyBorder="1"/>
    <xf numFmtId="14" fontId="3" fillId="2" borderId="25" xfId="2" applyNumberFormat="1" applyFont="1" applyFill="1" applyBorder="1" applyAlignment="1">
      <alignment horizontal="left"/>
    </xf>
    <xf numFmtId="14" fontId="13" fillId="2" borderId="26" xfId="2" applyNumberFormat="1" applyFont="1" applyFill="1" applyBorder="1" applyAlignment="1">
      <alignment horizontal="left"/>
    </xf>
    <xf numFmtId="14" fontId="13" fillId="2" borderId="24" xfId="2" applyNumberFormat="1" applyFont="1" applyFill="1" applyBorder="1" applyAlignment="1">
      <alignment horizontal="left"/>
    </xf>
    <xf numFmtId="14" fontId="13" fillId="2" borderId="27" xfId="2" applyNumberFormat="1" applyFont="1" applyFill="1" applyBorder="1" applyAlignment="1">
      <alignment horizontal="left"/>
    </xf>
    <xf numFmtId="49" fontId="6" fillId="2" borderId="30" xfId="2" applyNumberFormat="1" applyFont="1" applyFill="1" applyBorder="1"/>
    <xf numFmtId="49" fontId="6" fillId="2" borderId="31" xfId="2" applyNumberFormat="1" applyFont="1" applyFill="1" applyBorder="1"/>
    <xf numFmtId="0" fontId="9" fillId="2" borderId="32" xfId="2" applyFont="1" applyFill="1" applyBorder="1" applyAlignment="1">
      <alignment horizontal="left"/>
    </xf>
    <xf numFmtId="0" fontId="9" fillId="2" borderId="33" xfId="2" applyFont="1" applyFill="1" applyBorder="1" applyAlignment="1">
      <alignment horizontal="left"/>
    </xf>
    <xf numFmtId="0" fontId="9" fillId="2" borderId="31" xfId="2" applyFont="1" applyFill="1" applyBorder="1" applyAlignment="1">
      <alignment horizontal="left"/>
    </xf>
    <xf numFmtId="0" fontId="9" fillId="2" borderId="34" xfId="2" applyFont="1" applyFill="1" applyBorder="1" applyAlignment="1">
      <alignment horizontal="left"/>
    </xf>
    <xf numFmtId="0" fontId="10" fillId="2" borderId="10" xfId="2" applyFont="1" applyFill="1" applyBorder="1"/>
    <xf numFmtId="0" fontId="10" fillId="2" borderId="11" xfId="2" applyFont="1" applyFill="1" applyBorder="1"/>
    <xf numFmtId="0" fontId="10" fillId="2" borderId="12" xfId="2" applyFont="1" applyFill="1" applyBorder="1"/>
    <xf numFmtId="49" fontId="6" fillId="2" borderId="15" xfId="2" applyNumberFormat="1" applyFont="1" applyFill="1" applyBorder="1"/>
    <xf numFmtId="49" fontId="6" fillId="2" borderId="16" xfId="2" applyNumberFormat="1" applyFont="1" applyFill="1" applyBorder="1"/>
    <xf numFmtId="49" fontId="9" fillId="2" borderId="16" xfId="2" applyNumberFormat="1" applyFont="1" applyFill="1" applyBorder="1"/>
    <xf numFmtId="49" fontId="9" fillId="2" borderId="17" xfId="2" applyNumberFormat="1" applyFont="1" applyFill="1" applyBorder="1"/>
    <xf numFmtId="49" fontId="9" fillId="2" borderId="18" xfId="2" applyNumberFormat="1" applyFont="1" applyFill="1" applyBorder="1"/>
    <xf numFmtId="49" fontId="6" fillId="2" borderId="19" xfId="2" applyNumberFormat="1" applyFont="1" applyFill="1" applyBorder="1"/>
    <xf numFmtId="49" fontId="6" fillId="2" borderId="20" xfId="2" applyNumberFormat="1" applyFont="1" applyFill="1" applyBorder="1"/>
    <xf numFmtId="0" fontId="9" fillId="2" borderId="21" xfId="2" applyFont="1" applyFill="1" applyBorder="1"/>
    <xf numFmtId="0" fontId="9" fillId="2" borderId="22" xfId="2" applyFont="1" applyFill="1" applyBorder="1"/>
    <xf numFmtId="0" fontId="9" fillId="2" borderId="20" xfId="2" applyFont="1" applyFill="1" applyBorder="1"/>
    <xf numFmtId="0" fontId="9" fillId="2" borderId="23" xfId="2" applyFont="1" applyFill="1" applyBorder="1"/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left" vertical="center"/>
    </xf>
    <xf numFmtId="49" fontId="5" fillId="0" borderId="4" xfId="2" applyNumberFormat="1" applyFont="1" applyBorder="1" applyAlignment="1">
      <alignment horizontal="left" vertical="center"/>
    </xf>
    <xf numFmtId="49" fontId="6" fillId="2" borderId="5" xfId="2" applyNumberFormat="1" applyFont="1" applyFill="1" applyBorder="1"/>
    <xf numFmtId="49" fontId="6" fillId="2" borderId="6" xfId="2" applyNumberFormat="1" applyFont="1" applyFill="1" applyBorder="1"/>
    <xf numFmtId="49" fontId="7" fillId="2" borderId="6" xfId="2" applyNumberFormat="1" applyFont="1" applyFill="1" applyBorder="1"/>
    <xf numFmtId="49" fontId="7" fillId="2" borderId="7" xfId="2" applyNumberFormat="1" applyFont="1" applyFill="1" applyBorder="1"/>
    <xf numFmtId="49" fontId="7" fillId="2" borderId="8" xfId="2" applyNumberFormat="1" applyFont="1" applyFill="1" applyBorder="1"/>
    <xf numFmtId="49" fontId="6" fillId="2" borderId="9" xfId="2" applyNumberFormat="1" applyFont="1" applyFill="1" applyBorder="1"/>
    <xf numFmtId="49" fontId="6" fillId="2" borderId="10" xfId="2" applyNumberFormat="1" applyFont="1" applyFill="1" applyBorder="1"/>
    <xf numFmtId="49" fontId="8" fillId="2" borderId="10" xfId="2" applyNumberFormat="1" applyFont="1" applyFill="1" applyBorder="1"/>
    <xf numFmtId="49" fontId="8" fillId="2" borderId="11" xfId="2" applyNumberFormat="1" applyFont="1" applyFill="1" applyBorder="1"/>
    <xf numFmtId="49" fontId="8" fillId="2" borderId="12" xfId="2" applyNumberFormat="1" applyFont="1" applyFill="1" applyBorder="1"/>
    <xf numFmtId="168" fontId="59" fillId="40" borderId="97" xfId="7" applyNumberFormat="1" applyFont="1" applyFill="1" applyBorder="1" applyAlignment="1">
      <alignment horizontal="center" vertical="center" wrapText="1"/>
    </xf>
    <xf numFmtId="168" fontId="62" fillId="40" borderId="130" xfId="7" applyNumberFormat="1" applyFont="1" applyFill="1" applyBorder="1" applyAlignment="1">
      <alignment horizontal="center" vertical="center"/>
    </xf>
  </cellXfs>
  <cellStyles count="9">
    <cellStyle name="Currency 2" xfId="1" xr:uid="{00000000-0005-0000-0000-000031000000}"/>
    <cellStyle name="Excel Built-in Normal" xfId="2" xr:uid="{00000000-0005-0000-0000-000032000000}"/>
    <cellStyle name="Mena" xfId="8" builtinId="4"/>
    <cellStyle name="Normal 2" xfId="3" xr:uid="{00000000-0005-0000-0000-000033000000}"/>
    <cellStyle name="Normálna" xfId="0" builtinId="0"/>
    <cellStyle name="Normálna 2" xfId="4" xr:uid="{00000000-0005-0000-0000-000034000000}"/>
    <cellStyle name="Normálna 2 2" xfId="5" xr:uid="{00000000-0005-0000-0000-000035000000}"/>
    <cellStyle name="Normálna 3" xfId="6" xr:uid="{00000000-0005-0000-0000-000036000000}"/>
    <cellStyle name="Normální 2" xfId="7" xr:uid="{00000000-0005-0000-0000-000037000000}"/>
  </cellStyles>
  <dxfs count="0"/>
  <tableStyles count="0" defaultTableStyle="TableStyleMedium2" defaultPivotStyle="PivotStyleMedium9"/>
  <colors>
    <mruColors>
      <color rgb="FFFF99CC"/>
      <color rgb="FF99FFCC"/>
      <color rgb="FFFFFF66"/>
      <color rgb="FFFFCC66"/>
      <color rgb="FFCCFFFF"/>
      <color rgb="FFFF3399"/>
      <color rgb="FFFFCCCC"/>
      <color rgb="FFCCCCFF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465667</xdr:colOff>
      <xdr:row>0</xdr:row>
      <xdr:rowOff>254000</xdr:rowOff>
    </xdr:from>
    <xdr:to>
      <xdr:col>1</xdr:col>
      <xdr:colOff>1751542</xdr:colOff>
      <xdr:row>0</xdr:row>
      <xdr:rowOff>873125</xdr:rowOff>
    </xdr:to>
    <xdr:pic>
      <xdr:nvPicPr>
        <xdr:cNvPr id="5" name="pictur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8810" y="254000"/>
          <a:ext cx="128587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gregor\AppData\Local\Microsoft\Windows\Temporary%20Internet%20Files\Content.IE5\TTC9NY6P\OPRAVA%20HS&#780;P%20J.%20Grigar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gregor\AppData\Local\Microsoft\Windows\Temporary%20Internet%20Files\Content.IE5\TTC9NY6P\HSP%202016%20Be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slusny\Desktop\Informacny_system\HS&#780;P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judo\Downloads\Jany%20Patrik%20HSP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judo\Downloads\Tu&#382;insk&#253;%20J.%20HSP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regor\Downloads\Users\judo\Downloads\Holko%20Ondrej%20HSP2016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nda\Desktop\SPF%20-%20HS&#780;P%20JUNIOR%20-%20Vojtko.xlsx" TargetMode="External"/><Relationship Id="rId1" Type="http://schemas.openxmlformats.org/officeDocument/2006/relationships/externalLinkPath" Target="/Users/Linda/Desktop/SPF%20-%20HS&#780;P%20JUNIOR%20-%20Vojtk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  <sheetName val="HŠP 2016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  <sheetName val="ZŠP 2016"/>
      <sheetName val="HŠP 2016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lendár 2024"/>
      <sheetName val="HŠP 2024"/>
      <sheetName val="ZAB 2024"/>
      <sheetName val="Protokol"/>
    </sheetNames>
    <sheetDataSet>
      <sheetData sheetId="0" refreshError="1"/>
      <sheetData sheetId="1" refreshError="1"/>
      <sheetData sheetId="2">
        <row r="30">
          <cell r="J30">
            <v>0</v>
          </cell>
          <cell r="K30">
            <v>0</v>
          </cell>
          <cell r="N30">
            <v>0</v>
          </cell>
          <cell r="O30">
            <v>0</v>
          </cell>
          <cell r="P30">
            <v>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47"/>
  <sheetViews>
    <sheetView topLeftCell="Y1" zoomScale="114" zoomScaleNormal="114" workbookViewId="0">
      <selection activeCell="AG31" sqref="AG31"/>
    </sheetView>
  </sheetViews>
  <sheetFormatPr defaultColWidth="7.42578125" defaultRowHeight="12.75"/>
  <cols>
    <col min="1" max="2" width="5.42578125" style="196" hidden="1" customWidth="1"/>
    <col min="3" max="3" width="21" style="196" hidden="1" customWidth="1"/>
    <col min="4" max="5" width="5.42578125" style="196" hidden="1" customWidth="1"/>
    <col min="6" max="6" width="21" style="196" hidden="1" customWidth="1"/>
    <col min="7" max="8" width="5.42578125" style="196" hidden="1" customWidth="1"/>
    <col min="9" max="9" width="21" style="196" hidden="1" customWidth="1"/>
    <col min="10" max="11" width="5.42578125" style="196" hidden="1" customWidth="1"/>
    <col min="12" max="12" width="21" style="196" hidden="1" customWidth="1"/>
    <col min="13" max="14" width="5.42578125" style="196" hidden="1" customWidth="1"/>
    <col min="15" max="15" width="22" style="196" hidden="1" customWidth="1"/>
    <col min="16" max="17" width="5.42578125" style="196" hidden="1" customWidth="1"/>
    <col min="18" max="18" width="22" style="196" hidden="1" customWidth="1"/>
    <col min="19" max="20" width="5.42578125" style="196" hidden="1" customWidth="1"/>
    <col min="21" max="21" width="22" style="196" hidden="1" customWidth="1"/>
    <col min="22" max="23" width="5.42578125" style="196" hidden="1" customWidth="1"/>
    <col min="24" max="24" width="22.42578125" style="196" hidden="1" customWidth="1"/>
    <col min="25" max="26" width="5.42578125" style="196" customWidth="1"/>
    <col min="27" max="27" width="22.42578125" style="196" customWidth="1"/>
    <col min="28" max="29" width="5.42578125" style="196" customWidth="1"/>
    <col min="30" max="30" width="22" style="196" customWidth="1"/>
    <col min="31" max="32" width="5.42578125" style="196" customWidth="1"/>
    <col min="33" max="33" width="31.42578125" style="196" customWidth="1"/>
    <col min="34" max="35" width="5.42578125" style="196" customWidth="1"/>
    <col min="36" max="36" width="30.28515625" style="196" bestFit="1" customWidth="1"/>
    <col min="37" max="256" width="7.42578125" style="196"/>
    <col min="257" max="258" width="5.42578125" style="196" customWidth="1"/>
    <col min="259" max="259" width="21" style="196" customWidth="1"/>
    <col min="260" max="261" width="5.42578125" style="196" customWidth="1"/>
    <col min="262" max="262" width="21" style="196" customWidth="1"/>
    <col min="263" max="264" width="5.42578125" style="196" customWidth="1"/>
    <col min="265" max="265" width="21" style="196" customWidth="1"/>
    <col min="266" max="267" width="5.42578125" style="196" customWidth="1"/>
    <col min="268" max="268" width="21" style="196" customWidth="1"/>
    <col min="269" max="270" width="5.42578125" style="196" customWidth="1"/>
    <col min="271" max="271" width="22" style="196" customWidth="1"/>
    <col min="272" max="273" width="5.42578125" style="196" customWidth="1"/>
    <col min="274" max="274" width="22" style="196" customWidth="1"/>
    <col min="275" max="276" width="5.42578125" style="196" customWidth="1"/>
    <col min="277" max="277" width="22" style="196" customWidth="1"/>
    <col min="278" max="279" width="5.42578125" style="196" customWidth="1"/>
    <col min="280" max="280" width="22.42578125" style="196" customWidth="1"/>
    <col min="281" max="282" width="5.42578125" style="196" customWidth="1"/>
    <col min="283" max="283" width="22.42578125" style="196" customWidth="1"/>
    <col min="284" max="285" width="5.42578125" style="196" customWidth="1"/>
    <col min="286" max="286" width="22" style="196" customWidth="1"/>
    <col min="287" max="288" width="5.42578125" style="196" customWidth="1"/>
    <col min="289" max="289" width="22" style="196" customWidth="1"/>
    <col min="290" max="291" width="5.42578125" style="196" customWidth="1"/>
    <col min="292" max="292" width="22" style="196" customWidth="1"/>
    <col min="293" max="512" width="7.42578125" style="196"/>
    <col min="513" max="514" width="5.42578125" style="196" customWidth="1"/>
    <col min="515" max="515" width="21" style="196" customWidth="1"/>
    <col min="516" max="517" width="5.42578125" style="196" customWidth="1"/>
    <col min="518" max="518" width="21" style="196" customWidth="1"/>
    <col min="519" max="520" width="5.42578125" style="196" customWidth="1"/>
    <col min="521" max="521" width="21" style="196" customWidth="1"/>
    <col min="522" max="523" width="5.42578125" style="196" customWidth="1"/>
    <col min="524" max="524" width="21" style="196" customWidth="1"/>
    <col min="525" max="526" width="5.42578125" style="196" customWidth="1"/>
    <col min="527" max="527" width="22" style="196" customWidth="1"/>
    <col min="528" max="529" width="5.42578125" style="196" customWidth="1"/>
    <col min="530" max="530" width="22" style="196" customWidth="1"/>
    <col min="531" max="532" width="5.42578125" style="196" customWidth="1"/>
    <col min="533" max="533" width="22" style="196" customWidth="1"/>
    <col min="534" max="535" width="5.42578125" style="196" customWidth="1"/>
    <col min="536" max="536" width="22.42578125" style="196" customWidth="1"/>
    <col min="537" max="538" width="5.42578125" style="196" customWidth="1"/>
    <col min="539" max="539" width="22.42578125" style="196" customWidth="1"/>
    <col min="540" max="541" width="5.42578125" style="196" customWidth="1"/>
    <col min="542" max="542" width="22" style="196" customWidth="1"/>
    <col min="543" max="544" width="5.42578125" style="196" customWidth="1"/>
    <col min="545" max="545" width="22" style="196" customWidth="1"/>
    <col min="546" max="547" width="5.42578125" style="196" customWidth="1"/>
    <col min="548" max="548" width="22" style="196" customWidth="1"/>
    <col min="549" max="768" width="7.42578125" style="196"/>
    <col min="769" max="770" width="5.42578125" style="196" customWidth="1"/>
    <col min="771" max="771" width="21" style="196" customWidth="1"/>
    <col min="772" max="773" width="5.42578125" style="196" customWidth="1"/>
    <col min="774" max="774" width="21" style="196" customWidth="1"/>
    <col min="775" max="776" width="5.42578125" style="196" customWidth="1"/>
    <col min="777" max="777" width="21" style="196" customWidth="1"/>
    <col min="778" max="779" width="5.42578125" style="196" customWidth="1"/>
    <col min="780" max="780" width="21" style="196" customWidth="1"/>
    <col min="781" max="782" width="5.42578125" style="196" customWidth="1"/>
    <col min="783" max="783" width="22" style="196" customWidth="1"/>
    <col min="784" max="785" width="5.42578125" style="196" customWidth="1"/>
    <col min="786" max="786" width="22" style="196" customWidth="1"/>
    <col min="787" max="788" width="5.42578125" style="196" customWidth="1"/>
    <col min="789" max="789" width="22" style="196" customWidth="1"/>
    <col min="790" max="791" width="5.42578125" style="196" customWidth="1"/>
    <col min="792" max="792" width="22.42578125" style="196" customWidth="1"/>
    <col min="793" max="794" width="5.42578125" style="196" customWidth="1"/>
    <col min="795" max="795" width="22.42578125" style="196" customWidth="1"/>
    <col min="796" max="797" width="5.42578125" style="196" customWidth="1"/>
    <col min="798" max="798" width="22" style="196" customWidth="1"/>
    <col min="799" max="800" width="5.42578125" style="196" customWidth="1"/>
    <col min="801" max="801" width="22" style="196" customWidth="1"/>
    <col min="802" max="803" width="5.42578125" style="196" customWidth="1"/>
    <col min="804" max="804" width="22" style="196" customWidth="1"/>
    <col min="805" max="1024" width="7.42578125" style="196"/>
    <col min="1025" max="1026" width="5.42578125" style="196" customWidth="1"/>
    <col min="1027" max="1027" width="21" style="196" customWidth="1"/>
    <col min="1028" max="1029" width="5.42578125" style="196" customWidth="1"/>
    <col min="1030" max="1030" width="21" style="196" customWidth="1"/>
    <col min="1031" max="1032" width="5.42578125" style="196" customWidth="1"/>
    <col min="1033" max="1033" width="21" style="196" customWidth="1"/>
    <col min="1034" max="1035" width="5.42578125" style="196" customWidth="1"/>
    <col min="1036" max="1036" width="21" style="196" customWidth="1"/>
    <col min="1037" max="1038" width="5.42578125" style="196" customWidth="1"/>
    <col min="1039" max="1039" width="22" style="196" customWidth="1"/>
    <col min="1040" max="1041" width="5.42578125" style="196" customWidth="1"/>
    <col min="1042" max="1042" width="22" style="196" customWidth="1"/>
    <col min="1043" max="1044" width="5.42578125" style="196" customWidth="1"/>
    <col min="1045" max="1045" width="22" style="196" customWidth="1"/>
    <col min="1046" max="1047" width="5.42578125" style="196" customWidth="1"/>
    <col min="1048" max="1048" width="22.42578125" style="196" customWidth="1"/>
    <col min="1049" max="1050" width="5.42578125" style="196" customWidth="1"/>
    <col min="1051" max="1051" width="22.42578125" style="196" customWidth="1"/>
    <col min="1052" max="1053" width="5.42578125" style="196" customWidth="1"/>
    <col min="1054" max="1054" width="22" style="196" customWidth="1"/>
    <col min="1055" max="1056" width="5.42578125" style="196" customWidth="1"/>
    <col min="1057" max="1057" width="22" style="196" customWidth="1"/>
    <col min="1058" max="1059" width="5.42578125" style="196" customWidth="1"/>
    <col min="1060" max="1060" width="22" style="196" customWidth="1"/>
    <col min="1061" max="1280" width="7.42578125" style="196"/>
    <col min="1281" max="1282" width="5.42578125" style="196" customWidth="1"/>
    <col min="1283" max="1283" width="21" style="196" customWidth="1"/>
    <col min="1284" max="1285" width="5.42578125" style="196" customWidth="1"/>
    <col min="1286" max="1286" width="21" style="196" customWidth="1"/>
    <col min="1287" max="1288" width="5.42578125" style="196" customWidth="1"/>
    <col min="1289" max="1289" width="21" style="196" customWidth="1"/>
    <col min="1290" max="1291" width="5.42578125" style="196" customWidth="1"/>
    <col min="1292" max="1292" width="21" style="196" customWidth="1"/>
    <col min="1293" max="1294" width="5.42578125" style="196" customWidth="1"/>
    <col min="1295" max="1295" width="22" style="196" customWidth="1"/>
    <col min="1296" max="1297" width="5.42578125" style="196" customWidth="1"/>
    <col min="1298" max="1298" width="22" style="196" customWidth="1"/>
    <col min="1299" max="1300" width="5.42578125" style="196" customWidth="1"/>
    <col min="1301" max="1301" width="22" style="196" customWidth="1"/>
    <col min="1302" max="1303" width="5.42578125" style="196" customWidth="1"/>
    <col min="1304" max="1304" width="22.42578125" style="196" customWidth="1"/>
    <col min="1305" max="1306" width="5.42578125" style="196" customWidth="1"/>
    <col min="1307" max="1307" width="22.42578125" style="196" customWidth="1"/>
    <col min="1308" max="1309" width="5.42578125" style="196" customWidth="1"/>
    <col min="1310" max="1310" width="22" style="196" customWidth="1"/>
    <col min="1311" max="1312" width="5.42578125" style="196" customWidth="1"/>
    <col min="1313" max="1313" width="22" style="196" customWidth="1"/>
    <col min="1314" max="1315" width="5.42578125" style="196" customWidth="1"/>
    <col min="1316" max="1316" width="22" style="196" customWidth="1"/>
    <col min="1317" max="1536" width="7.42578125" style="196"/>
    <col min="1537" max="1538" width="5.42578125" style="196" customWidth="1"/>
    <col min="1539" max="1539" width="21" style="196" customWidth="1"/>
    <col min="1540" max="1541" width="5.42578125" style="196" customWidth="1"/>
    <col min="1542" max="1542" width="21" style="196" customWidth="1"/>
    <col min="1543" max="1544" width="5.42578125" style="196" customWidth="1"/>
    <col min="1545" max="1545" width="21" style="196" customWidth="1"/>
    <col min="1546" max="1547" width="5.42578125" style="196" customWidth="1"/>
    <col min="1548" max="1548" width="21" style="196" customWidth="1"/>
    <col min="1549" max="1550" width="5.42578125" style="196" customWidth="1"/>
    <col min="1551" max="1551" width="22" style="196" customWidth="1"/>
    <col min="1552" max="1553" width="5.42578125" style="196" customWidth="1"/>
    <col min="1554" max="1554" width="22" style="196" customWidth="1"/>
    <col min="1555" max="1556" width="5.42578125" style="196" customWidth="1"/>
    <col min="1557" max="1557" width="22" style="196" customWidth="1"/>
    <col min="1558" max="1559" width="5.42578125" style="196" customWidth="1"/>
    <col min="1560" max="1560" width="22.42578125" style="196" customWidth="1"/>
    <col min="1561" max="1562" width="5.42578125" style="196" customWidth="1"/>
    <col min="1563" max="1563" width="22.42578125" style="196" customWidth="1"/>
    <col min="1564" max="1565" width="5.42578125" style="196" customWidth="1"/>
    <col min="1566" max="1566" width="22" style="196" customWidth="1"/>
    <col min="1567" max="1568" width="5.42578125" style="196" customWidth="1"/>
    <col min="1569" max="1569" width="22" style="196" customWidth="1"/>
    <col min="1570" max="1571" width="5.42578125" style="196" customWidth="1"/>
    <col min="1572" max="1572" width="22" style="196" customWidth="1"/>
    <col min="1573" max="1792" width="7.42578125" style="196"/>
    <col min="1793" max="1794" width="5.42578125" style="196" customWidth="1"/>
    <col min="1795" max="1795" width="21" style="196" customWidth="1"/>
    <col min="1796" max="1797" width="5.42578125" style="196" customWidth="1"/>
    <col min="1798" max="1798" width="21" style="196" customWidth="1"/>
    <col min="1799" max="1800" width="5.42578125" style="196" customWidth="1"/>
    <col min="1801" max="1801" width="21" style="196" customWidth="1"/>
    <col min="1802" max="1803" width="5.42578125" style="196" customWidth="1"/>
    <col min="1804" max="1804" width="21" style="196" customWidth="1"/>
    <col min="1805" max="1806" width="5.42578125" style="196" customWidth="1"/>
    <col min="1807" max="1807" width="22" style="196" customWidth="1"/>
    <col min="1808" max="1809" width="5.42578125" style="196" customWidth="1"/>
    <col min="1810" max="1810" width="22" style="196" customWidth="1"/>
    <col min="1811" max="1812" width="5.42578125" style="196" customWidth="1"/>
    <col min="1813" max="1813" width="22" style="196" customWidth="1"/>
    <col min="1814" max="1815" width="5.42578125" style="196" customWidth="1"/>
    <col min="1816" max="1816" width="22.42578125" style="196" customWidth="1"/>
    <col min="1817" max="1818" width="5.42578125" style="196" customWidth="1"/>
    <col min="1819" max="1819" width="22.42578125" style="196" customWidth="1"/>
    <col min="1820" max="1821" width="5.42578125" style="196" customWidth="1"/>
    <col min="1822" max="1822" width="22" style="196" customWidth="1"/>
    <col min="1823" max="1824" width="5.42578125" style="196" customWidth="1"/>
    <col min="1825" max="1825" width="22" style="196" customWidth="1"/>
    <col min="1826" max="1827" width="5.42578125" style="196" customWidth="1"/>
    <col min="1828" max="1828" width="22" style="196" customWidth="1"/>
    <col min="1829" max="2048" width="7.42578125" style="196"/>
    <col min="2049" max="2050" width="5.42578125" style="196" customWidth="1"/>
    <col min="2051" max="2051" width="21" style="196" customWidth="1"/>
    <col min="2052" max="2053" width="5.42578125" style="196" customWidth="1"/>
    <col min="2054" max="2054" width="21" style="196" customWidth="1"/>
    <col min="2055" max="2056" width="5.42578125" style="196" customWidth="1"/>
    <col min="2057" max="2057" width="21" style="196" customWidth="1"/>
    <col min="2058" max="2059" width="5.42578125" style="196" customWidth="1"/>
    <col min="2060" max="2060" width="21" style="196" customWidth="1"/>
    <col min="2061" max="2062" width="5.42578125" style="196" customWidth="1"/>
    <col min="2063" max="2063" width="22" style="196" customWidth="1"/>
    <col min="2064" max="2065" width="5.42578125" style="196" customWidth="1"/>
    <col min="2066" max="2066" width="22" style="196" customWidth="1"/>
    <col min="2067" max="2068" width="5.42578125" style="196" customWidth="1"/>
    <col min="2069" max="2069" width="22" style="196" customWidth="1"/>
    <col min="2070" max="2071" width="5.42578125" style="196" customWidth="1"/>
    <col min="2072" max="2072" width="22.42578125" style="196" customWidth="1"/>
    <col min="2073" max="2074" width="5.42578125" style="196" customWidth="1"/>
    <col min="2075" max="2075" width="22.42578125" style="196" customWidth="1"/>
    <col min="2076" max="2077" width="5.42578125" style="196" customWidth="1"/>
    <col min="2078" max="2078" width="22" style="196" customWidth="1"/>
    <col min="2079" max="2080" width="5.42578125" style="196" customWidth="1"/>
    <col min="2081" max="2081" width="22" style="196" customWidth="1"/>
    <col min="2082" max="2083" width="5.42578125" style="196" customWidth="1"/>
    <col min="2084" max="2084" width="22" style="196" customWidth="1"/>
    <col min="2085" max="2304" width="7.42578125" style="196"/>
    <col min="2305" max="2306" width="5.42578125" style="196" customWidth="1"/>
    <col min="2307" max="2307" width="21" style="196" customWidth="1"/>
    <col min="2308" max="2309" width="5.42578125" style="196" customWidth="1"/>
    <col min="2310" max="2310" width="21" style="196" customWidth="1"/>
    <col min="2311" max="2312" width="5.42578125" style="196" customWidth="1"/>
    <col min="2313" max="2313" width="21" style="196" customWidth="1"/>
    <col min="2314" max="2315" width="5.42578125" style="196" customWidth="1"/>
    <col min="2316" max="2316" width="21" style="196" customWidth="1"/>
    <col min="2317" max="2318" width="5.42578125" style="196" customWidth="1"/>
    <col min="2319" max="2319" width="22" style="196" customWidth="1"/>
    <col min="2320" max="2321" width="5.42578125" style="196" customWidth="1"/>
    <col min="2322" max="2322" width="22" style="196" customWidth="1"/>
    <col min="2323" max="2324" width="5.42578125" style="196" customWidth="1"/>
    <col min="2325" max="2325" width="22" style="196" customWidth="1"/>
    <col min="2326" max="2327" width="5.42578125" style="196" customWidth="1"/>
    <col min="2328" max="2328" width="22.42578125" style="196" customWidth="1"/>
    <col min="2329" max="2330" width="5.42578125" style="196" customWidth="1"/>
    <col min="2331" max="2331" width="22.42578125" style="196" customWidth="1"/>
    <col min="2332" max="2333" width="5.42578125" style="196" customWidth="1"/>
    <col min="2334" max="2334" width="22" style="196" customWidth="1"/>
    <col min="2335" max="2336" width="5.42578125" style="196" customWidth="1"/>
    <col min="2337" max="2337" width="22" style="196" customWidth="1"/>
    <col min="2338" max="2339" width="5.42578125" style="196" customWidth="1"/>
    <col min="2340" max="2340" width="22" style="196" customWidth="1"/>
    <col min="2341" max="2560" width="7.42578125" style="196"/>
    <col min="2561" max="2562" width="5.42578125" style="196" customWidth="1"/>
    <col min="2563" max="2563" width="21" style="196" customWidth="1"/>
    <col min="2564" max="2565" width="5.42578125" style="196" customWidth="1"/>
    <col min="2566" max="2566" width="21" style="196" customWidth="1"/>
    <col min="2567" max="2568" width="5.42578125" style="196" customWidth="1"/>
    <col min="2569" max="2569" width="21" style="196" customWidth="1"/>
    <col min="2570" max="2571" width="5.42578125" style="196" customWidth="1"/>
    <col min="2572" max="2572" width="21" style="196" customWidth="1"/>
    <col min="2573" max="2574" width="5.42578125" style="196" customWidth="1"/>
    <col min="2575" max="2575" width="22" style="196" customWidth="1"/>
    <col min="2576" max="2577" width="5.42578125" style="196" customWidth="1"/>
    <col min="2578" max="2578" width="22" style="196" customWidth="1"/>
    <col min="2579" max="2580" width="5.42578125" style="196" customWidth="1"/>
    <col min="2581" max="2581" width="22" style="196" customWidth="1"/>
    <col min="2582" max="2583" width="5.42578125" style="196" customWidth="1"/>
    <col min="2584" max="2584" width="22.42578125" style="196" customWidth="1"/>
    <col min="2585" max="2586" width="5.42578125" style="196" customWidth="1"/>
    <col min="2587" max="2587" width="22.42578125" style="196" customWidth="1"/>
    <col min="2588" max="2589" width="5.42578125" style="196" customWidth="1"/>
    <col min="2590" max="2590" width="22" style="196" customWidth="1"/>
    <col min="2591" max="2592" width="5.42578125" style="196" customWidth="1"/>
    <col min="2593" max="2593" width="22" style="196" customWidth="1"/>
    <col min="2594" max="2595" width="5.42578125" style="196" customWidth="1"/>
    <col min="2596" max="2596" width="22" style="196" customWidth="1"/>
    <col min="2597" max="2816" width="7.42578125" style="196"/>
    <col min="2817" max="2818" width="5.42578125" style="196" customWidth="1"/>
    <col min="2819" max="2819" width="21" style="196" customWidth="1"/>
    <col min="2820" max="2821" width="5.42578125" style="196" customWidth="1"/>
    <col min="2822" max="2822" width="21" style="196" customWidth="1"/>
    <col min="2823" max="2824" width="5.42578125" style="196" customWidth="1"/>
    <col min="2825" max="2825" width="21" style="196" customWidth="1"/>
    <col min="2826" max="2827" width="5.42578125" style="196" customWidth="1"/>
    <col min="2828" max="2828" width="21" style="196" customWidth="1"/>
    <col min="2829" max="2830" width="5.42578125" style="196" customWidth="1"/>
    <col min="2831" max="2831" width="22" style="196" customWidth="1"/>
    <col min="2832" max="2833" width="5.42578125" style="196" customWidth="1"/>
    <col min="2834" max="2834" width="22" style="196" customWidth="1"/>
    <col min="2835" max="2836" width="5.42578125" style="196" customWidth="1"/>
    <col min="2837" max="2837" width="22" style="196" customWidth="1"/>
    <col min="2838" max="2839" width="5.42578125" style="196" customWidth="1"/>
    <col min="2840" max="2840" width="22.42578125" style="196" customWidth="1"/>
    <col min="2841" max="2842" width="5.42578125" style="196" customWidth="1"/>
    <col min="2843" max="2843" width="22.42578125" style="196" customWidth="1"/>
    <col min="2844" max="2845" width="5.42578125" style="196" customWidth="1"/>
    <col min="2846" max="2846" width="22" style="196" customWidth="1"/>
    <col min="2847" max="2848" width="5.42578125" style="196" customWidth="1"/>
    <col min="2849" max="2849" width="22" style="196" customWidth="1"/>
    <col min="2850" max="2851" width="5.42578125" style="196" customWidth="1"/>
    <col min="2852" max="2852" width="22" style="196" customWidth="1"/>
    <col min="2853" max="3072" width="7.42578125" style="196"/>
    <col min="3073" max="3074" width="5.42578125" style="196" customWidth="1"/>
    <col min="3075" max="3075" width="21" style="196" customWidth="1"/>
    <col min="3076" max="3077" width="5.42578125" style="196" customWidth="1"/>
    <col min="3078" max="3078" width="21" style="196" customWidth="1"/>
    <col min="3079" max="3080" width="5.42578125" style="196" customWidth="1"/>
    <col min="3081" max="3081" width="21" style="196" customWidth="1"/>
    <col min="3082" max="3083" width="5.42578125" style="196" customWidth="1"/>
    <col min="3084" max="3084" width="21" style="196" customWidth="1"/>
    <col min="3085" max="3086" width="5.42578125" style="196" customWidth="1"/>
    <col min="3087" max="3087" width="22" style="196" customWidth="1"/>
    <col min="3088" max="3089" width="5.42578125" style="196" customWidth="1"/>
    <col min="3090" max="3090" width="22" style="196" customWidth="1"/>
    <col min="3091" max="3092" width="5.42578125" style="196" customWidth="1"/>
    <col min="3093" max="3093" width="22" style="196" customWidth="1"/>
    <col min="3094" max="3095" width="5.42578125" style="196" customWidth="1"/>
    <col min="3096" max="3096" width="22.42578125" style="196" customWidth="1"/>
    <col min="3097" max="3098" width="5.42578125" style="196" customWidth="1"/>
    <col min="3099" max="3099" width="22.42578125" style="196" customWidth="1"/>
    <col min="3100" max="3101" width="5.42578125" style="196" customWidth="1"/>
    <col min="3102" max="3102" width="22" style="196" customWidth="1"/>
    <col min="3103" max="3104" width="5.42578125" style="196" customWidth="1"/>
    <col min="3105" max="3105" width="22" style="196" customWidth="1"/>
    <col min="3106" max="3107" width="5.42578125" style="196" customWidth="1"/>
    <col min="3108" max="3108" width="22" style="196" customWidth="1"/>
    <col min="3109" max="3328" width="7.42578125" style="196"/>
    <col min="3329" max="3330" width="5.42578125" style="196" customWidth="1"/>
    <col min="3331" max="3331" width="21" style="196" customWidth="1"/>
    <col min="3332" max="3333" width="5.42578125" style="196" customWidth="1"/>
    <col min="3334" max="3334" width="21" style="196" customWidth="1"/>
    <col min="3335" max="3336" width="5.42578125" style="196" customWidth="1"/>
    <col min="3337" max="3337" width="21" style="196" customWidth="1"/>
    <col min="3338" max="3339" width="5.42578125" style="196" customWidth="1"/>
    <col min="3340" max="3340" width="21" style="196" customWidth="1"/>
    <col min="3341" max="3342" width="5.42578125" style="196" customWidth="1"/>
    <col min="3343" max="3343" width="22" style="196" customWidth="1"/>
    <col min="3344" max="3345" width="5.42578125" style="196" customWidth="1"/>
    <col min="3346" max="3346" width="22" style="196" customWidth="1"/>
    <col min="3347" max="3348" width="5.42578125" style="196" customWidth="1"/>
    <col min="3349" max="3349" width="22" style="196" customWidth="1"/>
    <col min="3350" max="3351" width="5.42578125" style="196" customWidth="1"/>
    <col min="3352" max="3352" width="22.42578125" style="196" customWidth="1"/>
    <col min="3353" max="3354" width="5.42578125" style="196" customWidth="1"/>
    <col min="3355" max="3355" width="22.42578125" style="196" customWidth="1"/>
    <col min="3356" max="3357" width="5.42578125" style="196" customWidth="1"/>
    <col min="3358" max="3358" width="22" style="196" customWidth="1"/>
    <col min="3359" max="3360" width="5.42578125" style="196" customWidth="1"/>
    <col min="3361" max="3361" width="22" style="196" customWidth="1"/>
    <col min="3362" max="3363" width="5.42578125" style="196" customWidth="1"/>
    <col min="3364" max="3364" width="22" style="196" customWidth="1"/>
    <col min="3365" max="3584" width="7.42578125" style="196"/>
    <col min="3585" max="3586" width="5.42578125" style="196" customWidth="1"/>
    <col min="3587" max="3587" width="21" style="196" customWidth="1"/>
    <col min="3588" max="3589" width="5.42578125" style="196" customWidth="1"/>
    <col min="3590" max="3590" width="21" style="196" customWidth="1"/>
    <col min="3591" max="3592" width="5.42578125" style="196" customWidth="1"/>
    <col min="3593" max="3593" width="21" style="196" customWidth="1"/>
    <col min="3594" max="3595" width="5.42578125" style="196" customWidth="1"/>
    <col min="3596" max="3596" width="21" style="196" customWidth="1"/>
    <col min="3597" max="3598" width="5.42578125" style="196" customWidth="1"/>
    <col min="3599" max="3599" width="22" style="196" customWidth="1"/>
    <col min="3600" max="3601" width="5.42578125" style="196" customWidth="1"/>
    <col min="3602" max="3602" width="22" style="196" customWidth="1"/>
    <col min="3603" max="3604" width="5.42578125" style="196" customWidth="1"/>
    <col min="3605" max="3605" width="22" style="196" customWidth="1"/>
    <col min="3606" max="3607" width="5.42578125" style="196" customWidth="1"/>
    <col min="3608" max="3608" width="22.42578125" style="196" customWidth="1"/>
    <col min="3609" max="3610" width="5.42578125" style="196" customWidth="1"/>
    <col min="3611" max="3611" width="22.42578125" style="196" customWidth="1"/>
    <col min="3612" max="3613" width="5.42578125" style="196" customWidth="1"/>
    <col min="3614" max="3614" width="22" style="196" customWidth="1"/>
    <col min="3615" max="3616" width="5.42578125" style="196" customWidth="1"/>
    <col min="3617" max="3617" width="22" style="196" customWidth="1"/>
    <col min="3618" max="3619" width="5.42578125" style="196" customWidth="1"/>
    <col min="3620" max="3620" width="22" style="196" customWidth="1"/>
    <col min="3621" max="3840" width="7.42578125" style="196"/>
    <col min="3841" max="3842" width="5.42578125" style="196" customWidth="1"/>
    <col min="3843" max="3843" width="21" style="196" customWidth="1"/>
    <col min="3844" max="3845" width="5.42578125" style="196" customWidth="1"/>
    <col min="3846" max="3846" width="21" style="196" customWidth="1"/>
    <col min="3847" max="3848" width="5.42578125" style="196" customWidth="1"/>
    <col min="3849" max="3849" width="21" style="196" customWidth="1"/>
    <col min="3850" max="3851" width="5.42578125" style="196" customWidth="1"/>
    <col min="3852" max="3852" width="21" style="196" customWidth="1"/>
    <col min="3853" max="3854" width="5.42578125" style="196" customWidth="1"/>
    <col min="3855" max="3855" width="22" style="196" customWidth="1"/>
    <col min="3856" max="3857" width="5.42578125" style="196" customWidth="1"/>
    <col min="3858" max="3858" width="22" style="196" customWidth="1"/>
    <col min="3859" max="3860" width="5.42578125" style="196" customWidth="1"/>
    <col min="3861" max="3861" width="22" style="196" customWidth="1"/>
    <col min="3862" max="3863" width="5.42578125" style="196" customWidth="1"/>
    <col min="3864" max="3864" width="22.42578125" style="196" customWidth="1"/>
    <col min="3865" max="3866" width="5.42578125" style="196" customWidth="1"/>
    <col min="3867" max="3867" width="22.42578125" style="196" customWidth="1"/>
    <col min="3868" max="3869" width="5.42578125" style="196" customWidth="1"/>
    <col min="3870" max="3870" width="22" style="196" customWidth="1"/>
    <col min="3871" max="3872" width="5.42578125" style="196" customWidth="1"/>
    <col min="3873" max="3873" width="22" style="196" customWidth="1"/>
    <col min="3874" max="3875" width="5.42578125" style="196" customWidth="1"/>
    <col min="3876" max="3876" width="22" style="196" customWidth="1"/>
    <col min="3877" max="4096" width="7.42578125" style="196"/>
    <col min="4097" max="4098" width="5.42578125" style="196" customWidth="1"/>
    <col min="4099" max="4099" width="21" style="196" customWidth="1"/>
    <col min="4100" max="4101" width="5.42578125" style="196" customWidth="1"/>
    <col min="4102" max="4102" width="21" style="196" customWidth="1"/>
    <col min="4103" max="4104" width="5.42578125" style="196" customWidth="1"/>
    <col min="4105" max="4105" width="21" style="196" customWidth="1"/>
    <col min="4106" max="4107" width="5.42578125" style="196" customWidth="1"/>
    <col min="4108" max="4108" width="21" style="196" customWidth="1"/>
    <col min="4109" max="4110" width="5.42578125" style="196" customWidth="1"/>
    <col min="4111" max="4111" width="22" style="196" customWidth="1"/>
    <col min="4112" max="4113" width="5.42578125" style="196" customWidth="1"/>
    <col min="4114" max="4114" width="22" style="196" customWidth="1"/>
    <col min="4115" max="4116" width="5.42578125" style="196" customWidth="1"/>
    <col min="4117" max="4117" width="22" style="196" customWidth="1"/>
    <col min="4118" max="4119" width="5.42578125" style="196" customWidth="1"/>
    <col min="4120" max="4120" width="22.42578125" style="196" customWidth="1"/>
    <col min="4121" max="4122" width="5.42578125" style="196" customWidth="1"/>
    <col min="4123" max="4123" width="22.42578125" style="196" customWidth="1"/>
    <col min="4124" max="4125" width="5.42578125" style="196" customWidth="1"/>
    <col min="4126" max="4126" width="22" style="196" customWidth="1"/>
    <col min="4127" max="4128" width="5.42578125" style="196" customWidth="1"/>
    <col min="4129" max="4129" width="22" style="196" customWidth="1"/>
    <col min="4130" max="4131" width="5.42578125" style="196" customWidth="1"/>
    <col min="4132" max="4132" width="22" style="196" customWidth="1"/>
    <col min="4133" max="4352" width="7.42578125" style="196"/>
    <col min="4353" max="4354" width="5.42578125" style="196" customWidth="1"/>
    <col min="4355" max="4355" width="21" style="196" customWidth="1"/>
    <col min="4356" max="4357" width="5.42578125" style="196" customWidth="1"/>
    <col min="4358" max="4358" width="21" style="196" customWidth="1"/>
    <col min="4359" max="4360" width="5.42578125" style="196" customWidth="1"/>
    <col min="4361" max="4361" width="21" style="196" customWidth="1"/>
    <col min="4362" max="4363" width="5.42578125" style="196" customWidth="1"/>
    <col min="4364" max="4364" width="21" style="196" customWidth="1"/>
    <col min="4365" max="4366" width="5.42578125" style="196" customWidth="1"/>
    <col min="4367" max="4367" width="22" style="196" customWidth="1"/>
    <col min="4368" max="4369" width="5.42578125" style="196" customWidth="1"/>
    <col min="4370" max="4370" width="22" style="196" customWidth="1"/>
    <col min="4371" max="4372" width="5.42578125" style="196" customWidth="1"/>
    <col min="4373" max="4373" width="22" style="196" customWidth="1"/>
    <col min="4374" max="4375" width="5.42578125" style="196" customWidth="1"/>
    <col min="4376" max="4376" width="22.42578125" style="196" customWidth="1"/>
    <col min="4377" max="4378" width="5.42578125" style="196" customWidth="1"/>
    <col min="4379" max="4379" width="22.42578125" style="196" customWidth="1"/>
    <col min="4380" max="4381" width="5.42578125" style="196" customWidth="1"/>
    <col min="4382" max="4382" width="22" style="196" customWidth="1"/>
    <col min="4383" max="4384" width="5.42578125" style="196" customWidth="1"/>
    <col min="4385" max="4385" width="22" style="196" customWidth="1"/>
    <col min="4386" max="4387" width="5.42578125" style="196" customWidth="1"/>
    <col min="4388" max="4388" width="22" style="196" customWidth="1"/>
    <col min="4389" max="4608" width="7.42578125" style="196"/>
    <col min="4609" max="4610" width="5.42578125" style="196" customWidth="1"/>
    <col min="4611" max="4611" width="21" style="196" customWidth="1"/>
    <col min="4612" max="4613" width="5.42578125" style="196" customWidth="1"/>
    <col min="4614" max="4614" width="21" style="196" customWidth="1"/>
    <col min="4615" max="4616" width="5.42578125" style="196" customWidth="1"/>
    <col min="4617" max="4617" width="21" style="196" customWidth="1"/>
    <col min="4618" max="4619" width="5.42578125" style="196" customWidth="1"/>
    <col min="4620" max="4620" width="21" style="196" customWidth="1"/>
    <col min="4621" max="4622" width="5.42578125" style="196" customWidth="1"/>
    <col min="4623" max="4623" width="22" style="196" customWidth="1"/>
    <col min="4624" max="4625" width="5.42578125" style="196" customWidth="1"/>
    <col min="4626" max="4626" width="22" style="196" customWidth="1"/>
    <col min="4627" max="4628" width="5.42578125" style="196" customWidth="1"/>
    <col min="4629" max="4629" width="22" style="196" customWidth="1"/>
    <col min="4630" max="4631" width="5.42578125" style="196" customWidth="1"/>
    <col min="4632" max="4632" width="22.42578125" style="196" customWidth="1"/>
    <col min="4633" max="4634" width="5.42578125" style="196" customWidth="1"/>
    <col min="4635" max="4635" width="22.42578125" style="196" customWidth="1"/>
    <col min="4636" max="4637" width="5.42578125" style="196" customWidth="1"/>
    <col min="4638" max="4638" width="22" style="196" customWidth="1"/>
    <col min="4639" max="4640" width="5.42578125" style="196" customWidth="1"/>
    <col min="4641" max="4641" width="22" style="196" customWidth="1"/>
    <col min="4642" max="4643" width="5.42578125" style="196" customWidth="1"/>
    <col min="4644" max="4644" width="22" style="196" customWidth="1"/>
    <col min="4645" max="4864" width="7.42578125" style="196"/>
    <col min="4865" max="4866" width="5.42578125" style="196" customWidth="1"/>
    <col min="4867" max="4867" width="21" style="196" customWidth="1"/>
    <col min="4868" max="4869" width="5.42578125" style="196" customWidth="1"/>
    <col min="4870" max="4870" width="21" style="196" customWidth="1"/>
    <col min="4871" max="4872" width="5.42578125" style="196" customWidth="1"/>
    <col min="4873" max="4873" width="21" style="196" customWidth="1"/>
    <col min="4874" max="4875" width="5.42578125" style="196" customWidth="1"/>
    <col min="4876" max="4876" width="21" style="196" customWidth="1"/>
    <col min="4877" max="4878" width="5.42578125" style="196" customWidth="1"/>
    <col min="4879" max="4879" width="22" style="196" customWidth="1"/>
    <col min="4880" max="4881" width="5.42578125" style="196" customWidth="1"/>
    <col min="4882" max="4882" width="22" style="196" customWidth="1"/>
    <col min="4883" max="4884" width="5.42578125" style="196" customWidth="1"/>
    <col min="4885" max="4885" width="22" style="196" customWidth="1"/>
    <col min="4886" max="4887" width="5.42578125" style="196" customWidth="1"/>
    <col min="4888" max="4888" width="22.42578125" style="196" customWidth="1"/>
    <col min="4889" max="4890" width="5.42578125" style="196" customWidth="1"/>
    <col min="4891" max="4891" width="22.42578125" style="196" customWidth="1"/>
    <col min="4892" max="4893" width="5.42578125" style="196" customWidth="1"/>
    <col min="4894" max="4894" width="22" style="196" customWidth="1"/>
    <col min="4895" max="4896" width="5.42578125" style="196" customWidth="1"/>
    <col min="4897" max="4897" width="22" style="196" customWidth="1"/>
    <col min="4898" max="4899" width="5.42578125" style="196" customWidth="1"/>
    <col min="4900" max="4900" width="22" style="196" customWidth="1"/>
    <col min="4901" max="5120" width="7.42578125" style="196"/>
    <col min="5121" max="5122" width="5.42578125" style="196" customWidth="1"/>
    <col min="5123" max="5123" width="21" style="196" customWidth="1"/>
    <col min="5124" max="5125" width="5.42578125" style="196" customWidth="1"/>
    <col min="5126" max="5126" width="21" style="196" customWidth="1"/>
    <col min="5127" max="5128" width="5.42578125" style="196" customWidth="1"/>
    <col min="5129" max="5129" width="21" style="196" customWidth="1"/>
    <col min="5130" max="5131" width="5.42578125" style="196" customWidth="1"/>
    <col min="5132" max="5132" width="21" style="196" customWidth="1"/>
    <col min="5133" max="5134" width="5.42578125" style="196" customWidth="1"/>
    <col min="5135" max="5135" width="22" style="196" customWidth="1"/>
    <col min="5136" max="5137" width="5.42578125" style="196" customWidth="1"/>
    <col min="5138" max="5138" width="22" style="196" customWidth="1"/>
    <col min="5139" max="5140" width="5.42578125" style="196" customWidth="1"/>
    <col min="5141" max="5141" width="22" style="196" customWidth="1"/>
    <col min="5142" max="5143" width="5.42578125" style="196" customWidth="1"/>
    <col min="5144" max="5144" width="22.42578125" style="196" customWidth="1"/>
    <col min="5145" max="5146" width="5.42578125" style="196" customWidth="1"/>
    <col min="5147" max="5147" width="22.42578125" style="196" customWidth="1"/>
    <col min="5148" max="5149" width="5.42578125" style="196" customWidth="1"/>
    <col min="5150" max="5150" width="22" style="196" customWidth="1"/>
    <col min="5151" max="5152" width="5.42578125" style="196" customWidth="1"/>
    <col min="5153" max="5153" width="22" style="196" customWidth="1"/>
    <col min="5154" max="5155" width="5.42578125" style="196" customWidth="1"/>
    <col min="5156" max="5156" width="22" style="196" customWidth="1"/>
    <col min="5157" max="5376" width="7.42578125" style="196"/>
    <col min="5377" max="5378" width="5.42578125" style="196" customWidth="1"/>
    <col min="5379" max="5379" width="21" style="196" customWidth="1"/>
    <col min="5380" max="5381" width="5.42578125" style="196" customWidth="1"/>
    <col min="5382" max="5382" width="21" style="196" customWidth="1"/>
    <col min="5383" max="5384" width="5.42578125" style="196" customWidth="1"/>
    <col min="5385" max="5385" width="21" style="196" customWidth="1"/>
    <col min="5386" max="5387" width="5.42578125" style="196" customWidth="1"/>
    <col min="5388" max="5388" width="21" style="196" customWidth="1"/>
    <col min="5389" max="5390" width="5.42578125" style="196" customWidth="1"/>
    <col min="5391" max="5391" width="22" style="196" customWidth="1"/>
    <col min="5392" max="5393" width="5.42578125" style="196" customWidth="1"/>
    <col min="5394" max="5394" width="22" style="196" customWidth="1"/>
    <col min="5395" max="5396" width="5.42578125" style="196" customWidth="1"/>
    <col min="5397" max="5397" width="22" style="196" customWidth="1"/>
    <col min="5398" max="5399" width="5.42578125" style="196" customWidth="1"/>
    <col min="5400" max="5400" width="22.42578125" style="196" customWidth="1"/>
    <col min="5401" max="5402" width="5.42578125" style="196" customWidth="1"/>
    <col min="5403" max="5403" width="22.42578125" style="196" customWidth="1"/>
    <col min="5404" max="5405" width="5.42578125" style="196" customWidth="1"/>
    <col min="5406" max="5406" width="22" style="196" customWidth="1"/>
    <col min="5407" max="5408" width="5.42578125" style="196" customWidth="1"/>
    <col min="5409" max="5409" width="22" style="196" customWidth="1"/>
    <col min="5410" max="5411" width="5.42578125" style="196" customWidth="1"/>
    <col min="5412" max="5412" width="22" style="196" customWidth="1"/>
    <col min="5413" max="5632" width="7.42578125" style="196"/>
    <col min="5633" max="5634" width="5.42578125" style="196" customWidth="1"/>
    <col min="5635" max="5635" width="21" style="196" customWidth="1"/>
    <col min="5636" max="5637" width="5.42578125" style="196" customWidth="1"/>
    <col min="5638" max="5638" width="21" style="196" customWidth="1"/>
    <col min="5639" max="5640" width="5.42578125" style="196" customWidth="1"/>
    <col min="5641" max="5641" width="21" style="196" customWidth="1"/>
    <col min="5642" max="5643" width="5.42578125" style="196" customWidth="1"/>
    <col min="5644" max="5644" width="21" style="196" customWidth="1"/>
    <col min="5645" max="5646" width="5.42578125" style="196" customWidth="1"/>
    <col min="5647" max="5647" width="22" style="196" customWidth="1"/>
    <col min="5648" max="5649" width="5.42578125" style="196" customWidth="1"/>
    <col min="5650" max="5650" width="22" style="196" customWidth="1"/>
    <col min="5651" max="5652" width="5.42578125" style="196" customWidth="1"/>
    <col min="5653" max="5653" width="22" style="196" customWidth="1"/>
    <col min="5654" max="5655" width="5.42578125" style="196" customWidth="1"/>
    <col min="5656" max="5656" width="22.42578125" style="196" customWidth="1"/>
    <col min="5657" max="5658" width="5.42578125" style="196" customWidth="1"/>
    <col min="5659" max="5659" width="22.42578125" style="196" customWidth="1"/>
    <col min="5660" max="5661" width="5.42578125" style="196" customWidth="1"/>
    <col min="5662" max="5662" width="22" style="196" customWidth="1"/>
    <col min="5663" max="5664" width="5.42578125" style="196" customWidth="1"/>
    <col min="5665" max="5665" width="22" style="196" customWidth="1"/>
    <col min="5666" max="5667" width="5.42578125" style="196" customWidth="1"/>
    <col min="5668" max="5668" width="22" style="196" customWidth="1"/>
    <col min="5669" max="5888" width="7.42578125" style="196"/>
    <col min="5889" max="5890" width="5.42578125" style="196" customWidth="1"/>
    <col min="5891" max="5891" width="21" style="196" customWidth="1"/>
    <col min="5892" max="5893" width="5.42578125" style="196" customWidth="1"/>
    <col min="5894" max="5894" width="21" style="196" customWidth="1"/>
    <col min="5895" max="5896" width="5.42578125" style="196" customWidth="1"/>
    <col min="5897" max="5897" width="21" style="196" customWidth="1"/>
    <col min="5898" max="5899" width="5.42578125" style="196" customWidth="1"/>
    <col min="5900" max="5900" width="21" style="196" customWidth="1"/>
    <col min="5901" max="5902" width="5.42578125" style="196" customWidth="1"/>
    <col min="5903" max="5903" width="22" style="196" customWidth="1"/>
    <col min="5904" max="5905" width="5.42578125" style="196" customWidth="1"/>
    <col min="5906" max="5906" width="22" style="196" customWidth="1"/>
    <col min="5907" max="5908" width="5.42578125" style="196" customWidth="1"/>
    <col min="5909" max="5909" width="22" style="196" customWidth="1"/>
    <col min="5910" max="5911" width="5.42578125" style="196" customWidth="1"/>
    <col min="5912" max="5912" width="22.42578125" style="196" customWidth="1"/>
    <col min="5913" max="5914" width="5.42578125" style="196" customWidth="1"/>
    <col min="5915" max="5915" width="22.42578125" style="196" customWidth="1"/>
    <col min="5916" max="5917" width="5.42578125" style="196" customWidth="1"/>
    <col min="5918" max="5918" width="22" style="196" customWidth="1"/>
    <col min="5919" max="5920" width="5.42578125" style="196" customWidth="1"/>
    <col min="5921" max="5921" width="22" style="196" customWidth="1"/>
    <col min="5922" max="5923" width="5.42578125" style="196" customWidth="1"/>
    <col min="5924" max="5924" width="22" style="196" customWidth="1"/>
    <col min="5925" max="6144" width="7.42578125" style="196"/>
    <col min="6145" max="6146" width="5.42578125" style="196" customWidth="1"/>
    <col min="6147" max="6147" width="21" style="196" customWidth="1"/>
    <col min="6148" max="6149" width="5.42578125" style="196" customWidth="1"/>
    <col min="6150" max="6150" width="21" style="196" customWidth="1"/>
    <col min="6151" max="6152" width="5.42578125" style="196" customWidth="1"/>
    <col min="6153" max="6153" width="21" style="196" customWidth="1"/>
    <col min="6154" max="6155" width="5.42578125" style="196" customWidth="1"/>
    <col min="6156" max="6156" width="21" style="196" customWidth="1"/>
    <col min="6157" max="6158" width="5.42578125" style="196" customWidth="1"/>
    <col min="6159" max="6159" width="22" style="196" customWidth="1"/>
    <col min="6160" max="6161" width="5.42578125" style="196" customWidth="1"/>
    <col min="6162" max="6162" width="22" style="196" customWidth="1"/>
    <col min="6163" max="6164" width="5.42578125" style="196" customWidth="1"/>
    <col min="6165" max="6165" width="22" style="196" customWidth="1"/>
    <col min="6166" max="6167" width="5.42578125" style="196" customWidth="1"/>
    <col min="6168" max="6168" width="22.42578125" style="196" customWidth="1"/>
    <col min="6169" max="6170" width="5.42578125" style="196" customWidth="1"/>
    <col min="6171" max="6171" width="22.42578125" style="196" customWidth="1"/>
    <col min="6172" max="6173" width="5.42578125" style="196" customWidth="1"/>
    <col min="6174" max="6174" width="22" style="196" customWidth="1"/>
    <col min="6175" max="6176" width="5.42578125" style="196" customWidth="1"/>
    <col min="6177" max="6177" width="22" style="196" customWidth="1"/>
    <col min="6178" max="6179" width="5.42578125" style="196" customWidth="1"/>
    <col min="6180" max="6180" width="22" style="196" customWidth="1"/>
    <col min="6181" max="6400" width="7.42578125" style="196"/>
    <col min="6401" max="6402" width="5.42578125" style="196" customWidth="1"/>
    <col min="6403" max="6403" width="21" style="196" customWidth="1"/>
    <col min="6404" max="6405" width="5.42578125" style="196" customWidth="1"/>
    <col min="6406" max="6406" width="21" style="196" customWidth="1"/>
    <col min="6407" max="6408" width="5.42578125" style="196" customWidth="1"/>
    <col min="6409" max="6409" width="21" style="196" customWidth="1"/>
    <col min="6410" max="6411" width="5.42578125" style="196" customWidth="1"/>
    <col min="6412" max="6412" width="21" style="196" customWidth="1"/>
    <col min="6413" max="6414" width="5.42578125" style="196" customWidth="1"/>
    <col min="6415" max="6415" width="22" style="196" customWidth="1"/>
    <col min="6416" max="6417" width="5.42578125" style="196" customWidth="1"/>
    <col min="6418" max="6418" width="22" style="196" customWidth="1"/>
    <col min="6419" max="6420" width="5.42578125" style="196" customWidth="1"/>
    <col min="6421" max="6421" width="22" style="196" customWidth="1"/>
    <col min="6422" max="6423" width="5.42578125" style="196" customWidth="1"/>
    <col min="6424" max="6424" width="22.42578125" style="196" customWidth="1"/>
    <col min="6425" max="6426" width="5.42578125" style="196" customWidth="1"/>
    <col min="6427" max="6427" width="22.42578125" style="196" customWidth="1"/>
    <col min="6428" max="6429" width="5.42578125" style="196" customWidth="1"/>
    <col min="6430" max="6430" width="22" style="196" customWidth="1"/>
    <col min="6431" max="6432" width="5.42578125" style="196" customWidth="1"/>
    <col min="6433" max="6433" width="22" style="196" customWidth="1"/>
    <col min="6434" max="6435" width="5.42578125" style="196" customWidth="1"/>
    <col min="6436" max="6436" width="22" style="196" customWidth="1"/>
    <col min="6437" max="6656" width="7.42578125" style="196"/>
    <col min="6657" max="6658" width="5.42578125" style="196" customWidth="1"/>
    <col min="6659" max="6659" width="21" style="196" customWidth="1"/>
    <col min="6660" max="6661" width="5.42578125" style="196" customWidth="1"/>
    <col min="6662" max="6662" width="21" style="196" customWidth="1"/>
    <col min="6663" max="6664" width="5.42578125" style="196" customWidth="1"/>
    <col min="6665" max="6665" width="21" style="196" customWidth="1"/>
    <col min="6666" max="6667" width="5.42578125" style="196" customWidth="1"/>
    <col min="6668" max="6668" width="21" style="196" customWidth="1"/>
    <col min="6669" max="6670" width="5.42578125" style="196" customWidth="1"/>
    <col min="6671" max="6671" width="22" style="196" customWidth="1"/>
    <col min="6672" max="6673" width="5.42578125" style="196" customWidth="1"/>
    <col min="6674" max="6674" width="22" style="196" customWidth="1"/>
    <col min="6675" max="6676" width="5.42578125" style="196" customWidth="1"/>
    <col min="6677" max="6677" width="22" style="196" customWidth="1"/>
    <col min="6678" max="6679" width="5.42578125" style="196" customWidth="1"/>
    <col min="6680" max="6680" width="22.42578125" style="196" customWidth="1"/>
    <col min="6681" max="6682" width="5.42578125" style="196" customWidth="1"/>
    <col min="6683" max="6683" width="22.42578125" style="196" customWidth="1"/>
    <col min="6684" max="6685" width="5.42578125" style="196" customWidth="1"/>
    <col min="6686" max="6686" width="22" style="196" customWidth="1"/>
    <col min="6687" max="6688" width="5.42578125" style="196" customWidth="1"/>
    <col min="6689" max="6689" width="22" style="196" customWidth="1"/>
    <col min="6690" max="6691" width="5.42578125" style="196" customWidth="1"/>
    <col min="6692" max="6692" width="22" style="196" customWidth="1"/>
    <col min="6693" max="6912" width="7.42578125" style="196"/>
    <col min="6913" max="6914" width="5.42578125" style="196" customWidth="1"/>
    <col min="6915" max="6915" width="21" style="196" customWidth="1"/>
    <col min="6916" max="6917" width="5.42578125" style="196" customWidth="1"/>
    <col min="6918" max="6918" width="21" style="196" customWidth="1"/>
    <col min="6919" max="6920" width="5.42578125" style="196" customWidth="1"/>
    <col min="6921" max="6921" width="21" style="196" customWidth="1"/>
    <col min="6922" max="6923" width="5.42578125" style="196" customWidth="1"/>
    <col min="6924" max="6924" width="21" style="196" customWidth="1"/>
    <col min="6925" max="6926" width="5.42578125" style="196" customWidth="1"/>
    <col min="6927" max="6927" width="22" style="196" customWidth="1"/>
    <col min="6928" max="6929" width="5.42578125" style="196" customWidth="1"/>
    <col min="6930" max="6930" width="22" style="196" customWidth="1"/>
    <col min="6931" max="6932" width="5.42578125" style="196" customWidth="1"/>
    <col min="6933" max="6933" width="22" style="196" customWidth="1"/>
    <col min="6934" max="6935" width="5.42578125" style="196" customWidth="1"/>
    <col min="6936" max="6936" width="22.42578125" style="196" customWidth="1"/>
    <col min="6937" max="6938" width="5.42578125" style="196" customWidth="1"/>
    <col min="6939" max="6939" width="22.42578125" style="196" customWidth="1"/>
    <col min="6940" max="6941" width="5.42578125" style="196" customWidth="1"/>
    <col min="6942" max="6942" width="22" style="196" customWidth="1"/>
    <col min="6943" max="6944" width="5.42578125" style="196" customWidth="1"/>
    <col min="6945" max="6945" width="22" style="196" customWidth="1"/>
    <col min="6946" max="6947" width="5.42578125" style="196" customWidth="1"/>
    <col min="6948" max="6948" width="22" style="196" customWidth="1"/>
    <col min="6949" max="7168" width="7.42578125" style="196"/>
    <col min="7169" max="7170" width="5.42578125" style="196" customWidth="1"/>
    <col min="7171" max="7171" width="21" style="196" customWidth="1"/>
    <col min="7172" max="7173" width="5.42578125" style="196" customWidth="1"/>
    <col min="7174" max="7174" width="21" style="196" customWidth="1"/>
    <col min="7175" max="7176" width="5.42578125" style="196" customWidth="1"/>
    <col min="7177" max="7177" width="21" style="196" customWidth="1"/>
    <col min="7178" max="7179" width="5.42578125" style="196" customWidth="1"/>
    <col min="7180" max="7180" width="21" style="196" customWidth="1"/>
    <col min="7181" max="7182" width="5.42578125" style="196" customWidth="1"/>
    <col min="7183" max="7183" width="22" style="196" customWidth="1"/>
    <col min="7184" max="7185" width="5.42578125" style="196" customWidth="1"/>
    <col min="7186" max="7186" width="22" style="196" customWidth="1"/>
    <col min="7187" max="7188" width="5.42578125" style="196" customWidth="1"/>
    <col min="7189" max="7189" width="22" style="196" customWidth="1"/>
    <col min="7190" max="7191" width="5.42578125" style="196" customWidth="1"/>
    <col min="7192" max="7192" width="22.42578125" style="196" customWidth="1"/>
    <col min="7193" max="7194" width="5.42578125" style="196" customWidth="1"/>
    <col min="7195" max="7195" width="22.42578125" style="196" customWidth="1"/>
    <col min="7196" max="7197" width="5.42578125" style="196" customWidth="1"/>
    <col min="7198" max="7198" width="22" style="196" customWidth="1"/>
    <col min="7199" max="7200" width="5.42578125" style="196" customWidth="1"/>
    <col min="7201" max="7201" width="22" style="196" customWidth="1"/>
    <col min="7202" max="7203" width="5.42578125" style="196" customWidth="1"/>
    <col min="7204" max="7204" width="22" style="196" customWidth="1"/>
    <col min="7205" max="7424" width="7.42578125" style="196"/>
    <col min="7425" max="7426" width="5.42578125" style="196" customWidth="1"/>
    <col min="7427" max="7427" width="21" style="196" customWidth="1"/>
    <col min="7428" max="7429" width="5.42578125" style="196" customWidth="1"/>
    <col min="7430" max="7430" width="21" style="196" customWidth="1"/>
    <col min="7431" max="7432" width="5.42578125" style="196" customWidth="1"/>
    <col min="7433" max="7433" width="21" style="196" customWidth="1"/>
    <col min="7434" max="7435" width="5.42578125" style="196" customWidth="1"/>
    <col min="7436" max="7436" width="21" style="196" customWidth="1"/>
    <col min="7437" max="7438" width="5.42578125" style="196" customWidth="1"/>
    <col min="7439" max="7439" width="22" style="196" customWidth="1"/>
    <col min="7440" max="7441" width="5.42578125" style="196" customWidth="1"/>
    <col min="7442" max="7442" width="22" style="196" customWidth="1"/>
    <col min="7443" max="7444" width="5.42578125" style="196" customWidth="1"/>
    <col min="7445" max="7445" width="22" style="196" customWidth="1"/>
    <col min="7446" max="7447" width="5.42578125" style="196" customWidth="1"/>
    <col min="7448" max="7448" width="22.42578125" style="196" customWidth="1"/>
    <col min="7449" max="7450" width="5.42578125" style="196" customWidth="1"/>
    <col min="7451" max="7451" width="22.42578125" style="196" customWidth="1"/>
    <col min="7452" max="7453" width="5.42578125" style="196" customWidth="1"/>
    <col min="7454" max="7454" width="22" style="196" customWidth="1"/>
    <col min="7455" max="7456" width="5.42578125" style="196" customWidth="1"/>
    <col min="7457" max="7457" width="22" style="196" customWidth="1"/>
    <col min="7458" max="7459" width="5.42578125" style="196" customWidth="1"/>
    <col min="7460" max="7460" width="22" style="196" customWidth="1"/>
    <col min="7461" max="7680" width="7.42578125" style="196"/>
    <col min="7681" max="7682" width="5.42578125" style="196" customWidth="1"/>
    <col min="7683" max="7683" width="21" style="196" customWidth="1"/>
    <col min="7684" max="7685" width="5.42578125" style="196" customWidth="1"/>
    <col min="7686" max="7686" width="21" style="196" customWidth="1"/>
    <col min="7687" max="7688" width="5.42578125" style="196" customWidth="1"/>
    <col min="7689" max="7689" width="21" style="196" customWidth="1"/>
    <col min="7690" max="7691" width="5.42578125" style="196" customWidth="1"/>
    <col min="7692" max="7692" width="21" style="196" customWidth="1"/>
    <col min="7693" max="7694" width="5.42578125" style="196" customWidth="1"/>
    <col min="7695" max="7695" width="22" style="196" customWidth="1"/>
    <col min="7696" max="7697" width="5.42578125" style="196" customWidth="1"/>
    <col min="7698" max="7698" width="22" style="196" customWidth="1"/>
    <col min="7699" max="7700" width="5.42578125" style="196" customWidth="1"/>
    <col min="7701" max="7701" width="22" style="196" customWidth="1"/>
    <col min="7702" max="7703" width="5.42578125" style="196" customWidth="1"/>
    <col min="7704" max="7704" width="22.42578125" style="196" customWidth="1"/>
    <col min="7705" max="7706" width="5.42578125" style="196" customWidth="1"/>
    <col min="7707" max="7707" width="22.42578125" style="196" customWidth="1"/>
    <col min="7708" max="7709" width="5.42578125" style="196" customWidth="1"/>
    <col min="7710" max="7710" width="22" style="196" customWidth="1"/>
    <col min="7711" max="7712" width="5.42578125" style="196" customWidth="1"/>
    <col min="7713" max="7713" width="22" style="196" customWidth="1"/>
    <col min="7714" max="7715" width="5.42578125" style="196" customWidth="1"/>
    <col min="7716" max="7716" width="22" style="196" customWidth="1"/>
    <col min="7717" max="7936" width="7.42578125" style="196"/>
    <col min="7937" max="7938" width="5.42578125" style="196" customWidth="1"/>
    <col min="7939" max="7939" width="21" style="196" customWidth="1"/>
    <col min="7940" max="7941" width="5.42578125" style="196" customWidth="1"/>
    <col min="7942" max="7942" width="21" style="196" customWidth="1"/>
    <col min="7943" max="7944" width="5.42578125" style="196" customWidth="1"/>
    <col min="7945" max="7945" width="21" style="196" customWidth="1"/>
    <col min="7946" max="7947" width="5.42578125" style="196" customWidth="1"/>
    <col min="7948" max="7948" width="21" style="196" customWidth="1"/>
    <col min="7949" max="7950" width="5.42578125" style="196" customWidth="1"/>
    <col min="7951" max="7951" width="22" style="196" customWidth="1"/>
    <col min="7952" max="7953" width="5.42578125" style="196" customWidth="1"/>
    <col min="7954" max="7954" width="22" style="196" customWidth="1"/>
    <col min="7955" max="7956" width="5.42578125" style="196" customWidth="1"/>
    <col min="7957" max="7957" width="22" style="196" customWidth="1"/>
    <col min="7958" max="7959" width="5.42578125" style="196" customWidth="1"/>
    <col min="7960" max="7960" width="22.42578125" style="196" customWidth="1"/>
    <col min="7961" max="7962" width="5.42578125" style="196" customWidth="1"/>
    <col min="7963" max="7963" width="22.42578125" style="196" customWidth="1"/>
    <col min="7964" max="7965" width="5.42578125" style="196" customWidth="1"/>
    <col min="7966" max="7966" width="22" style="196" customWidth="1"/>
    <col min="7967" max="7968" width="5.42578125" style="196" customWidth="1"/>
    <col min="7969" max="7969" width="22" style="196" customWidth="1"/>
    <col min="7970" max="7971" width="5.42578125" style="196" customWidth="1"/>
    <col min="7972" max="7972" width="22" style="196" customWidth="1"/>
    <col min="7973" max="8192" width="7.42578125" style="196"/>
    <col min="8193" max="8194" width="5.42578125" style="196" customWidth="1"/>
    <col min="8195" max="8195" width="21" style="196" customWidth="1"/>
    <col min="8196" max="8197" width="5.42578125" style="196" customWidth="1"/>
    <col min="8198" max="8198" width="21" style="196" customWidth="1"/>
    <col min="8199" max="8200" width="5.42578125" style="196" customWidth="1"/>
    <col min="8201" max="8201" width="21" style="196" customWidth="1"/>
    <col min="8202" max="8203" width="5.42578125" style="196" customWidth="1"/>
    <col min="8204" max="8204" width="21" style="196" customWidth="1"/>
    <col min="8205" max="8206" width="5.42578125" style="196" customWidth="1"/>
    <col min="8207" max="8207" width="22" style="196" customWidth="1"/>
    <col min="8208" max="8209" width="5.42578125" style="196" customWidth="1"/>
    <col min="8210" max="8210" width="22" style="196" customWidth="1"/>
    <col min="8211" max="8212" width="5.42578125" style="196" customWidth="1"/>
    <col min="8213" max="8213" width="22" style="196" customWidth="1"/>
    <col min="8214" max="8215" width="5.42578125" style="196" customWidth="1"/>
    <col min="8216" max="8216" width="22.42578125" style="196" customWidth="1"/>
    <col min="8217" max="8218" width="5.42578125" style="196" customWidth="1"/>
    <col min="8219" max="8219" width="22.42578125" style="196" customWidth="1"/>
    <col min="8220" max="8221" width="5.42578125" style="196" customWidth="1"/>
    <col min="8222" max="8222" width="22" style="196" customWidth="1"/>
    <col min="8223" max="8224" width="5.42578125" style="196" customWidth="1"/>
    <col min="8225" max="8225" width="22" style="196" customWidth="1"/>
    <col min="8226" max="8227" width="5.42578125" style="196" customWidth="1"/>
    <col min="8228" max="8228" width="22" style="196" customWidth="1"/>
    <col min="8229" max="8448" width="7.42578125" style="196"/>
    <col min="8449" max="8450" width="5.42578125" style="196" customWidth="1"/>
    <col min="8451" max="8451" width="21" style="196" customWidth="1"/>
    <col min="8452" max="8453" width="5.42578125" style="196" customWidth="1"/>
    <col min="8454" max="8454" width="21" style="196" customWidth="1"/>
    <col min="8455" max="8456" width="5.42578125" style="196" customWidth="1"/>
    <col min="8457" max="8457" width="21" style="196" customWidth="1"/>
    <col min="8458" max="8459" width="5.42578125" style="196" customWidth="1"/>
    <col min="8460" max="8460" width="21" style="196" customWidth="1"/>
    <col min="8461" max="8462" width="5.42578125" style="196" customWidth="1"/>
    <col min="8463" max="8463" width="22" style="196" customWidth="1"/>
    <col min="8464" max="8465" width="5.42578125" style="196" customWidth="1"/>
    <col min="8466" max="8466" width="22" style="196" customWidth="1"/>
    <col min="8467" max="8468" width="5.42578125" style="196" customWidth="1"/>
    <col min="8469" max="8469" width="22" style="196" customWidth="1"/>
    <col min="8470" max="8471" width="5.42578125" style="196" customWidth="1"/>
    <col min="8472" max="8472" width="22.42578125" style="196" customWidth="1"/>
    <col min="8473" max="8474" width="5.42578125" style="196" customWidth="1"/>
    <col min="8475" max="8475" width="22.42578125" style="196" customWidth="1"/>
    <col min="8476" max="8477" width="5.42578125" style="196" customWidth="1"/>
    <col min="8478" max="8478" width="22" style="196" customWidth="1"/>
    <col min="8479" max="8480" width="5.42578125" style="196" customWidth="1"/>
    <col min="8481" max="8481" width="22" style="196" customWidth="1"/>
    <col min="8482" max="8483" width="5.42578125" style="196" customWidth="1"/>
    <col min="8484" max="8484" width="22" style="196" customWidth="1"/>
    <col min="8485" max="8704" width="7.42578125" style="196"/>
    <col min="8705" max="8706" width="5.42578125" style="196" customWidth="1"/>
    <col min="8707" max="8707" width="21" style="196" customWidth="1"/>
    <col min="8708" max="8709" width="5.42578125" style="196" customWidth="1"/>
    <col min="8710" max="8710" width="21" style="196" customWidth="1"/>
    <col min="8711" max="8712" width="5.42578125" style="196" customWidth="1"/>
    <col min="8713" max="8713" width="21" style="196" customWidth="1"/>
    <col min="8714" max="8715" width="5.42578125" style="196" customWidth="1"/>
    <col min="8716" max="8716" width="21" style="196" customWidth="1"/>
    <col min="8717" max="8718" width="5.42578125" style="196" customWidth="1"/>
    <col min="8719" max="8719" width="22" style="196" customWidth="1"/>
    <col min="8720" max="8721" width="5.42578125" style="196" customWidth="1"/>
    <col min="8722" max="8722" width="22" style="196" customWidth="1"/>
    <col min="8723" max="8724" width="5.42578125" style="196" customWidth="1"/>
    <col min="8725" max="8725" width="22" style="196" customWidth="1"/>
    <col min="8726" max="8727" width="5.42578125" style="196" customWidth="1"/>
    <col min="8728" max="8728" width="22.42578125" style="196" customWidth="1"/>
    <col min="8729" max="8730" width="5.42578125" style="196" customWidth="1"/>
    <col min="8731" max="8731" width="22.42578125" style="196" customWidth="1"/>
    <col min="8732" max="8733" width="5.42578125" style="196" customWidth="1"/>
    <col min="8734" max="8734" width="22" style="196" customWidth="1"/>
    <col min="8735" max="8736" width="5.42578125" style="196" customWidth="1"/>
    <col min="8737" max="8737" width="22" style="196" customWidth="1"/>
    <col min="8738" max="8739" width="5.42578125" style="196" customWidth="1"/>
    <col min="8740" max="8740" width="22" style="196" customWidth="1"/>
    <col min="8741" max="8960" width="7.42578125" style="196"/>
    <col min="8961" max="8962" width="5.42578125" style="196" customWidth="1"/>
    <col min="8963" max="8963" width="21" style="196" customWidth="1"/>
    <col min="8964" max="8965" width="5.42578125" style="196" customWidth="1"/>
    <col min="8966" max="8966" width="21" style="196" customWidth="1"/>
    <col min="8967" max="8968" width="5.42578125" style="196" customWidth="1"/>
    <col min="8969" max="8969" width="21" style="196" customWidth="1"/>
    <col min="8970" max="8971" width="5.42578125" style="196" customWidth="1"/>
    <col min="8972" max="8972" width="21" style="196" customWidth="1"/>
    <col min="8973" max="8974" width="5.42578125" style="196" customWidth="1"/>
    <col min="8975" max="8975" width="22" style="196" customWidth="1"/>
    <col min="8976" max="8977" width="5.42578125" style="196" customWidth="1"/>
    <col min="8978" max="8978" width="22" style="196" customWidth="1"/>
    <col min="8979" max="8980" width="5.42578125" style="196" customWidth="1"/>
    <col min="8981" max="8981" width="22" style="196" customWidth="1"/>
    <col min="8982" max="8983" width="5.42578125" style="196" customWidth="1"/>
    <col min="8984" max="8984" width="22.42578125" style="196" customWidth="1"/>
    <col min="8985" max="8986" width="5.42578125" style="196" customWidth="1"/>
    <col min="8987" max="8987" width="22.42578125" style="196" customWidth="1"/>
    <col min="8988" max="8989" width="5.42578125" style="196" customWidth="1"/>
    <col min="8990" max="8990" width="22" style="196" customWidth="1"/>
    <col min="8991" max="8992" width="5.42578125" style="196" customWidth="1"/>
    <col min="8993" max="8993" width="22" style="196" customWidth="1"/>
    <col min="8994" max="8995" width="5.42578125" style="196" customWidth="1"/>
    <col min="8996" max="8996" width="22" style="196" customWidth="1"/>
    <col min="8997" max="9216" width="7.42578125" style="196"/>
    <col min="9217" max="9218" width="5.42578125" style="196" customWidth="1"/>
    <col min="9219" max="9219" width="21" style="196" customWidth="1"/>
    <col min="9220" max="9221" width="5.42578125" style="196" customWidth="1"/>
    <col min="9222" max="9222" width="21" style="196" customWidth="1"/>
    <col min="9223" max="9224" width="5.42578125" style="196" customWidth="1"/>
    <col min="9225" max="9225" width="21" style="196" customWidth="1"/>
    <col min="9226" max="9227" width="5.42578125" style="196" customWidth="1"/>
    <col min="9228" max="9228" width="21" style="196" customWidth="1"/>
    <col min="9229" max="9230" width="5.42578125" style="196" customWidth="1"/>
    <col min="9231" max="9231" width="22" style="196" customWidth="1"/>
    <col min="9232" max="9233" width="5.42578125" style="196" customWidth="1"/>
    <col min="9234" max="9234" width="22" style="196" customWidth="1"/>
    <col min="9235" max="9236" width="5.42578125" style="196" customWidth="1"/>
    <col min="9237" max="9237" width="22" style="196" customWidth="1"/>
    <col min="9238" max="9239" width="5.42578125" style="196" customWidth="1"/>
    <col min="9240" max="9240" width="22.42578125" style="196" customWidth="1"/>
    <col min="9241" max="9242" width="5.42578125" style="196" customWidth="1"/>
    <col min="9243" max="9243" width="22.42578125" style="196" customWidth="1"/>
    <col min="9244" max="9245" width="5.42578125" style="196" customWidth="1"/>
    <col min="9246" max="9246" width="22" style="196" customWidth="1"/>
    <col min="9247" max="9248" width="5.42578125" style="196" customWidth="1"/>
    <col min="9249" max="9249" width="22" style="196" customWidth="1"/>
    <col min="9250" max="9251" width="5.42578125" style="196" customWidth="1"/>
    <col min="9252" max="9252" width="22" style="196" customWidth="1"/>
    <col min="9253" max="9472" width="7.42578125" style="196"/>
    <col min="9473" max="9474" width="5.42578125" style="196" customWidth="1"/>
    <col min="9475" max="9475" width="21" style="196" customWidth="1"/>
    <col min="9476" max="9477" width="5.42578125" style="196" customWidth="1"/>
    <col min="9478" max="9478" width="21" style="196" customWidth="1"/>
    <col min="9479" max="9480" width="5.42578125" style="196" customWidth="1"/>
    <col min="9481" max="9481" width="21" style="196" customWidth="1"/>
    <col min="9482" max="9483" width="5.42578125" style="196" customWidth="1"/>
    <col min="9484" max="9484" width="21" style="196" customWidth="1"/>
    <col min="9485" max="9486" width="5.42578125" style="196" customWidth="1"/>
    <col min="9487" max="9487" width="22" style="196" customWidth="1"/>
    <col min="9488" max="9489" width="5.42578125" style="196" customWidth="1"/>
    <col min="9490" max="9490" width="22" style="196" customWidth="1"/>
    <col min="9491" max="9492" width="5.42578125" style="196" customWidth="1"/>
    <col min="9493" max="9493" width="22" style="196" customWidth="1"/>
    <col min="9494" max="9495" width="5.42578125" style="196" customWidth="1"/>
    <col min="9496" max="9496" width="22.42578125" style="196" customWidth="1"/>
    <col min="9497" max="9498" width="5.42578125" style="196" customWidth="1"/>
    <col min="9499" max="9499" width="22.42578125" style="196" customWidth="1"/>
    <col min="9500" max="9501" width="5.42578125" style="196" customWidth="1"/>
    <col min="9502" max="9502" width="22" style="196" customWidth="1"/>
    <col min="9503" max="9504" width="5.42578125" style="196" customWidth="1"/>
    <col min="9505" max="9505" width="22" style="196" customWidth="1"/>
    <col min="9506" max="9507" width="5.42578125" style="196" customWidth="1"/>
    <col min="9508" max="9508" width="22" style="196" customWidth="1"/>
    <col min="9509" max="9728" width="7.42578125" style="196"/>
    <col min="9729" max="9730" width="5.42578125" style="196" customWidth="1"/>
    <col min="9731" max="9731" width="21" style="196" customWidth="1"/>
    <col min="9732" max="9733" width="5.42578125" style="196" customWidth="1"/>
    <col min="9734" max="9734" width="21" style="196" customWidth="1"/>
    <col min="9735" max="9736" width="5.42578125" style="196" customWidth="1"/>
    <col min="9737" max="9737" width="21" style="196" customWidth="1"/>
    <col min="9738" max="9739" width="5.42578125" style="196" customWidth="1"/>
    <col min="9740" max="9740" width="21" style="196" customWidth="1"/>
    <col min="9741" max="9742" width="5.42578125" style="196" customWidth="1"/>
    <col min="9743" max="9743" width="22" style="196" customWidth="1"/>
    <col min="9744" max="9745" width="5.42578125" style="196" customWidth="1"/>
    <col min="9746" max="9746" width="22" style="196" customWidth="1"/>
    <col min="9747" max="9748" width="5.42578125" style="196" customWidth="1"/>
    <col min="9749" max="9749" width="22" style="196" customWidth="1"/>
    <col min="9750" max="9751" width="5.42578125" style="196" customWidth="1"/>
    <col min="9752" max="9752" width="22.42578125" style="196" customWidth="1"/>
    <col min="9753" max="9754" width="5.42578125" style="196" customWidth="1"/>
    <col min="9755" max="9755" width="22.42578125" style="196" customWidth="1"/>
    <col min="9756" max="9757" width="5.42578125" style="196" customWidth="1"/>
    <col min="9758" max="9758" width="22" style="196" customWidth="1"/>
    <col min="9759" max="9760" width="5.42578125" style="196" customWidth="1"/>
    <col min="9761" max="9761" width="22" style="196" customWidth="1"/>
    <col min="9762" max="9763" width="5.42578125" style="196" customWidth="1"/>
    <col min="9764" max="9764" width="22" style="196" customWidth="1"/>
    <col min="9765" max="9984" width="7.42578125" style="196"/>
    <col min="9985" max="9986" width="5.42578125" style="196" customWidth="1"/>
    <col min="9987" max="9987" width="21" style="196" customWidth="1"/>
    <col min="9988" max="9989" width="5.42578125" style="196" customWidth="1"/>
    <col min="9990" max="9990" width="21" style="196" customWidth="1"/>
    <col min="9991" max="9992" width="5.42578125" style="196" customWidth="1"/>
    <col min="9993" max="9993" width="21" style="196" customWidth="1"/>
    <col min="9994" max="9995" width="5.42578125" style="196" customWidth="1"/>
    <col min="9996" max="9996" width="21" style="196" customWidth="1"/>
    <col min="9997" max="9998" width="5.42578125" style="196" customWidth="1"/>
    <col min="9999" max="9999" width="22" style="196" customWidth="1"/>
    <col min="10000" max="10001" width="5.42578125" style="196" customWidth="1"/>
    <col min="10002" max="10002" width="22" style="196" customWidth="1"/>
    <col min="10003" max="10004" width="5.42578125" style="196" customWidth="1"/>
    <col min="10005" max="10005" width="22" style="196" customWidth="1"/>
    <col min="10006" max="10007" width="5.42578125" style="196" customWidth="1"/>
    <col min="10008" max="10008" width="22.42578125" style="196" customWidth="1"/>
    <col min="10009" max="10010" width="5.42578125" style="196" customWidth="1"/>
    <col min="10011" max="10011" width="22.42578125" style="196" customWidth="1"/>
    <col min="10012" max="10013" width="5.42578125" style="196" customWidth="1"/>
    <col min="10014" max="10014" width="22" style="196" customWidth="1"/>
    <col min="10015" max="10016" width="5.42578125" style="196" customWidth="1"/>
    <col min="10017" max="10017" width="22" style="196" customWidth="1"/>
    <col min="10018" max="10019" width="5.42578125" style="196" customWidth="1"/>
    <col min="10020" max="10020" width="22" style="196" customWidth="1"/>
    <col min="10021" max="10240" width="7.42578125" style="196"/>
    <col min="10241" max="10242" width="5.42578125" style="196" customWidth="1"/>
    <col min="10243" max="10243" width="21" style="196" customWidth="1"/>
    <col min="10244" max="10245" width="5.42578125" style="196" customWidth="1"/>
    <col min="10246" max="10246" width="21" style="196" customWidth="1"/>
    <col min="10247" max="10248" width="5.42578125" style="196" customWidth="1"/>
    <col min="10249" max="10249" width="21" style="196" customWidth="1"/>
    <col min="10250" max="10251" width="5.42578125" style="196" customWidth="1"/>
    <col min="10252" max="10252" width="21" style="196" customWidth="1"/>
    <col min="10253" max="10254" width="5.42578125" style="196" customWidth="1"/>
    <col min="10255" max="10255" width="22" style="196" customWidth="1"/>
    <col min="10256" max="10257" width="5.42578125" style="196" customWidth="1"/>
    <col min="10258" max="10258" width="22" style="196" customWidth="1"/>
    <col min="10259" max="10260" width="5.42578125" style="196" customWidth="1"/>
    <col min="10261" max="10261" width="22" style="196" customWidth="1"/>
    <col min="10262" max="10263" width="5.42578125" style="196" customWidth="1"/>
    <col min="10264" max="10264" width="22.42578125" style="196" customWidth="1"/>
    <col min="10265" max="10266" width="5.42578125" style="196" customWidth="1"/>
    <col min="10267" max="10267" width="22.42578125" style="196" customWidth="1"/>
    <col min="10268" max="10269" width="5.42578125" style="196" customWidth="1"/>
    <col min="10270" max="10270" width="22" style="196" customWidth="1"/>
    <col min="10271" max="10272" width="5.42578125" style="196" customWidth="1"/>
    <col min="10273" max="10273" width="22" style="196" customWidth="1"/>
    <col min="10274" max="10275" width="5.42578125" style="196" customWidth="1"/>
    <col min="10276" max="10276" width="22" style="196" customWidth="1"/>
    <col min="10277" max="10496" width="7.42578125" style="196"/>
    <col min="10497" max="10498" width="5.42578125" style="196" customWidth="1"/>
    <col min="10499" max="10499" width="21" style="196" customWidth="1"/>
    <col min="10500" max="10501" width="5.42578125" style="196" customWidth="1"/>
    <col min="10502" max="10502" width="21" style="196" customWidth="1"/>
    <col min="10503" max="10504" width="5.42578125" style="196" customWidth="1"/>
    <col min="10505" max="10505" width="21" style="196" customWidth="1"/>
    <col min="10506" max="10507" width="5.42578125" style="196" customWidth="1"/>
    <col min="10508" max="10508" width="21" style="196" customWidth="1"/>
    <col min="10509" max="10510" width="5.42578125" style="196" customWidth="1"/>
    <col min="10511" max="10511" width="22" style="196" customWidth="1"/>
    <col min="10512" max="10513" width="5.42578125" style="196" customWidth="1"/>
    <col min="10514" max="10514" width="22" style="196" customWidth="1"/>
    <col min="10515" max="10516" width="5.42578125" style="196" customWidth="1"/>
    <col min="10517" max="10517" width="22" style="196" customWidth="1"/>
    <col min="10518" max="10519" width="5.42578125" style="196" customWidth="1"/>
    <col min="10520" max="10520" width="22.42578125" style="196" customWidth="1"/>
    <col min="10521" max="10522" width="5.42578125" style="196" customWidth="1"/>
    <col min="10523" max="10523" width="22.42578125" style="196" customWidth="1"/>
    <col min="10524" max="10525" width="5.42578125" style="196" customWidth="1"/>
    <col min="10526" max="10526" width="22" style="196" customWidth="1"/>
    <col min="10527" max="10528" width="5.42578125" style="196" customWidth="1"/>
    <col min="10529" max="10529" width="22" style="196" customWidth="1"/>
    <col min="10530" max="10531" width="5.42578125" style="196" customWidth="1"/>
    <col min="10532" max="10532" width="22" style="196" customWidth="1"/>
    <col min="10533" max="10752" width="7.42578125" style="196"/>
    <col min="10753" max="10754" width="5.42578125" style="196" customWidth="1"/>
    <col min="10755" max="10755" width="21" style="196" customWidth="1"/>
    <col min="10756" max="10757" width="5.42578125" style="196" customWidth="1"/>
    <col min="10758" max="10758" width="21" style="196" customWidth="1"/>
    <col min="10759" max="10760" width="5.42578125" style="196" customWidth="1"/>
    <col min="10761" max="10761" width="21" style="196" customWidth="1"/>
    <col min="10762" max="10763" width="5.42578125" style="196" customWidth="1"/>
    <col min="10764" max="10764" width="21" style="196" customWidth="1"/>
    <col min="10765" max="10766" width="5.42578125" style="196" customWidth="1"/>
    <col min="10767" max="10767" width="22" style="196" customWidth="1"/>
    <col min="10768" max="10769" width="5.42578125" style="196" customWidth="1"/>
    <col min="10770" max="10770" width="22" style="196" customWidth="1"/>
    <col min="10771" max="10772" width="5.42578125" style="196" customWidth="1"/>
    <col min="10773" max="10773" width="22" style="196" customWidth="1"/>
    <col min="10774" max="10775" width="5.42578125" style="196" customWidth="1"/>
    <col min="10776" max="10776" width="22.42578125" style="196" customWidth="1"/>
    <col min="10777" max="10778" width="5.42578125" style="196" customWidth="1"/>
    <col min="10779" max="10779" width="22.42578125" style="196" customWidth="1"/>
    <col min="10780" max="10781" width="5.42578125" style="196" customWidth="1"/>
    <col min="10782" max="10782" width="22" style="196" customWidth="1"/>
    <col min="10783" max="10784" width="5.42578125" style="196" customWidth="1"/>
    <col min="10785" max="10785" width="22" style="196" customWidth="1"/>
    <col min="10786" max="10787" width="5.42578125" style="196" customWidth="1"/>
    <col min="10788" max="10788" width="22" style="196" customWidth="1"/>
    <col min="10789" max="11008" width="7.42578125" style="196"/>
    <col min="11009" max="11010" width="5.42578125" style="196" customWidth="1"/>
    <col min="11011" max="11011" width="21" style="196" customWidth="1"/>
    <col min="11012" max="11013" width="5.42578125" style="196" customWidth="1"/>
    <col min="11014" max="11014" width="21" style="196" customWidth="1"/>
    <col min="11015" max="11016" width="5.42578125" style="196" customWidth="1"/>
    <col min="11017" max="11017" width="21" style="196" customWidth="1"/>
    <col min="11018" max="11019" width="5.42578125" style="196" customWidth="1"/>
    <col min="11020" max="11020" width="21" style="196" customWidth="1"/>
    <col min="11021" max="11022" width="5.42578125" style="196" customWidth="1"/>
    <col min="11023" max="11023" width="22" style="196" customWidth="1"/>
    <col min="11024" max="11025" width="5.42578125" style="196" customWidth="1"/>
    <col min="11026" max="11026" width="22" style="196" customWidth="1"/>
    <col min="11027" max="11028" width="5.42578125" style="196" customWidth="1"/>
    <col min="11029" max="11029" width="22" style="196" customWidth="1"/>
    <col min="11030" max="11031" width="5.42578125" style="196" customWidth="1"/>
    <col min="11032" max="11032" width="22.42578125" style="196" customWidth="1"/>
    <col min="11033" max="11034" width="5.42578125" style="196" customWidth="1"/>
    <col min="11035" max="11035" width="22.42578125" style="196" customWidth="1"/>
    <col min="11036" max="11037" width="5.42578125" style="196" customWidth="1"/>
    <col min="11038" max="11038" width="22" style="196" customWidth="1"/>
    <col min="11039" max="11040" width="5.42578125" style="196" customWidth="1"/>
    <col min="11041" max="11041" width="22" style="196" customWidth="1"/>
    <col min="11042" max="11043" width="5.42578125" style="196" customWidth="1"/>
    <col min="11044" max="11044" width="22" style="196" customWidth="1"/>
    <col min="11045" max="11264" width="7.42578125" style="196"/>
    <col min="11265" max="11266" width="5.42578125" style="196" customWidth="1"/>
    <col min="11267" max="11267" width="21" style="196" customWidth="1"/>
    <col min="11268" max="11269" width="5.42578125" style="196" customWidth="1"/>
    <col min="11270" max="11270" width="21" style="196" customWidth="1"/>
    <col min="11271" max="11272" width="5.42578125" style="196" customWidth="1"/>
    <col min="11273" max="11273" width="21" style="196" customWidth="1"/>
    <col min="11274" max="11275" width="5.42578125" style="196" customWidth="1"/>
    <col min="11276" max="11276" width="21" style="196" customWidth="1"/>
    <col min="11277" max="11278" width="5.42578125" style="196" customWidth="1"/>
    <col min="11279" max="11279" width="22" style="196" customWidth="1"/>
    <col min="11280" max="11281" width="5.42578125" style="196" customWidth="1"/>
    <col min="11282" max="11282" width="22" style="196" customWidth="1"/>
    <col min="11283" max="11284" width="5.42578125" style="196" customWidth="1"/>
    <col min="11285" max="11285" width="22" style="196" customWidth="1"/>
    <col min="11286" max="11287" width="5.42578125" style="196" customWidth="1"/>
    <col min="11288" max="11288" width="22.42578125" style="196" customWidth="1"/>
    <col min="11289" max="11290" width="5.42578125" style="196" customWidth="1"/>
    <col min="11291" max="11291" width="22.42578125" style="196" customWidth="1"/>
    <col min="11292" max="11293" width="5.42578125" style="196" customWidth="1"/>
    <col min="11294" max="11294" width="22" style="196" customWidth="1"/>
    <col min="11295" max="11296" width="5.42578125" style="196" customWidth="1"/>
    <col min="11297" max="11297" width="22" style="196" customWidth="1"/>
    <col min="11298" max="11299" width="5.42578125" style="196" customWidth="1"/>
    <col min="11300" max="11300" width="22" style="196" customWidth="1"/>
    <col min="11301" max="11520" width="7.42578125" style="196"/>
    <col min="11521" max="11522" width="5.42578125" style="196" customWidth="1"/>
    <col min="11523" max="11523" width="21" style="196" customWidth="1"/>
    <col min="11524" max="11525" width="5.42578125" style="196" customWidth="1"/>
    <col min="11526" max="11526" width="21" style="196" customWidth="1"/>
    <col min="11527" max="11528" width="5.42578125" style="196" customWidth="1"/>
    <col min="11529" max="11529" width="21" style="196" customWidth="1"/>
    <col min="11530" max="11531" width="5.42578125" style="196" customWidth="1"/>
    <col min="11532" max="11532" width="21" style="196" customWidth="1"/>
    <col min="11533" max="11534" width="5.42578125" style="196" customWidth="1"/>
    <col min="11535" max="11535" width="22" style="196" customWidth="1"/>
    <col min="11536" max="11537" width="5.42578125" style="196" customWidth="1"/>
    <col min="11538" max="11538" width="22" style="196" customWidth="1"/>
    <col min="11539" max="11540" width="5.42578125" style="196" customWidth="1"/>
    <col min="11541" max="11541" width="22" style="196" customWidth="1"/>
    <col min="11542" max="11543" width="5.42578125" style="196" customWidth="1"/>
    <col min="11544" max="11544" width="22.42578125" style="196" customWidth="1"/>
    <col min="11545" max="11546" width="5.42578125" style="196" customWidth="1"/>
    <col min="11547" max="11547" width="22.42578125" style="196" customWidth="1"/>
    <col min="11548" max="11549" width="5.42578125" style="196" customWidth="1"/>
    <col min="11550" max="11550" width="22" style="196" customWidth="1"/>
    <col min="11551" max="11552" width="5.42578125" style="196" customWidth="1"/>
    <col min="11553" max="11553" width="22" style="196" customWidth="1"/>
    <col min="11554" max="11555" width="5.42578125" style="196" customWidth="1"/>
    <col min="11556" max="11556" width="22" style="196" customWidth="1"/>
    <col min="11557" max="11776" width="7.42578125" style="196"/>
    <col min="11777" max="11778" width="5.42578125" style="196" customWidth="1"/>
    <col min="11779" max="11779" width="21" style="196" customWidth="1"/>
    <col min="11780" max="11781" width="5.42578125" style="196" customWidth="1"/>
    <col min="11782" max="11782" width="21" style="196" customWidth="1"/>
    <col min="11783" max="11784" width="5.42578125" style="196" customWidth="1"/>
    <col min="11785" max="11785" width="21" style="196" customWidth="1"/>
    <col min="11786" max="11787" width="5.42578125" style="196" customWidth="1"/>
    <col min="11788" max="11788" width="21" style="196" customWidth="1"/>
    <col min="11789" max="11790" width="5.42578125" style="196" customWidth="1"/>
    <col min="11791" max="11791" width="22" style="196" customWidth="1"/>
    <col min="11792" max="11793" width="5.42578125" style="196" customWidth="1"/>
    <col min="11794" max="11794" width="22" style="196" customWidth="1"/>
    <col min="11795" max="11796" width="5.42578125" style="196" customWidth="1"/>
    <col min="11797" max="11797" width="22" style="196" customWidth="1"/>
    <col min="11798" max="11799" width="5.42578125" style="196" customWidth="1"/>
    <col min="11800" max="11800" width="22.42578125" style="196" customWidth="1"/>
    <col min="11801" max="11802" width="5.42578125" style="196" customWidth="1"/>
    <col min="11803" max="11803" width="22.42578125" style="196" customWidth="1"/>
    <col min="11804" max="11805" width="5.42578125" style="196" customWidth="1"/>
    <col min="11806" max="11806" width="22" style="196" customWidth="1"/>
    <col min="11807" max="11808" width="5.42578125" style="196" customWidth="1"/>
    <col min="11809" max="11809" width="22" style="196" customWidth="1"/>
    <col min="11810" max="11811" width="5.42578125" style="196" customWidth="1"/>
    <col min="11812" max="11812" width="22" style="196" customWidth="1"/>
    <col min="11813" max="12032" width="7.42578125" style="196"/>
    <col min="12033" max="12034" width="5.42578125" style="196" customWidth="1"/>
    <col min="12035" max="12035" width="21" style="196" customWidth="1"/>
    <col min="12036" max="12037" width="5.42578125" style="196" customWidth="1"/>
    <col min="12038" max="12038" width="21" style="196" customWidth="1"/>
    <col min="12039" max="12040" width="5.42578125" style="196" customWidth="1"/>
    <col min="12041" max="12041" width="21" style="196" customWidth="1"/>
    <col min="12042" max="12043" width="5.42578125" style="196" customWidth="1"/>
    <col min="12044" max="12044" width="21" style="196" customWidth="1"/>
    <col min="12045" max="12046" width="5.42578125" style="196" customWidth="1"/>
    <col min="12047" max="12047" width="22" style="196" customWidth="1"/>
    <col min="12048" max="12049" width="5.42578125" style="196" customWidth="1"/>
    <col min="12050" max="12050" width="22" style="196" customWidth="1"/>
    <col min="12051" max="12052" width="5.42578125" style="196" customWidth="1"/>
    <col min="12053" max="12053" width="22" style="196" customWidth="1"/>
    <col min="12054" max="12055" width="5.42578125" style="196" customWidth="1"/>
    <col min="12056" max="12056" width="22.42578125" style="196" customWidth="1"/>
    <col min="12057" max="12058" width="5.42578125" style="196" customWidth="1"/>
    <col min="12059" max="12059" width="22.42578125" style="196" customWidth="1"/>
    <col min="12060" max="12061" width="5.42578125" style="196" customWidth="1"/>
    <col min="12062" max="12062" width="22" style="196" customWidth="1"/>
    <col min="12063" max="12064" width="5.42578125" style="196" customWidth="1"/>
    <col min="12065" max="12065" width="22" style="196" customWidth="1"/>
    <col min="12066" max="12067" width="5.42578125" style="196" customWidth="1"/>
    <col min="12068" max="12068" width="22" style="196" customWidth="1"/>
    <col min="12069" max="12288" width="7.42578125" style="196"/>
    <col min="12289" max="12290" width="5.42578125" style="196" customWidth="1"/>
    <col min="12291" max="12291" width="21" style="196" customWidth="1"/>
    <col min="12292" max="12293" width="5.42578125" style="196" customWidth="1"/>
    <col min="12294" max="12294" width="21" style="196" customWidth="1"/>
    <col min="12295" max="12296" width="5.42578125" style="196" customWidth="1"/>
    <col min="12297" max="12297" width="21" style="196" customWidth="1"/>
    <col min="12298" max="12299" width="5.42578125" style="196" customWidth="1"/>
    <col min="12300" max="12300" width="21" style="196" customWidth="1"/>
    <col min="12301" max="12302" width="5.42578125" style="196" customWidth="1"/>
    <col min="12303" max="12303" width="22" style="196" customWidth="1"/>
    <col min="12304" max="12305" width="5.42578125" style="196" customWidth="1"/>
    <col min="12306" max="12306" width="22" style="196" customWidth="1"/>
    <col min="12307" max="12308" width="5.42578125" style="196" customWidth="1"/>
    <col min="12309" max="12309" width="22" style="196" customWidth="1"/>
    <col min="12310" max="12311" width="5.42578125" style="196" customWidth="1"/>
    <col min="12312" max="12312" width="22.42578125" style="196" customWidth="1"/>
    <col min="12313" max="12314" width="5.42578125" style="196" customWidth="1"/>
    <col min="12315" max="12315" width="22.42578125" style="196" customWidth="1"/>
    <col min="12316" max="12317" width="5.42578125" style="196" customWidth="1"/>
    <col min="12318" max="12318" width="22" style="196" customWidth="1"/>
    <col min="12319" max="12320" width="5.42578125" style="196" customWidth="1"/>
    <col min="12321" max="12321" width="22" style="196" customWidth="1"/>
    <col min="12322" max="12323" width="5.42578125" style="196" customWidth="1"/>
    <col min="12324" max="12324" width="22" style="196" customWidth="1"/>
    <col min="12325" max="12544" width="7.42578125" style="196"/>
    <col min="12545" max="12546" width="5.42578125" style="196" customWidth="1"/>
    <col min="12547" max="12547" width="21" style="196" customWidth="1"/>
    <col min="12548" max="12549" width="5.42578125" style="196" customWidth="1"/>
    <col min="12550" max="12550" width="21" style="196" customWidth="1"/>
    <col min="12551" max="12552" width="5.42578125" style="196" customWidth="1"/>
    <col min="12553" max="12553" width="21" style="196" customWidth="1"/>
    <col min="12554" max="12555" width="5.42578125" style="196" customWidth="1"/>
    <col min="12556" max="12556" width="21" style="196" customWidth="1"/>
    <col min="12557" max="12558" width="5.42578125" style="196" customWidth="1"/>
    <col min="12559" max="12559" width="22" style="196" customWidth="1"/>
    <col min="12560" max="12561" width="5.42578125" style="196" customWidth="1"/>
    <col min="12562" max="12562" width="22" style="196" customWidth="1"/>
    <col min="12563" max="12564" width="5.42578125" style="196" customWidth="1"/>
    <col min="12565" max="12565" width="22" style="196" customWidth="1"/>
    <col min="12566" max="12567" width="5.42578125" style="196" customWidth="1"/>
    <col min="12568" max="12568" width="22.42578125" style="196" customWidth="1"/>
    <col min="12569" max="12570" width="5.42578125" style="196" customWidth="1"/>
    <col min="12571" max="12571" width="22.42578125" style="196" customWidth="1"/>
    <col min="12572" max="12573" width="5.42578125" style="196" customWidth="1"/>
    <col min="12574" max="12574" width="22" style="196" customWidth="1"/>
    <col min="12575" max="12576" width="5.42578125" style="196" customWidth="1"/>
    <col min="12577" max="12577" width="22" style="196" customWidth="1"/>
    <col min="12578" max="12579" width="5.42578125" style="196" customWidth="1"/>
    <col min="12580" max="12580" width="22" style="196" customWidth="1"/>
    <col min="12581" max="12800" width="7.42578125" style="196"/>
    <col min="12801" max="12802" width="5.42578125" style="196" customWidth="1"/>
    <col min="12803" max="12803" width="21" style="196" customWidth="1"/>
    <col min="12804" max="12805" width="5.42578125" style="196" customWidth="1"/>
    <col min="12806" max="12806" width="21" style="196" customWidth="1"/>
    <col min="12807" max="12808" width="5.42578125" style="196" customWidth="1"/>
    <col min="12809" max="12809" width="21" style="196" customWidth="1"/>
    <col min="12810" max="12811" width="5.42578125" style="196" customWidth="1"/>
    <col min="12812" max="12812" width="21" style="196" customWidth="1"/>
    <col min="12813" max="12814" width="5.42578125" style="196" customWidth="1"/>
    <col min="12815" max="12815" width="22" style="196" customWidth="1"/>
    <col min="12816" max="12817" width="5.42578125" style="196" customWidth="1"/>
    <col min="12818" max="12818" width="22" style="196" customWidth="1"/>
    <col min="12819" max="12820" width="5.42578125" style="196" customWidth="1"/>
    <col min="12821" max="12821" width="22" style="196" customWidth="1"/>
    <col min="12822" max="12823" width="5.42578125" style="196" customWidth="1"/>
    <col min="12824" max="12824" width="22.42578125" style="196" customWidth="1"/>
    <col min="12825" max="12826" width="5.42578125" style="196" customWidth="1"/>
    <col min="12827" max="12827" width="22.42578125" style="196" customWidth="1"/>
    <col min="12828" max="12829" width="5.42578125" style="196" customWidth="1"/>
    <col min="12830" max="12830" width="22" style="196" customWidth="1"/>
    <col min="12831" max="12832" width="5.42578125" style="196" customWidth="1"/>
    <col min="12833" max="12833" width="22" style="196" customWidth="1"/>
    <col min="12834" max="12835" width="5.42578125" style="196" customWidth="1"/>
    <col min="12836" max="12836" width="22" style="196" customWidth="1"/>
    <col min="12837" max="13056" width="7.42578125" style="196"/>
    <col min="13057" max="13058" width="5.42578125" style="196" customWidth="1"/>
    <col min="13059" max="13059" width="21" style="196" customWidth="1"/>
    <col min="13060" max="13061" width="5.42578125" style="196" customWidth="1"/>
    <col min="13062" max="13062" width="21" style="196" customWidth="1"/>
    <col min="13063" max="13064" width="5.42578125" style="196" customWidth="1"/>
    <col min="13065" max="13065" width="21" style="196" customWidth="1"/>
    <col min="13066" max="13067" width="5.42578125" style="196" customWidth="1"/>
    <col min="13068" max="13068" width="21" style="196" customWidth="1"/>
    <col min="13069" max="13070" width="5.42578125" style="196" customWidth="1"/>
    <col min="13071" max="13071" width="22" style="196" customWidth="1"/>
    <col min="13072" max="13073" width="5.42578125" style="196" customWidth="1"/>
    <col min="13074" max="13074" width="22" style="196" customWidth="1"/>
    <col min="13075" max="13076" width="5.42578125" style="196" customWidth="1"/>
    <col min="13077" max="13077" width="22" style="196" customWidth="1"/>
    <col min="13078" max="13079" width="5.42578125" style="196" customWidth="1"/>
    <col min="13080" max="13080" width="22.42578125" style="196" customWidth="1"/>
    <col min="13081" max="13082" width="5.42578125" style="196" customWidth="1"/>
    <col min="13083" max="13083" width="22.42578125" style="196" customWidth="1"/>
    <col min="13084" max="13085" width="5.42578125" style="196" customWidth="1"/>
    <col min="13086" max="13086" width="22" style="196" customWidth="1"/>
    <col min="13087" max="13088" width="5.42578125" style="196" customWidth="1"/>
    <col min="13089" max="13089" width="22" style="196" customWidth="1"/>
    <col min="13090" max="13091" width="5.42578125" style="196" customWidth="1"/>
    <col min="13092" max="13092" width="22" style="196" customWidth="1"/>
    <col min="13093" max="13312" width="7.42578125" style="196"/>
    <col min="13313" max="13314" width="5.42578125" style="196" customWidth="1"/>
    <col min="13315" max="13315" width="21" style="196" customWidth="1"/>
    <col min="13316" max="13317" width="5.42578125" style="196" customWidth="1"/>
    <col min="13318" max="13318" width="21" style="196" customWidth="1"/>
    <col min="13319" max="13320" width="5.42578125" style="196" customWidth="1"/>
    <col min="13321" max="13321" width="21" style="196" customWidth="1"/>
    <col min="13322" max="13323" width="5.42578125" style="196" customWidth="1"/>
    <col min="13324" max="13324" width="21" style="196" customWidth="1"/>
    <col min="13325" max="13326" width="5.42578125" style="196" customWidth="1"/>
    <col min="13327" max="13327" width="22" style="196" customWidth="1"/>
    <col min="13328" max="13329" width="5.42578125" style="196" customWidth="1"/>
    <col min="13330" max="13330" width="22" style="196" customWidth="1"/>
    <col min="13331" max="13332" width="5.42578125" style="196" customWidth="1"/>
    <col min="13333" max="13333" width="22" style="196" customWidth="1"/>
    <col min="13334" max="13335" width="5.42578125" style="196" customWidth="1"/>
    <col min="13336" max="13336" width="22.42578125" style="196" customWidth="1"/>
    <col min="13337" max="13338" width="5.42578125" style="196" customWidth="1"/>
    <col min="13339" max="13339" width="22.42578125" style="196" customWidth="1"/>
    <col min="13340" max="13341" width="5.42578125" style="196" customWidth="1"/>
    <col min="13342" max="13342" width="22" style="196" customWidth="1"/>
    <col min="13343" max="13344" width="5.42578125" style="196" customWidth="1"/>
    <col min="13345" max="13345" width="22" style="196" customWidth="1"/>
    <col min="13346" max="13347" width="5.42578125" style="196" customWidth="1"/>
    <col min="13348" max="13348" width="22" style="196" customWidth="1"/>
    <col min="13349" max="13568" width="7.42578125" style="196"/>
    <col min="13569" max="13570" width="5.42578125" style="196" customWidth="1"/>
    <col min="13571" max="13571" width="21" style="196" customWidth="1"/>
    <col min="13572" max="13573" width="5.42578125" style="196" customWidth="1"/>
    <col min="13574" max="13574" width="21" style="196" customWidth="1"/>
    <col min="13575" max="13576" width="5.42578125" style="196" customWidth="1"/>
    <col min="13577" max="13577" width="21" style="196" customWidth="1"/>
    <col min="13578" max="13579" width="5.42578125" style="196" customWidth="1"/>
    <col min="13580" max="13580" width="21" style="196" customWidth="1"/>
    <col min="13581" max="13582" width="5.42578125" style="196" customWidth="1"/>
    <col min="13583" max="13583" width="22" style="196" customWidth="1"/>
    <col min="13584" max="13585" width="5.42578125" style="196" customWidth="1"/>
    <col min="13586" max="13586" width="22" style="196" customWidth="1"/>
    <col min="13587" max="13588" width="5.42578125" style="196" customWidth="1"/>
    <col min="13589" max="13589" width="22" style="196" customWidth="1"/>
    <col min="13590" max="13591" width="5.42578125" style="196" customWidth="1"/>
    <col min="13592" max="13592" width="22.42578125" style="196" customWidth="1"/>
    <col min="13593" max="13594" width="5.42578125" style="196" customWidth="1"/>
    <col min="13595" max="13595" width="22.42578125" style="196" customWidth="1"/>
    <col min="13596" max="13597" width="5.42578125" style="196" customWidth="1"/>
    <col min="13598" max="13598" width="22" style="196" customWidth="1"/>
    <col min="13599" max="13600" width="5.42578125" style="196" customWidth="1"/>
    <col min="13601" max="13601" width="22" style="196" customWidth="1"/>
    <col min="13602" max="13603" width="5.42578125" style="196" customWidth="1"/>
    <col min="13604" max="13604" width="22" style="196" customWidth="1"/>
    <col min="13605" max="13824" width="7.42578125" style="196"/>
    <col min="13825" max="13826" width="5.42578125" style="196" customWidth="1"/>
    <col min="13827" max="13827" width="21" style="196" customWidth="1"/>
    <col min="13828" max="13829" width="5.42578125" style="196" customWidth="1"/>
    <col min="13830" max="13830" width="21" style="196" customWidth="1"/>
    <col min="13831" max="13832" width="5.42578125" style="196" customWidth="1"/>
    <col min="13833" max="13833" width="21" style="196" customWidth="1"/>
    <col min="13834" max="13835" width="5.42578125" style="196" customWidth="1"/>
    <col min="13836" max="13836" width="21" style="196" customWidth="1"/>
    <col min="13837" max="13838" width="5.42578125" style="196" customWidth="1"/>
    <col min="13839" max="13839" width="22" style="196" customWidth="1"/>
    <col min="13840" max="13841" width="5.42578125" style="196" customWidth="1"/>
    <col min="13842" max="13842" width="22" style="196" customWidth="1"/>
    <col min="13843" max="13844" width="5.42578125" style="196" customWidth="1"/>
    <col min="13845" max="13845" width="22" style="196" customWidth="1"/>
    <col min="13846" max="13847" width="5.42578125" style="196" customWidth="1"/>
    <col min="13848" max="13848" width="22.42578125" style="196" customWidth="1"/>
    <col min="13849" max="13850" width="5.42578125" style="196" customWidth="1"/>
    <col min="13851" max="13851" width="22.42578125" style="196" customWidth="1"/>
    <col min="13852" max="13853" width="5.42578125" style="196" customWidth="1"/>
    <col min="13854" max="13854" width="22" style="196" customWidth="1"/>
    <col min="13855" max="13856" width="5.42578125" style="196" customWidth="1"/>
    <col min="13857" max="13857" width="22" style="196" customWidth="1"/>
    <col min="13858" max="13859" width="5.42578125" style="196" customWidth="1"/>
    <col min="13860" max="13860" width="22" style="196" customWidth="1"/>
    <col min="13861" max="14080" width="7.42578125" style="196"/>
    <col min="14081" max="14082" width="5.42578125" style="196" customWidth="1"/>
    <col min="14083" max="14083" width="21" style="196" customWidth="1"/>
    <col min="14084" max="14085" width="5.42578125" style="196" customWidth="1"/>
    <col min="14086" max="14086" width="21" style="196" customWidth="1"/>
    <col min="14087" max="14088" width="5.42578125" style="196" customWidth="1"/>
    <col min="14089" max="14089" width="21" style="196" customWidth="1"/>
    <col min="14090" max="14091" width="5.42578125" style="196" customWidth="1"/>
    <col min="14092" max="14092" width="21" style="196" customWidth="1"/>
    <col min="14093" max="14094" width="5.42578125" style="196" customWidth="1"/>
    <col min="14095" max="14095" width="22" style="196" customWidth="1"/>
    <col min="14096" max="14097" width="5.42578125" style="196" customWidth="1"/>
    <col min="14098" max="14098" width="22" style="196" customWidth="1"/>
    <col min="14099" max="14100" width="5.42578125" style="196" customWidth="1"/>
    <col min="14101" max="14101" width="22" style="196" customWidth="1"/>
    <col min="14102" max="14103" width="5.42578125" style="196" customWidth="1"/>
    <col min="14104" max="14104" width="22.42578125" style="196" customWidth="1"/>
    <col min="14105" max="14106" width="5.42578125" style="196" customWidth="1"/>
    <col min="14107" max="14107" width="22.42578125" style="196" customWidth="1"/>
    <col min="14108" max="14109" width="5.42578125" style="196" customWidth="1"/>
    <col min="14110" max="14110" width="22" style="196" customWidth="1"/>
    <col min="14111" max="14112" width="5.42578125" style="196" customWidth="1"/>
    <col min="14113" max="14113" width="22" style="196" customWidth="1"/>
    <col min="14114" max="14115" width="5.42578125" style="196" customWidth="1"/>
    <col min="14116" max="14116" width="22" style="196" customWidth="1"/>
    <col min="14117" max="14336" width="7.42578125" style="196"/>
    <col min="14337" max="14338" width="5.42578125" style="196" customWidth="1"/>
    <col min="14339" max="14339" width="21" style="196" customWidth="1"/>
    <col min="14340" max="14341" width="5.42578125" style="196" customWidth="1"/>
    <col min="14342" max="14342" width="21" style="196" customWidth="1"/>
    <col min="14343" max="14344" width="5.42578125" style="196" customWidth="1"/>
    <col min="14345" max="14345" width="21" style="196" customWidth="1"/>
    <col min="14346" max="14347" width="5.42578125" style="196" customWidth="1"/>
    <col min="14348" max="14348" width="21" style="196" customWidth="1"/>
    <col min="14349" max="14350" width="5.42578125" style="196" customWidth="1"/>
    <col min="14351" max="14351" width="22" style="196" customWidth="1"/>
    <col min="14352" max="14353" width="5.42578125" style="196" customWidth="1"/>
    <col min="14354" max="14354" width="22" style="196" customWidth="1"/>
    <col min="14355" max="14356" width="5.42578125" style="196" customWidth="1"/>
    <col min="14357" max="14357" width="22" style="196" customWidth="1"/>
    <col min="14358" max="14359" width="5.42578125" style="196" customWidth="1"/>
    <col min="14360" max="14360" width="22.42578125" style="196" customWidth="1"/>
    <col min="14361" max="14362" width="5.42578125" style="196" customWidth="1"/>
    <col min="14363" max="14363" width="22.42578125" style="196" customWidth="1"/>
    <col min="14364" max="14365" width="5.42578125" style="196" customWidth="1"/>
    <col min="14366" max="14366" width="22" style="196" customWidth="1"/>
    <col min="14367" max="14368" width="5.42578125" style="196" customWidth="1"/>
    <col min="14369" max="14369" width="22" style="196" customWidth="1"/>
    <col min="14370" max="14371" width="5.42578125" style="196" customWidth="1"/>
    <col min="14372" max="14372" width="22" style="196" customWidth="1"/>
    <col min="14373" max="14592" width="7.42578125" style="196"/>
    <col min="14593" max="14594" width="5.42578125" style="196" customWidth="1"/>
    <col min="14595" max="14595" width="21" style="196" customWidth="1"/>
    <col min="14596" max="14597" width="5.42578125" style="196" customWidth="1"/>
    <col min="14598" max="14598" width="21" style="196" customWidth="1"/>
    <col min="14599" max="14600" width="5.42578125" style="196" customWidth="1"/>
    <col min="14601" max="14601" width="21" style="196" customWidth="1"/>
    <col min="14602" max="14603" width="5.42578125" style="196" customWidth="1"/>
    <col min="14604" max="14604" width="21" style="196" customWidth="1"/>
    <col min="14605" max="14606" width="5.42578125" style="196" customWidth="1"/>
    <col min="14607" max="14607" width="22" style="196" customWidth="1"/>
    <col min="14608" max="14609" width="5.42578125" style="196" customWidth="1"/>
    <col min="14610" max="14610" width="22" style="196" customWidth="1"/>
    <col min="14611" max="14612" width="5.42578125" style="196" customWidth="1"/>
    <col min="14613" max="14613" width="22" style="196" customWidth="1"/>
    <col min="14614" max="14615" width="5.42578125" style="196" customWidth="1"/>
    <col min="14616" max="14616" width="22.42578125" style="196" customWidth="1"/>
    <col min="14617" max="14618" width="5.42578125" style="196" customWidth="1"/>
    <col min="14619" max="14619" width="22.42578125" style="196" customWidth="1"/>
    <col min="14620" max="14621" width="5.42578125" style="196" customWidth="1"/>
    <col min="14622" max="14622" width="22" style="196" customWidth="1"/>
    <col min="14623" max="14624" width="5.42578125" style="196" customWidth="1"/>
    <col min="14625" max="14625" width="22" style="196" customWidth="1"/>
    <col min="14626" max="14627" width="5.42578125" style="196" customWidth="1"/>
    <col min="14628" max="14628" width="22" style="196" customWidth="1"/>
    <col min="14629" max="14848" width="7.42578125" style="196"/>
    <col min="14849" max="14850" width="5.42578125" style="196" customWidth="1"/>
    <col min="14851" max="14851" width="21" style="196" customWidth="1"/>
    <col min="14852" max="14853" width="5.42578125" style="196" customWidth="1"/>
    <col min="14854" max="14854" width="21" style="196" customWidth="1"/>
    <col min="14855" max="14856" width="5.42578125" style="196" customWidth="1"/>
    <col min="14857" max="14857" width="21" style="196" customWidth="1"/>
    <col min="14858" max="14859" width="5.42578125" style="196" customWidth="1"/>
    <col min="14860" max="14860" width="21" style="196" customWidth="1"/>
    <col min="14861" max="14862" width="5.42578125" style="196" customWidth="1"/>
    <col min="14863" max="14863" width="22" style="196" customWidth="1"/>
    <col min="14864" max="14865" width="5.42578125" style="196" customWidth="1"/>
    <col min="14866" max="14866" width="22" style="196" customWidth="1"/>
    <col min="14867" max="14868" width="5.42578125" style="196" customWidth="1"/>
    <col min="14869" max="14869" width="22" style="196" customWidth="1"/>
    <col min="14870" max="14871" width="5.42578125" style="196" customWidth="1"/>
    <col min="14872" max="14872" width="22.42578125" style="196" customWidth="1"/>
    <col min="14873" max="14874" width="5.42578125" style="196" customWidth="1"/>
    <col min="14875" max="14875" width="22.42578125" style="196" customWidth="1"/>
    <col min="14876" max="14877" width="5.42578125" style="196" customWidth="1"/>
    <col min="14878" max="14878" width="22" style="196" customWidth="1"/>
    <col min="14879" max="14880" width="5.42578125" style="196" customWidth="1"/>
    <col min="14881" max="14881" width="22" style="196" customWidth="1"/>
    <col min="14882" max="14883" width="5.42578125" style="196" customWidth="1"/>
    <col min="14884" max="14884" width="22" style="196" customWidth="1"/>
    <col min="14885" max="15104" width="7.42578125" style="196"/>
    <col min="15105" max="15106" width="5.42578125" style="196" customWidth="1"/>
    <col min="15107" max="15107" width="21" style="196" customWidth="1"/>
    <col min="15108" max="15109" width="5.42578125" style="196" customWidth="1"/>
    <col min="15110" max="15110" width="21" style="196" customWidth="1"/>
    <col min="15111" max="15112" width="5.42578125" style="196" customWidth="1"/>
    <col min="15113" max="15113" width="21" style="196" customWidth="1"/>
    <col min="15114" max="15115" width="5.42578125" style="196" customWidth="1"/>
    <col min="15116" max="15116" width="21" style="196" customWidth="1"/>
    <col min="15117" max="15118" width="5.42578125" style="196" customWidth="1"/>
    <col min="15119" max="15119" width="22" style="196" customWidth="1"/>
    <col min="15120" max="15121" width="5.42578125" style="196" customWidth="1"/>
    <col min="15122" max="15122" width="22" style="196" customWidth="1"/>
    <col min="15123" max="15124" width="5.42578125" style="196" customWidth="1"/>
    <col min="15125" max="15125" width="22" style="196" customWidth="1"/>
    <col min="15126" max="15127" width="5.42578125" style="196" customWidth="1"/>
    <col min="15128" max="15128" width="22.42578125" style="196" customWidth="1"/>
    <col min="15129" max="15130" width="5.42578125" style="196" customWidth="1"/>
    <col min="15131" max="15131" width="22.42578125" style="196" customWidth="1"/>
    <col min="15132" max="15133" width="5.42578125" style="196" customWidth="1"/>
    <col min="15134" max="15134" width="22" style="196" customWidth="1"/>
    <col min="15135" max="15136" width="5.42578125" style="196" customWidth="1"/>
    <col min="15137" max="15137" width="22" style="196" customWidth="1"/>
    <col min="15138" max="15139" width="5.42578125" style="196" customWidth="1"/>
    <col min="15140" max="15140" width="22" style="196" customWidth="1"/>
    <col min="15141" max="15360" width="7.42578125" style="196"/>
    <col min="15361" max="15362" width="5.42578125" style="196" customWidth="1"/>
    <col min="15363" max="15363" width="21" style="196" customWidth="1"/>
    <col min="15364" max="15365" width="5.42578125" style="196" customWidth="1"/>
    <col min="15366" max="15366" width="21" style="196" customWidth="1"/>
    <col min="15367" max="15368" width="5.42578125" style="196" customWidth="1"/>
    <col min="15369" max="15369" width="21" style="196" customWidth="1"/>
    <col min="15370" max="15371" width="5.42578125" style="196" customWidth="1"/>
    <col min="15372" max="15372" width="21" style="196" customWidth="1"/>
    <col min="15373" max="15374" width="5.42578125" style="196" customWidth="1"/>
    <col min="15375" max="15375" width="22" style="196" customWidth="1"/>
    <col min="15376" max="15377" width="5.42578125" style="196" customWidth="1"/>
    <col min="15378" max="15378" width="22" style="196" customWidth="1"/>
    <col min="15379" max="15380" width="5.42578125" style="196" customWidth="1"/>
    <col min="15381" max="15381" width="22" style="196" customWidth="1"/>
    <col min="15382" max="15383" width="5.42578125" style="196" customWidth="1"/>
    <col min="15384" max="15384" width="22.42578125" style="196" customWidth="1"/>
    <col min="15385" max="15386" width="5.42578125" style="196" customWidth="1"/>
    <col min="15387" max="15387" width="22.42578125" style="196" customWidth="1"/>
    <col min="15388" max="15389" width="5.42578125" style="196" customWidth="1"/>
    <col min="15390" max="15390" width="22" style="196" customWidth="1"/>
    <col min="15391" max="15392" width="5.42578125" style="196" customWidth="1"/>
    <col min="15393" max="15393" width="22" style="196" customWidth="1"/>
    <col min="15394" max="15395" width="5.42578125" style="196" customWidth="1"/>
    <col min="15396" max="15396" width="22" style="196" customWidth="1"/>
    <col min="15397" max="15616" width="7.42578125" style="196"/>
    <col min="15617" max="15618" width="5.42578125" style="196" customWidth="1"/>
    <col min="15619" max="15619" width="21" style="196" customWidth="1"/>
    <col min="15620" max="15621" width="5.42578125" style="196" customWidth="1"/>
    <col min="15622" max="15622" width="21" style="196" customWidth="1"/>
    <col min="15623" max="15624" width="5.42578125" style="196" customWidth="1"/>
    <col min="15625" max="15625" width="21" style="196" customWidth="1"/>
    <col min="15626" max="15627" width="5.42578125" style="196" customWidth="1"/>
    <col min="15628" max="15628" width="21" style="196" customWidth="1"/>
    <col min="15629" max="15630" width="5.42578125" style="196" customWidth="1"/>
    <col min="15631" max="15631" width="22" style="196" customWidth="1"/>
    <col min="15632" max="15633" width="5.42578125" style="196" customWidth="1"/>
    <col min="15634" max="15634" width="22" style="196" customWidth="1"/>
    <col min="15635" max="15636" width="5.42578125" style="196" customWidth="1"/>
    <col min="15637" max="15637" width="22" style="196" customWidth="1"/>
    <col min="15638" max="15639" width="5.42578125" style="196" customWidth="1"/>
    <col min="15640" max="15640" width="22.42578125" style="196" customWidth="1"/>
    <col min="15641" max="15642" width="5.42578125" style="196" customWidth="1"/>
    <col min="15643" max="15643" width="22.42578125" style="196" customWidth="1"/>
    <col min="15644" max="15645" width="5.42578125" style="196" customWidth="1"/>
    <col min="15646" max="15646" width="22" style="196" customWidth="1"/>
    <col min="15647" max="15648" width="5.42578125" style="196" customWidth="1"/>
    <col min="15649" max="15649" width="22" style="196" customWidth="1"/>
    <col min="15650" max="15651" width="5.42578125" style="196" customWidth="1"/>
    <col min="15652" max="15652" width="22" style="196" customWidth="1"/>
    <col min="15653" max="15872" width="7.42578125" style="196"/>
    <col min="15873" max="15874" width="5.42578125" style="196" customWidth="1"/>
    <col min="15875" max="15875" width="21" style="196" customWidth="1"/>
    <col min="15876" max="15877" width="5.42578125" style="196" customWidth="1"/>
    <col min="15878" max="15878" width="21" style="196" customWidth="1"/>
    <col min="15879" max="15880" width="5.42578125" style="196" customWidth="1"/>
    <col min="15881" max="15881" width="21" style="196" customWidth="1"/>
    <col min="15882" max="15883" width="5.42578125" style="196" customWidth="1"/>
    <col min="15884" max="15884" width="21" style="196" customWidth="1"/>
    <col min="15885" max="15886" width="5.42578125" style="196" customWidth="1"/>
    <col min="15887" max="15887" width="22" style="196" customWidth="1"/>
    <col min="15888" max="15889" width="5.42578125" style="196" customWidth="1"/>
    <col min="15890" max="15890" width="22" style="196" customWidth="1"/>
    <col min="15891" max="15892" width="5.42578125" style="196" customWidth="1"/>
    <col min="15893" max="15893" width="22" style="196" customWidth="1"/>
    <col min="15894" max="15895" width="5.42578125" style="196" customWidth="1"/>
    <col min="15896" max="15896" width="22.42578125" style="196" customWidth="1"/>
    <col min="15897" max="15898" width="5.42578125" style="196" customWidth="1"/>
    <col min="15899" max="15899" width="22.42578125" style="196" customWidth="1"/>
    <col min="15900" max="15901" width="5.42578125" style="196" customWidth="1"/>
    <col min="15902" max="15902" width="22" style="196" customWidth="1"/>
    <col min="15903" max="15904" width="5.42578125" style="196" customWidth="1"/>
    <col min="15905" max="15905" width="22" style="196" customWidth="1"/>
    <col min="15906" max="15907" width="5.42578125" style="196" customWidth="1"/>
    <col min="15908" max="15908" width="22" style="196" customWidth="1"/>
    <col min="15909" max="16128" width="7.42578125" style="196"/>
    <col min="16129" max="16130" width="5.42578125" style="196" customWidth="1"/>
    <col min="16131" max="16131" width="21" style="196" customWidth="1"/>
    <col min="16132" max="16133" width="5.42578125" style="196" customWidth="1"/>
    <col min="16134" max="16134" width="21" style="196" customWidth="1"/>
    <col min="16135" max="16136" width="5.42578125" style="196" customWidth="1"/>
    <col min="16137" max="16137" width="21" style="196" customWidth="1"/>
    <col min="16138" max="16139" width="5.42578125" style="196" customWidth="1"/>
    <col min="16140" max="16140" width="21" style="196" customWidth="1"/>
    <col min="16141" max="16142" width="5.42578125" style="196" customWidth="1"/>
    <col min="16143" max="16143" width="22" style="196" customWidth="1"/>
    <col min="16144" max="16145" width="5.42578125" style="196" customWidth="1"/>
    <col min="16146" max="16146" width="22" style="196" customWidth="1"/>
    <col min="16147" max="16148" width="5.42578125" style="196" customWidth="1"/>
    <col min="16149" max="16149" width="22" style="196" customWidth="1"/>
    <col min="16150" max="16151" width="5.42578125" style="196" customWidth="1"/>
    <col min="16152" max="16152" width="22.42578125" style="196" customWidth="1"/>
    <col min="16153" max="16154" width="5.42578125" style="196" customWidth="1"/>
    <col min="16155" max="16155" width="22.42578125" style="196" customWidth="1"/>
    <col min="16156" max="16157" width="5.42578125" style="196" customWidth="1"/>
    <col min="16158" max="16158" width="22" style="196" customWidth="1"/>
    <col min="16159" max="16160" width="5.42578125" style="196" customWidth="1"/>
    <col min="16161" max="16161" width="22" style="196" customWidth="1"/>
    <col min="16162" max="16163" width="5.42578125" style="196" customWidth="1"/>
    <col min="16164" max="16164" width="22" style="196" customWidth="1"/>
    <col min="16165" max="16384" width="7.42578125" style="196"/>
  </cols>
  <sheetData>
    <row r="1" spans="1:36" ht="35.1" customHeight="1" thickBot="1">
      <c r="A1" s="362" t="s">
        <v>188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5"/>
    </row>
    <row r="2" spans="1:36" s="195" customFormat="1" ht="20.100000000000001" customHeight="1">
      <c r="A2" s="366" t="s">
        <v>0</v>
      </c>
      <c r="B2" s="367"/>
      <c r="C2" s="367"/>
      <c r="D2" s="368" t="s">
        <v>1</v>
      </c>
      <c r="E2" s="369"/>
      <c r="F2" s="370"/>
      <c r="G2" s="371" t="s">
        <v>2</v>
      </c>
      <c r="H2" s="372"/>
      <c r="I2" s="373"/>
      <c r="J2" s="368" t="s">
        <v>3</v>
      </c>
      <c r="K2" s="369"/>
      <c r="L2" s="370"/>
      <c r="M2" s="371" t="s">
        <v>4</v>
      </c>
      <c r="N2" s="374"/>
      <c r="O2" s="375"/>
      <c r="P2" s="368" t="s">
        <v>5</v>
      </c>
      <c r="Q2" s="376"/>
      <c r="R2" s="377"/>
      <c r="S2" s="378" t="s">
        <v>6</v>
      </c>
      <c r="T2" s="379"/>
      <c r="U2" s="380"/>
      <c r="V2" s="381" t="s">
        <v>7</v>
      </c>
      <c r="W2" s="376"/>
      <c r="X2" s="376"/>
      <c r="Y2" s="382" t="s">
        <v>8</v>
      </c>
      <c r="Z2" s="367"/>
      <c r="AA2" s="383"/>
      <c r="AB2" s="368" t="s">
        <v>9</v>
      </c>
      <c r="AC2" s="384"/>
      <c r="AD2" s="385"/>
      <c r="AE2" s="378" t="s">
        <v>10</v>
      </c>
      <c r="AF2" s="379"/>
      <c r="AG2" s="380"/>
      <c r="AH2" s="353" t="s">
        <v>11</v>
      </c>
      <c r="AI2" s="354"/>
      <c r="AJ2" s="355"/>
    </row>
    <row r="3" spans="1:36" ht="14.1" customHeight="1">
      <c r="A3" s="197">
        <v>1</v>
      </c>
      <c r="B3" s="200" t="s">
        <v>15</v>
      </c>
      <c r="C3" s="246" t="s">
        <v>175</v>
      </c>
      <c r="D3" s="198">
        <v>1</v>
      </c>
      <c r="E3" s="199" t="s">
        <v>16</v>
      </c>
      <c r="F3" s="222" t="s">
        <v>167</v>
      </c>
      <c r="G3" s="198">
        <v>1</v>
      </c>
      <c r="H3" s="199" t="s">
        <v>18</v>
      </c>
      <c r="I3" s="222" t="s">
        <v>167</v>
      </c>
      <c r="J3" s="198">
        <v>1</v>
      </c>
      <c r="K3" s="199" t="s">
        <v>15</v>
      </c>
      <c r="L3" s="222" t="s">
        <v>167</v>
      </c>
      <c r="M3" s="198">
        <v>1</v>
      </c>
      <c r="N3" s="199" t="s">
        <v>13</v>
      </c>
      <c r="O3" s="222" t="s">
        <v>167</v>
      </c>
      <c r="P3" s="198">
        <v>1</v>
      </c>
      <c r="Q3" s="200" t="s">
        <v>14</v>
      </c>
      <c r="R3" s="222" t="s">
        <v>167</v>
      </c>
      <c r="S3" s="198">
        <v>1</v>
      </c>
      <c r="T3" s="199" t="s">
        <v>15</v>
      </c>
      <c r="U3" s="237" t="s">
        <v>169</v>
      </c>
      <c r="V3" s="198">
        <v>1</v>
      </c>
      <c r="W3" s="200" t="s">
        <v>161</v>
      </c>
      <c r="X3" s="247" t="s">
        <v>24</v>
      </c>
      <c r="Y3" s="198">
        <v>1</v>
      </c>
      <c r="Z3" s="220" t="s">
        <v>12</v>
      </c>
      <c r="AA3" s="228" t="s">
        <v>24</v>
      </c>
      <c r="AB3" s="201">
        <v>1</v>
      </c>
      <c r="AC3" s="200" t="s">
        <v>17</v>
      </c>
      <c r="AD3" s="222" t="s">
        <v>167</v>
      </c>
      <c r="AE3" s="198">
        <v>1</v>
      </c>
      <c r="AF3" s="200" t="s">
        <v>18</v>
      </c>
      <c r="AG3" s="244" t="s">
        <v>179</v>
      </c>
      <c r="AH3" s="201">
        <v>1</v>
      </c>
      <c r="AI3" s="220" t="s">
        <v>12</v>
      </c>
      <c r="AJ3" s="244" t="s">
        <v>197</v>
      </c>
    </row>
    <row r="4" spans="1:36" ht="14.1" customHeight="1">
      <c r="A4" s="197">
        <v>2</v>
      </c>
      <c r="B4" s="200" t="s">
        <v>17</v>
      </c>
      <c r="C4" s="246" t="s">
        <v>170</v>
      </c>
      <c r="D4" s="201">
        <v>2</v>
      </c>
      <c r="E4" s="199" t="s">
        <v>18</v>
      </c>
      <c r="F4" s="222" t="s">
        <v>167</v>
      </c>
      <c r="G4" s="198">
        <v>2</v>
      </c>
      <c r="H4" s="199" t="s">
        <v>14</v>
      </c>
      <c r="I4" s="222" t="s">
        <v>167</v>
      </c>
      <c r="J4" s="198">
        <v>2</v>
      </c>
      <c r="K4" s="199" t="s">
        <v>17</v>
      </c>
      <c r="L4" s="222" t="s">
        <v>167</v>
      </c>
      <c r="M4" s="198">
        <v>2</v>
      </c>
      <c r="N4" s="199" t="s">
        <v>161</v>
      </c>
      <c r="O4" s="222" t="s">
        <v>167</v>
      </c>
      <c r="P4" s="198">
        <v>2</v>
      </c>
      <c r="Q4" s="221" t="s">
        <v>12</v>
      </c>
      <c r="R4" s="228" t="s">
        <v>24</v>
      </c>
      <c r="S4" s="198">
        <v>2</v>
      </c>
      <c r="T4" s="200" t="s">
        <v>17</v>
      </c>
      <c r="U4" s="237" t="s">
        <v>169</v>
      </c>
      <c r="V4" s="198">
        <v>2</v>
      </c>
      <c r="W4" s="200" t="s">
        <v>18</v>
      </c>
      <c r="X4" s="247" t="s">
        <v>24</v>
      </c>
      <c r="Y4" s="198">
        <v>2</v>
      </c>
      <c r="Z4" s="199" t="s">
        <v>15</v>
      </c>
      <c r="AA4" s="222" t="s">
        <v>167</v>
      </c>
      <c r="AB4" s="198">
        <v>2</v>
      </c>
      <c r="AC4" s="200" t="s">
        <v>13</v>
      </c>
      <c r="AD4" s="222" t="s">
        <v>167</v>
      </c>
      <c r="AE4" s="198">
        <v>2</v>
      </c>
      <c r="AF4" s="200" t="s">
        <v>14</v>
      </c>
      <c r="AG4" s="244" t="s">
        <v>179</v>
      </c>
      <c r="AH4" s="198">
        <v>2</v>
      </c>
      <c r="AI4" s="199" t="s">
        <v>15</v>
      </c>
      <c r="AJ4" s="252" t="s">
        <v>24</v>
      </c>
    </row>
    <row r="5" spans="1:36" ht="14.1" customHeight="1">
      <c r="A5" s="197">
        <v>3</v>
      </c>
      <c r="B5" s="200" t="s">
        <v>13</v>
      </c>
      <c r="C5" s="246" t="s">
        <v>170</v>
      </c>
      <c r="D5" s="201">
        <f>3</f>
        <v>3</v>
      </c>
      <c r="E5" s="199" t="s">
        <v>14</v>
      </c>
      <c r="F5" s="222" t="s">
        <v>167</v>
      </c>
      <c r="G5" s="198">
        <v>3</v>
      </c>
      <c r="H5" s="220" t="s">
        <v>12</v>
      </c>
      <c r="I5" s="228" t="s">
        <v>168</v>
      </c>
      <c r="J5" s="198">
        <v>3</v>
      </c>
      <c r="K5" s="199" t="s">
        <v>13</v>
      </c>
      <c r="L5" s="222" t="s">
        <v>167</v>
      </c>
      <c r="M5" s="198">
        <v>3</v>
      </c>
      <c r="N5" s="199" t="s">
        <v>18</v>
      </c>
      <c r="O5" s="222" t="s">
        <v>167</v>
      </c>
      <c r="P5" s="198">
        <v>3</v>
      </c>
      <c r="Q5" s="200" t="s">
        <v>15</v>
      </c>
      <c r="R5" s="222" t="s">
        <v>167</v>
      </c>
      <c r="S5" s="198">
        <v>3</v>
      </c>
      <c r="T5" s="200" t="s">
        <v>13</v>
      </c>
      <c r="U5" s="237" t="s">
        <v>169</v>
      </c>
      <c r="V5" s="198">
        <v>3</v>
      </c>
      <c r="W5" s="200" t="s">
        <v>14</v>
      </c>
      <c r="X5" s="247" t="s">
        <v>24</v>
      </c>
      <c r="Y5" s="198">
        <v>3</v>
      </c>
      <c r="Z5" s="199" t="s">
        <v>17</v>
      </c>
      <c r="AA5" s="222" t="s">
        <v>167</v>
      </c>
      <c r="AB5" s="198">
        <v>3</v>
      </c>
      <c r="AC5" s="200" t="s">
        <v>161</v>
      </c>
      <c r="AD5" s="222" t="s">
        <v>167</v>
      </c>
      <c r="AE5" s="198">
        <v>3</v>
      </c>
      <c r="AF5" s="220" t="s">
        <v>12</v>
      </c>
      <c r="AG5" s="244" t="s">
        <v>179</v>
      </c>
      <c r="AH5" s="198">
        <v>3</v>
      </c>
      <c r="AI5" s="199" t="s">
        <v>17</v>
      </c>
      <c r="AJ5" s="240" t="s">
        <v>167</v>
      </c>
    </row>
    <row r="6" spans="1:36" ht="14.1" customHeight="1">
      <c r="A6" s="197">
        <v>4</v>
      </c>
      <c r="B6" s="200" t="s">
        <v>16</v>
      </c>
      <c r="C6" s="246" t="s">
        <v>170</v>
      </c>
      <c r="D6" s="201">
        <v>4</v>
      </c>
      <c r="E6" s="220" t="s">
        <v>12</v>
      </c>
      <c r="F6" s="228" t="s">
        <v>24</v>
      </c>
      <c r="G6" s="198">
        <v>4</v>
      </c>
      <c r="H6" s="199" t="s">
        <v>15</v>
      </c>
      <c r="I6" s="222" t="s">
        <v>167</v>
      </c>
      <c r="J6" s="198">
        <v>4</v>
      </c>
      <c r="K6" s="199" t="s">
        <v>161</v>
      </c>
      <c r="L6" s="222" t="s">
        <v>167</v>
      </c>
      <c r="M6" s="198">
        <v>4</v>
      </c>
      <c r="N6" s="199" t="s">
        <v>14</v>
      </c>
      <c r="O6" s="222" t="s">
        <v>167</v>
      </c>
      <c r="P6" s="198">
        <v>4</v>
      </c>
      <c r="Q6" s="200" t="s">
        <v>17</v>
      </c>
      <c r="R6" s="222" t="s">
        <v>167</v>
      </c>
      <c r="S6" s="198">
        <v>4</v>
      </c>
      <c r="T6" s="200" t="s">
        <v>161</v>
      </c>
      <c r="U6" s="237" t="s">
        <v>169</v>
      </c>
      <c r="V6" s="198">
        <v>4</v>
      </c>
      <c r="W6" s="221" t="s">
        <v>12</v>
      </c>
      <c r="X6" s="247" t="s">
        <v>24</v>
      </c>
      <c r="Y6" s="198">
        <v>4</v>
      </c>
      <c r="Z6" s="199" t="s">
        <v>13</v>
      </c>
      <c r="AA6" s="222" t="s">
        <v>167</v>
      </c>
      <c r="AB6" s="198">
        <v>4</v>
      </c>
      <c r="AC6" s="200" t="s">
        <v>18</v>
      </c>
      <c r="AD6" s="222" t="s">
        <v>167</v>
      </c>
      <c r="AE6" s="198">
        <v>4</v>
      </c>
      <c r="AF6" s="199" t="s">
        <v>15</v>
      </c>
      <c r="AG6" s="222" t="s">
        <v>167</v>
      </c>
      <c r="AH6" s="198">
        <v>4</v>
      </c>
      <c r="AI6" s="199" t="s">
        <v>13</v>
      </c>
      <c r="AJ6" s="240" t="s">
        <v>167</v>
      </c>
    </row>
    <row r="7" spans="1:36" ht="14.1" customHeight="1">
      <c r="A7" s="197">
        <v>5</v>
      </c>
      <c r="B7" s="200" t="s">
        <v>18</v>
      </c>
      <c r="C7" s="246" t="s">
        <v>170</v>
      </c>
      <c r="D7" s="201">
        <v>5</v>
      </c>
      <c r="E7" s="199" t="s">
        <v>15</v>
      </c>
      <c r="F7" s="222" t="s">
        <v>167</v>
      </c>
      <c r="G7" s="198">
        <v>5</v>
      </c>
      <c r="H7" s="199" t="s">
        <v>17</v>
      </c>
      <c r="I7" s="222" t="s">
        <v>167</v>
      </c>
      <c r="J7" s="198">
        <v>5</v>
      </c>
      <c r="K7" s="199" t="s">
        <v>18</v>
      </c>
      <c r="L7" s="222" t="s">
        <v>167</v>
      </c>
      <c r="M7" s="198">
        <v>5</v>
      </c>
      <c r="N7" s="220" t="s">
        <v>12</v>
      </c>
      <c r="O7" s="246" t="s">
        <v>189</v>
      </c>
      <c r="P7" s="198">
        <v>5</v>
      </c>
      <c r="Q7" s="199" t="s">
        <v>13</v>
      </c>
      <c r="R7" s="222" t="s">
        <v>167</v>
      </c>
      <c r="S7" s="198">
        <v>5</v>
      </c>
      <c r="T7" s="200" t="s">
        <v>18</v>
      </c>
      <c r="U7" s="237" t="s">
        <v>169</v>
      </c>
      <c r="V7" s="198">
        <v>5</v>
      </c>
      <c r="W7" s="200" t="s">
        <v>15</v>
      </c>
      <c r="X7" s="247" t="s">
        <v>24</v>
      </c>
      <c r="Y7" s="198">
        <v>5</v>
      </c>
      <c r="Z7" s="199" t="s">
        <v>161</v>
      </c>
      <c r="AA7" s="222" t="s">
        <v>167</v>
      </c>
      <c r="AB7" s="198">
        <v>5</v>
      </c>
      <c r="AC7" s="200" t="s">
        <v>14</v>
      </c>
      <c r="AD7" s="246" t="s">
        <v>195</v>
      </c>
      <c r="AE7" s="198">
        <v>5</v>
      </c>
      <c r="AF7" s="199" t="s">
        <v>17</v>
      </c>
      <c r="AG7" s="222" t="s">
        <v>167</v>
      </c>
      <c r="AH7" s="198">
        <v>5</v>
      </c>
      <c r="AI7" s="199" t="s">
        <v>161</v>
      </c>
      <c r="AJ7" s="240" t="s">
        <v>167</v>
      </c>
    </row>
    <row r="8" spans="1:36" ht="14.1" customHeight="1">
      <c r="A8" s="197">
        <v>6</v>
      </c>
      <c r="B8" s="200" t="s">
        <v>14</v>
      </c>
      <c r="C8" s="246" t="s">
        <v>170</v>
      </c>
      <c r="D8" s="201">
        <v>6</v>
      </c>
      <c r="E8" s="199" t="s">
        <v>17</v>
      </c>
      <c r="F8" s="222" t="s">
        <v>167</v>
      </c>
      <c r="G8" s="198">
        <v>6</v>
      </c>
      <c r="H8" s="199" t="s">
        <v>13</v>
      </c>
      <c r="I8" s="222" t="s">
        <v>167</v>
      </c>
      <c r="J8" s="198">
        <v>6</v>
      </c>
      <c r="K8" s="199" t="s">
        <v>14</v>
      </c>
      <c r="L8" s="245" t="s">
        <v>173</v>
      </c>
      <c r="M8" s="198">
        <v>6</v>
      </c>
      <c r="N8" s="199" t="s">
        <v>15</v>
      </c>
      <c r="O8" s="246" t="s">
        <v>189</v>
      </c>
      <c r="P8" s="198">
        <v>6</v>
      </c>
      <c r="Q8" s="199" t="s">
        <v>161</v>
      </c>
      <c r="R8" s="222" t="s">
        <v>167</v>
      </c>
      <c r="S8" s="198">
        <v>6</v>
      </c>
      <c r="T8" s="200" t="s">
        <v>14</v>
      </c>
      <c r="U8" s="237" t="s">
        <v>169</v>
      </c>
      <c r="V8" s="198">
        <v>6</v>
      </c>
      <c r="W8" s="200" t="s">
        <v>17</v>
      </c>
      <c r="X8" s="247" t="s">
        <v>24</v>
      </c>
      <c r="Y8" s="198">
        <v>6</v>
      </c>
      <c r="Z8" s="199" t="s">
        <v>18</v>
      </c>
      <c r="AA8" s="222" t="s">
        <v>167</v>
      </c>
      <c r="AB8" s="198">
        <v>6</v>
      </c>
      <c r="AC8" s="221" t="s">
        <v>12</v>
      </c>
      <c r="AD8" s="246" t="s">
        <v>195</v>
      </c>
      <c r="AE8" s="198">
        <v>6</v>
      </c>
      <c r="AF8" s="199" t="s">
        <v>13</v>
      </c>
      <c r="AG8" s="222" t="s">
        <v>167</v>
      </c>
      <c r="AH8" s="198">
        <v>6</v>
      </c>
      <c r="AI8" s="199" t="s">
        <v>18</v>
      </c>
      <c r="AJ8" s="240" t="s">
        <v>167</v>
      </c>
    </row>
    <row r="9" spans="1:36" ht="14.1" customHeight="1">
      <c r="A9" s="197">
        <v>7</v>
      </c>
      <c r="B9" s="220" t="s">
        <v>12</v>
      </c>
      <c r="C9" s="246" t="s">
        <v>170</v>
      </c>
      <c r="D9" s="201">
        <v>7</v>
      </c>
      <c r="E9" s="199" t="s">
        <v>13</v>
      </c>
      <c r="F9" s="222" t="s">
        <v>167</v>
      </c>
      <c r="G9" s="198">
        <v>7</v>
      </c>
      <c r="H9" s="199" t="s">
        <v>161</v>
      </c>
      <c r="I9" s="222" t="s">
        <v>167</v>
      </c>
      <c r="J9" s="198">
        <v>7</v>
      </c>
      <c r="K9" s="220" t="s">
        <v>12</v>
      </c>
      <c r="L9" s="245" t="s">
        <v>173</v>
      </c>
      <c r="M9" s="198">
        <v>7</v>
      </c>
      <c r="N9" s="199" t="s">
        <v>17</v>
      </c>
      <c r="O9" s="246" t="s">
        <v>189</v>
      </c>
      <c r="P9" s="198">
        <v>7</v>
      </c>
      <c r="Q9" s="199" t="s">
        <v>18</v>
      </c>
      <c r="R9" s="245" t="s">
        <v>172</v>
      </c>
      <c r="S9" s="198">
        <v>7</v>
      </c>
      <c r="T9" s="221" t="s">
        <v>12</v>
      </c>
      <c r="U9" s="237" t="s">
        <v>169</v>
      </c>
      <c r="V9" s="198">
        <v>7</v>
      </c>
      <c r="W9" s="199" t="s">
        <v>13</v>
      </c>
      <c r="X9" s="247" t="s">
        <v>24</v>
      </c>
      <c r="Y9" s="198">
        <v>7</v>
      </c>
      <c r="Z9" s="199" t="s">
        <v>14</v>
      </c>
      <c r="AA9" s="222" t="s">
        <v>167</v>
      </c>
      <c r="AB9" s="198">
        <v>7</v>
      </c>
      <c r="AC9" s="200" t="s">
        <v>15</v>
      </c>
      <c r="AD9" s="246" t="s">
        <v>195</v>
      </c>
      <c r="AE9" s="198">
        <v>7</v>
      </c>
      <c r="AF9" s="199" t="s">
        <v>161</v>
      </c>
      <c r="AG9" s="222" t="s">
        <v>167</v>
      </c>
      <c r="AH9" s="198">
        <v>7</v>
      </c>
      <c r="AI9" s="199" t="s">
        <v>14</v>
      </c>
      <c r="AJ9" s="240" t="s">
        <v>167</v>
      </c>
    </row>
    <row r="10" spans="1:36" ht="14.1" customHeight="1">
      <c r="A10" s="197">
        <v>8</v>
      </c>
      <c r="B10" s="200" t="s">
        <v>15</v>
      </c>
      <c r="C10" s="246" t="s">
        <v>170</v>
      </c>
      <c r="D10" s="201">
        <v>8</v>
      </c>
      <c r="E10" s="199" t="s">
        <v>16</v>
      </c>
      <c r="F10" s="222" t="s">
        <v>167</v>
      </c>
      <c r="G10" s="198">
        <v>8</v>
      </c>
      <c r="H10" s="199" t="s">
        <v>18</v>
      </c>
      <c r="I10" s="222" t="s">
        <v>167</v>
      </c>
      <c r="J10" s="198">
        <v>8</v>
      </c>
      <c r="K10" s="199" t="s">
        <v>15</v>
      </c>
      <c r="L10" s="228" t="s">
        <v>24</v>
      </c>
      <c r="M10" s="198">
        <v>8</v>
      </c>
      <c r="N10" s="199" t="s">
        <v>13</v>
      </c>
      <c r="O10" s="246" t="s">
        <v>189</v>
      </c>
      <c r="P10" s="198">
        <v>8</v>
      </c>
      <c r="Q10" s="199" t="s">
        <v>14</v>
      </c>
      <c r="R10" s="245" t="s">
        <v>172</v>
      </c>
      <c r="S10" s="198">
        <v>8</v>
      </c>
      <c r="T10" s="199" t="s">
        <v>15</v>
      </c>
      <c r="U10" s="247" t="s">
        <v>24</v>
      </c>
      <c r="V10" s="198">
        <v>8</v>
      </c>
      <c r="W10" s="199" t="s">
        <v>161</v>
      </c>
      <c r="X10" s="247" t="s">
        <v>24</v>
      </c>
      <c r="Y10" s="198">
        <v>8</v>
      </c>
      <c r="Z10" s="220" t="s">
        <v>12</v>
      </c>
      <c r="AA10" s="228" t="s">
        <v>24</v>
      </c>
      <c r="AB10" s="198">
        <v>8</v>
      </c>
      <c r="AC10" s="200" t="s">
        <v>17</v>
      </c>
      <c r="AD10" s="246" t="s">
        <v>195</v>
      </c>
      <c r="AE10" s="198">
        <v>8</v>
      </c>
      <c r="AF10" s="199" t="s">
        <v>18</v>
      </c>
      <c r="AG10" s="222" t="s">
        <v>167</v>
      </c>
      <c r="AH10" s="198">
        <v>8</v>
      </c>
      <c r="AI10" s="220" t="s">
        <v>12</v>
      </c>
      <c r="AJ10" s="248" t="s">
        <v>24</v>
      </c>
    </row>
    <row r="11" spans="1:36" ht="14.1" customHeight="1">
      <c r="A11" s="197">
        <v>9</v>
      </c>
      <c r="B11" s="200" t="s">
        <v>17</v>
      </c>
      <c r="C11" s="246" t="s">
        <v>170</v>
      </c>
      <c r="D11" s="201">
        <v>9</v>
      </c>
      <c r="E11" s="199" t="s">
        <v>18</v>
      </c>
      <c r="F11" s="222" t="s">
        <v>167</v>
      </c>
      <c r="G11" s="198">
        <v>9</v>
      </c>
      <c r="H11" s="199" t="s">
        <v>14</v>
      </c>
      <c r="I11" s="244" t="s">
        <v>174</v>
      </c>
      <c r="J11" s="198">
        <v>9</v>
      </c>
      <c r="K11" s="199" t="s">
        <v>17</v>
      </c>
      <c r="L11" s="222" t="s">
        <v>167</v>
      </c>
      <c r="M11" s="198">
        <v>9</v>
      </c>
      <c r="N11" s="199" t="s">
        <v>161</v>
      </c>
      <c r="O11" s="246" t="s">
        <v>189</v>
      </c>
      <c r="P11" s="198">
        <v>9</v>
      </c>
      <c r="Q11" s="220" t="s">
        <v>12</v>
      </c>
      <c r="R11" s="245" t="s">
        <v>172</v>
      </c>
      <c r="S11" s="198">
        <v>9</v>
      </c>
      <c r="T11" s="200" t="s">
        <v>17</v>
      </c>
      <c r="U11" s="247" t="s">
        <v>24</v>
      </c>
      <c r="V11" s="198">
        <v>9</v>
      </c>
      <c r="W11" s="199" t="s">
        <v>18</v>
      </c>
      <c r="X11" s="247" t="s">
        <v>24</v>
      </c>
      <c r="Y11" s="198">
        <v>9</v>
      </c>
      <c r="Z11" s="199" t="s">
        <v>15</v>
      </c>
      <c r="AA11" s="222" t="s">
        <v>167</v>
      </c>
      <c r="AB11" s="198">
        <v>9</v>
      </c>
      <c r="AC11" s="199" t="s">
        <v>13</v>
      </c>
      <c r="AD11" s="246" t="s">
        <v>195</v>
      </c>
      <c r="AE11" s="198">
        <v>9</v>
      </c>
      <c r="AF11" s="199" t="s">
        <v>14</v>
      </c>
      <c r="AG11" s="222" t="s">
        <v>167</v>
      </c>
      <c r="AH11" s="198">
        <v>9</v>
      </c>
      <c r="AI11" s="199" t="s">
        <v>15</v>
      </c>
      <c r="AJ11" s="240" t="s">
        <v>167</v>
      </c>
    </row>
    <row r="12" spans="1:36" ht="14.1" customHeight="1">
      <c r="A12" s="202">
        <v>10</v>
      </c>
      <c r="B12" s="200" t="s">
        <v>13</v>
      </c>
      <c r="C12" s="246" t="s">
        <v>170</v>
      </c>
      <c r="D12" s="201">
        <v>10</v>
      </c>
      <c r="E12" s="199" t="s">
        <v>14</v>
      </c>
      <c r="F12" s="222" t="s">
        <v>167</v>
      </c>
      <c r="G12" s="198">
        <v>10</v>
      </c>
      <c r="H12" s="220" t="s">
        <v>12</v>
      </c>
      <c r="I12" s="244" t="s">
        <v>174</v>
      </c>
      <c r="J12" s="198">
        <v>10</v>
      </c>
      <c r="K12" s="199" t="s">
        <v>13</v>
      </c>
      <c r="L12" s="222" t="s">
        <v>167</v>
      </c>
      <c r="M12" s="198">
        <v>10</v>
      </c>
      <c r="N12" s="199" t="s">
        <v>18</v>
      </c>
      <c r="O12" s="246" t="s">
        <v>189</v>
      </c>
      <c r="P12" s="198">
        <v>10</v>
      </c>
      <c r="Q12" s="200" t="s">
        <v>15</v>
      </c>
      <c r="R12" s="228" t="s">
        <v>24</v>
      </c>
      <c r="S12" s="198">
        <v>10</v>
      </c>
      <c r="T12" s="200" t="s">
        <v>13</v>
      </c>
      <c r="U12" s="247" t="s">
        <v>24</v>
      </c>
      <c r="V12" s="198">
        <v>10</v>
      </c>
      <c r="W12" s="199" t="s">
        <v>14</v>
      </c>
      <c r="X12" s="247" t="s">
        <v>24</v>
      </c>
      <c r="Y12" s="198">
        <v>10</v>
      </c>
      <c r="Z12" s="199" t="s">
        <v>17</v>
      </c>
      <c r="AA12" s="222" t="s">
        <v>167</v>
      </c>
      <c r="AB12" s="198">
        <v>10</v>
      </c>
      <c r="AC12" s="199" t="s">
        <v>161</v>
      </c>
      <c r="AD12" s="246" t="s">
        <v>195</v>
      </c>
      <c r="AE12" s="198">
        <v>10</v>
      </c>
      <c r="AF12" s="220" t="s">
        <v>12</v>
      </c>
      <c r="AG12" s="228" t="s">
        <v>24</v>
      </c>
      <c r="AH12" s="198">
        <v>10</v>
      </c>
      <c r="AI12" s="199" t="s">
        <v>17</v>
      </c>
      <c r="AJ12" s="240" t="s">
        <v>167</v>
      </c>
    </row>
    <row r="13" spans="1:36" ht="14.1" customHeight="1">
      <c r="A13" s="202">
        <v>11</v>
      </c>
      <c r="B13" s="200" t="s">
        <v>16</v>
      </c>
      <c r="C13" s="246" t="s">
        <v>170</v>
      </c>
      <c r="D13" s="201">
        <v>11</v>
      </c>
      <c r="E13" s="220" t="s">
        <v>12</v>
      </c>
      <c r="F13" s="228" t="s">
        <v>24</v>
      </c>
      <c r="G13" s="198">
        <v>11</v>
      </c>
      <c r="H13" s="199" t="s">
        <v>15</v>
      </c>
      <c r="I13" s="246" t="s">
        <v>192</v>
      </c>
      <c r="J13" s="198">
        <v>11</v>
      </c>
      <c r="K13" s="199" t="s">
        <v>161</v>
      </c>
      <c r="L13" s="244" t="s">
        <v>171</v>
      </c>
      <c r="M13" s="198">
        <v>11</v>
      </c>
      <c r="N13" s="199" t="s">
        <v>14</v>
      </c>
      <c r="O13" s="246" t="s">
        <v>189</v>
      </c>
      <c r="P13" s="198">
        <v>11</v>
      </c>
      <c r="Q13" s="200" t="s">
        <v>17</v>
      </c>
      <c r="R13" s="246" t="s">
        <v>190</v>
      </c>
      <c r="S13" s="198">
        <v>11</v>
      </c>
      <c r="T13" s="200" t="s">
        <v>161</v>
      </c>
      <c r="U13" s="247" t="s">
        <v>24</v>
      </c>
      <c r="V13" s="198">
        <v>11</v>
      </c>
      <c r="W13" s="220" t="s">
        <v>12</v>
      </c>
      <c r="X13" s="247" t="s">
        <v>24</v>
      </c>
      <c r="Y13" s="198">
        <v>11</v>
      </c>
      <c r="Z13" s="199" t="s">
        <v>13</v>
      </c>
      <c r="AA13" s="222" t="s">
        <v>167</v>
      </c>
      <c r="AB13" s="198">
        <v>11</v>
      </c>
      <c r="AC13" s="199" t="s">
        <v>18</v>
      </c>
      <c r="AD13" s="246" t="s">
        <v>195</v>
      </c>
      <c r="AE13" s="198">
        <v>11</v>
      </c>
      <c r="AF13" s="199" t="s">
        <v>15</v>
      </c>
      <c r="AG13" s="222" t="s">
        <v>167</v>
      </c>
      <c r="AH13" s="198">
        <v>11</v>
      </c>
      <c r="AI13" s="199" t="s">
        <v>13</v>
      </c>
      <c r="AJ13" s="240" t="s">
        <v>167</v>
      </c>
    </row>
    <row r="14" spans="1:36" ht="14.1" customHeight="1">
      <c r="A14" s="202">
        <v>12</v>
      </c>
      <c r="B14" s="200" t="s">
        <v>18</v>
      </c>
      <c r="C14" s="246" t="s">
        <v>170</v>
      </c>
      <c r="D14" s="201">
        <v>12</v>
      </c>
      <c r="E14" s="199" t="s">
        <v>15</v>
      </c>
      <c r="F14" s="222" t="s">
        <v>167</v>
      </c>
      <c r="G14" s="198">
        <v>12</v>
      </c>
      <c r="H14" s="199" t="s">
        <v>17</v>
      </c>
      <c r="I14" s="246" t="s">
        <v>192</v>
      </c>
      <c r="J14" s="198">
        <v>12</v>
      </c>
      <c r="K14" s="199" t="s">
        <v>18</v>
      </c>
      <c r="L14" s="244" t="s">
        <v>171</v>
      </c>
      <c r="M14" s="198">
        <v>12</v>
      </c>
      <c r="N14" s="220" t="s">
        <v>12</v>
      </c>
      <c r="O14" s="246" t="s">
        <v>189</v>
      </c>
      <c r="P14" s="198">
        <v>12</v>
      </c>
      <c r="Q14" s="199" t="s">
        <v>13</v>
      </c>
      <c r="R14" s="246" t="s">
        <v>190</v>
      </c>
      <c r="S14" s="198">
        <v>12</v>
      </c>
      <c r="T14" s="200" t="s">
        <v>18</v>
      </c>
      <c r="U14" s="247" t="s">
        <v>24</v>
      </c>
      <c r="V14" s="198">
        <v>12</v>
      </c>
      <c r="W14" s="200" t="s">
        <v>15</v>
      </c>
      <c r="X14" s="222" t="s">
        <v>167</v>
      </c>
      <c r="Y14" s="198">
        <v>12</v>
      </c>
      <c r="Z14" s="199" t="s">
        <v>161</v>
      </c>
      <c r="AA14" s="222" t="s">
        <v>167</v>
      </c>
      <c r="AB14" s="198">
        <v>12</v>
      </c>
      <c r="AC14" s="199" t="s">
        <v>14</v>
      </c>
      <c r="AD14" s="246" t="s">
        <v>195</v>
      </c>
      <c r="AE14" s="198">
        <v>12</v>
      </c>
      <c r="AF14" s="199" t="s">
        <v>17</v>
      </c>
      <c r="AG14" s="222" t="s">
        <v>167</v>
      </c>
      <c r="AH14" s="198">
        <v>12</v>
      </c>
      <c r="AI14" s="199" t="s">
        <v>161</v>
      </c>
      <c r="AJ14" s="240" t="s">
        <v>167</v>
      </c>
    </row>
    <row r="15" spans="1:36" ht="14.1" customHeight="1">
      <c r="A15" s="202">
        <v>13</v>
      </c>
      <c r="B15" s="200" t="s">
        <v>14</v>
      </c>
      <c r="C15" s="246" t="s">
        <v>170</v>
      </c>
      <c r="D15" s="198">
        <v>13</v>
      </c>
      <c r="E15" s="199" t="s">
        <v>17</v>
      </c>
      <c r="F15" s="222" t="s">
        <v>167</v>
      </c>
      <c r="G15" s="198">
        <v>13</v>
      </c>
      <c r="H15" s="199" t="s">
        <v>13</v>
      </c>
      <c r="I15" s="246" t="s">
        <v>192</v>
      </c>
      <c r="J15" s="198">
        <v>13</v>
      </c>
      <c r="K15" s="199" t="s">
        <v>14</v>
      </c>
      <c r="L15" s="244" t="s">
        <v>171</v>
      </c>
      <c r="M15" s="198">
        <v>13</v>
      </c>
      <c r="N15" s="199" t="s">
        <v>15</v>
      </c>
      <c r="O15" s="246" t="s">
        <v>189</v>
      </c>
      <c r="P15" s="198">
        <v>13</v>
      </c>
      <c r="Q15" s="199" t="s">
        <v>161</v>
      </c>
      <c r="R15" s="246" t="s">
        <v>190</v>
      </c>
      <c r="S15" s="198">
        <v>13</v>
      </c>
      <c r="T15" s="200" t="s">
        <v>14</v>
      </c>
      <c r="U15" s="247" t="s">
        <v>24</v>
      </c>
      <c r="V15" s="198">
        <v>13</v>
      </c>
      <c r="W15" s="200" t="s">
        <v>17</v>
      </c>
      <c r="X15" s="222" t="s">
        <v>167</v>
      </c>
      <c r="Y15" s="198">
        <v>13</v>
      </c>
      <c r="Z15" s="199" t="s">
        <v>18</v>
      </c>
      <c r="AA15" s="222" t="s">
        <v>167</v>
      </c>
      <c r="AB15" s="198">
        <v>13</v>
      </c>
      <c r="AC15" s="220" t="s">
        <v>12</v>
      </c>
      <c r="AD15" s="246" t="s">
        <v>195</v>
      </c>
      <c r="AE15" s="198">
        <v>13</v>
      </c>
      <c r="AF15" s="199" t="s">
        <v>13</v>
      </c>
      <c r="AG15" s="222" t="s">
        <v>167</v>
      </c>
      <c r="AH15" s="198">
        <v>13</v>
      </c>
      <c r="AI15" s="199" t="s">
        <v>18</v>
      </c>
      <c r="AJ15" s="240" t="s">
        <v>167</v>
      </c>
    </row>
    <row r="16" spans="1:36" ht="14.1" customHeight="1">
      <c r="A16" s="202">
        <v>14</v>
      </c>
      <c r="B16" s="221" t="s">
        <v>12</v>
      </c>
      <c r="C16" s="246" t="s">
        <v>170</v>
      </c>
      <c r="D16" s="198">
        <v>14</v>
      </c>
      <c r="E16" s="199" t="s">
        <v>13</v>
      </c>
      <c r="F16" s="222" t="s">
        <v>167</v>
      </c>
      <c r="G16" s="198">
        <v>14</v>
      </c>
      <c r="H16" s="199" t="s">
        <v>161</v>
      </c>
      <c r="I16" s="246" t="s">
        <v>192</v>
      </c>
      <c r="J16" s="198">
        <v>14</v>
      </c>
      <c r="K16" s="220" t="s">
        <v>12</v>
      </c>
      <c r="L16" s="244" t="s">
        <v>171</v>
      </c>
      <c r="M16" s="198">
        <v>14</v>
      </c>
      <c r="N16" s="199" t="s">
        <v>17</v>
      </c>
      <c r="O16" s="246" t="s">
        <v>189</v>
      </c>
      <c r="P16" s="198">
        <v>14</v>
      </c>
      <c r="Q16" s="199" t="s">
        <v>18</v>
      </c>
      <c r="R16" s="246" t="s">
        <v>190</v>
      </c>
      <c r="S16" s="198">
        <v>14</v>
      </c>
      <c r="T16" s="221" t="s">
        <v>12</v>
      </c>
      <c r="U16" s="247" t="s">
        <v>24</v>
      </c>
      <c r="V16" s="198">
        <v>14</v>
      </c>
      <c r="W16" s="199" t="s">
        <v>13</v>
      </c>
      <c r="X16" s="222" t="s">
        <v>167</v>
      </c>
      <c r="Y16" s="198">
        <v>14</v>
      </c>
      <c r="Z16" s="199" t="s">
        <v>14</v>
      </c>
      <c r="AA16" s="222" t="s">
        <v>167</v>
      </c>
      <c r="AB16" s="198">
        <v>14</v>
      </c>
      <c r="AC16" s="200" t="s">
        <v>15</v>
      </c>
      <c r="AD16" s="246" t="s">
        <v>195</v>
      </c>
      <c r="AE16" s="198">
        <v>14</v>
      </c>
      <c r="AF16" s="199" t="s">
        <v>161</v>
      </c>
      <c r="AG16" s="222" t="s">
        <v>167</v>
      </c>
      <c r="AH16" s="198">
        <v>14</v>
      </c>
      <c r="AI16" s="199" t="s">
        <v>14</v>
      </c>
      <c r="AJ16" s="240" t="s">
        <v>167</v>
      </c>
    </row>
    <row r="17" spans="1:36" ht="14.1" customHeight="1">
      <c r="A17" s="202">
        <v>15</v>
      </c>
      <c r="B17" s="200" t="s">
        <v>15</v>
      </c>
      <c r="C17" s="246" t="s">
        <v>170</v>
      </c>
      <c r="D17" s="198">
        <v>15</v>
      </c>
      <c r="E17" s="199" t="s">
        <v>16</v>
      </c>
      <c r="F17" s="222" t="s">
        <v>167</v>
      </c>
      <c r="G17" s="198">
        <v>15</v>
      </c>
      <c r="H17" s="199" t="s">
        <v>18</v>
      </c>
      <c r="I17" s="246" t="s">
        <v>192</v>
      </c>
      <c r="J17" s="198">
        <v>15</v>
      </c>
      <c r="K17" s="199" t="s">
        <v>15</v>
      </c>
      <c r="L17" s="228" t="s">
        <v>24</v>
      </c>
      <c r="M17" s="198">
        <v>15</v>
      </c>
      <c r="N17" s="199" t="s">
        <v>13</v>
      </c>
      <c r="O17" s="246" t="s">
        <v>189</v>
      </c>
      <c r="P17" s="198">
        <v>15</v>
      </c>
      <c r="Q17" s="199" t="s">
        <v>14</v>
      </c>
      <c r="R17" s="246" t="s">
        <v>190</v>
      </c>
      <c r="S17" s="198">
        <v>15</v>
      </c>
      <c r="T17" s="199" t="s">
        <v>15</v>
      </c>
      <c r="U17" s="247" t="s">
        <v>24</v>
      </c>
      <c r="V17" s="198">
        <v>15</v>
      </c>
      <c r="W17" s="199" t="s">
        <v>161</v>
      </c>
      <c r="X17" s="222" t="s">
        <v>167</v>
      </c>
      <c r="Y17" s="198">
        <v>15</v>
      </c>
      <c r="Z17" s="220" t="s">
        <v>12</v>
      </c>
      <c r="AA17" s="228" t="s">
        <v>24</v>
      </c>
      <c r="AB17" s="198">
        <v>15</v>
      </c>
      <c r="AC17" s="200" t="s">
        <v>17</v>
      </c>
      <c r="AD17" s="246" t="s">
        <v>195</v>
      </c>
      <c r="AE17" s="198">
        <v>15</v>
      </c>
      <c r="AF17" s="199" t="s">
        <v>18</v>
      </c>
      <c r="AG17" s="246" t="s">
        <v>180</v>
      </c>
      <c r="AH17" s="198">
        <v>15</v>
      </c>
      <c r="AI17" s="220" t="s">
        <v>12</v>
      </c>
      <c r="AJ17" s="248" t="s">
        <v>24</v>
      </c>
    </row>
    <row r="18" spans="1:36" ht="14.1" customHeight="1">
      <c r="A18" s="202">
        <v>16</v>
      </c>
      <c r="B18" s="200" t="s">
        <v>17</v>
      </c>
      <c r="C18" s="246" t="s">
        <v>170</v>
      </c>
      <c r="D18" s="198">
        <v>16</v>
      </c>
      <c r="E18" s="199" t="s">
        <v>18</v>
      </c>
      <c r="F18" s="222" t="s">
        <v>167</v>
      </c>
      <c r="G18" s="198">
        <v>16</v>
      </c>
      <c r="H18" s="199" t="s">
        <v>14</v>
      </c>
      <c r="I18" s="246" t="s">
        <v>192</v>
      </c>
      <c r="J18" s="198">
        <v>16</v>
      </c>
      <c r="K18" s="199" t="s">
        <v>17</v>
      </c>
      <c r="L18" s="222" t="s">
        <v>167</v>
      </c>
      <c r="M18" s="198">
        <v>16</v>
      </c>
      <c r="N18" s="199" t="s">
        <v>161</v>
      </c>
      <c r="O18" s="246" t="s">
        <v>189</v>
      </c>
      <c r="P18" s="198">
        <v>16</v>
      </c>
      <c r="Q18" s="220" t="s">
        <v>12</v>
      </c>
      <c r="R18" s="246" t="s">
        <v>190</v>
      </c>
      <c r="S18" s="198">
        <v>16</v>
      </c>
      <c r="T18" s="200" t="s">
        <v>17</v>
      </c>
      <c r="U18" s="222" t="s">
        <v>191</v>
      </c>
      <c r="V18" s="198">
        <v>16</v>
      </c>
      <c r="W18" s="199" t="s">
        <v>18</v>
      </c>
      <c r="X18" s="222" t="s">
        <v>167</v>
      </c>
      <c r="Y18" s="198">
        <v>16</v>
      </c>
      <c r="Z18" s="199" t="s">
        <v>15</v>
      </c>
      <c r="AA18" s="222" t="s">
        <v>167</v>
      </c>
      <c r="AB18" s="207">
        <v>16</v>
      </c>
      <c r="AC18" s="199" t="s">
        <v>13</v>
      </c>
      <c r="AD18" s="228" t="s">
        <v>24</v>
      </c>
      <c r="AE18" s="198">
        <v>16</v>
      </c>
      <c r="AF18" s="199" t="s">
        <v>14</v>
      </c>
      <c r="AG18" s="246" t="s">
        <v>180</v>
      </c>
      <c r="AH18" s="198">
        <v>16</v>
      </c>
      <c r="AI18" s="199" t="s">
        <v>15</v>
      </c>
      <c r="AJ18" s="240" t="s">
        <v>167</v>
      </c>
    </row>
    <row r="19" spans="1:36" ht="14.1" customHeight="1">
      <c r="A19" s="202">
        <v>17</v>
      </c>
      <c r="B19" s="200" t="s">
        <v>13</v>
      </c>
      <c r="C19" s="246" t="s">
        <v>170</v>
      </c>
      <c r="D19" s="198">
        <v>17</v>
      </c>
      <c r="E19" s="199" t="s">
        <v>14</v>
      </c>
      <c r="F19" s="222" t="s">
        <v>167</v>
      </c>
      <c r="G19" s="198">
        <v>17</v>
      </c>
      <c r="H19" s="220" t="s">
        <v>12</v>
      </c>
      <c r="I19" s="246" t="s">
        <v>192</v>
      </c>
      <c r="J19" s="198">
        <v>17</v>
      </c>
      <c r="K19" s="199" t="s">
        <v>13</v>
      </c>
      <c r="L19" s="222" t="s">
        <v>167</v>
      </c>
      <c r="M19" s="198">
        <v>17</v>
      </c>
      <c r="N19" s="199" t="s">
        <v>18</v>
      </c>
      <c r="O19" s="246" t="s">
        <v>189</v>
      </c>
      <c r="P19" s="198">
        <v>17</v>
      </c>
      <c r="Q19" s="200" t="s">
        <v>15</v>
      </c>
      <c r="R19" s="246" t="s">
        <v>190</v>
      </c>
      <c r="S19" s="198">
        <v>17</v>
      </c>
      <c r="T19" s="200" t="s">
        <v>13</v>
      </c>
      <c r="U19" s="222" t="s">
        <v>191</v>
      </c>
      <c r="V19" s="198">
        <v>17</v>
      </c>
      <c r="W19" s="199" t="s">
        <v>14</v>
      </c>
      <c r="X19" s="222" t="s">
        <v>167</v>
      </c>
      <c r="Y19" s="198">
        <v>17</v>
      </c>
      <c r="Z19" s="199" t="s">
        <v>17</v>
      </c>
      <c r="AA19" s="246" t="s">
        <v>194</v>
      </c>
      <c r="AB19" s="207">
        <v>17</v>
      </c>
      <c r="AC19" s="199" t="s">
        <v>161</v>
      </c>
      <c r="AD19" s="222" t="s">
        <v>167</v>
      </c>
      <c r="AE19" s="198">
        <v>17</v>
      </c>
      <c r="AF19" s="220" t="s">
        <v>12</v>
      </c>
      <c r="AG19" s="246" t="s">
        <v>180</v>
      </c>
      <c r="AH19" s="198">
        <v>17</v>
      </c>
      <c r="AI19" s="199" t="s">
        <v>17</v>
      </c>
      <c r="AJ19" s="240" t="s">
        <v>167</v>
      </c>
    </row>
    <row r="20" spans="1:36" ht="14.1" customHeight="1">
      <c r="A20" s="202">
        <v>18</v>
      </c>
      <c r="B20" s="200" t="s">
        <v>16</v>
      </c>
      <c r="C20" s="222" t="s">
        <v>167</v>
      </c>
      <c r="D20" s="198">
        <v>18</v>
      </c>
      <c r="E20" s="220" t="s">
        <v>12</v>
      </c>
      <c r="F20" s="228" t="s">
        <v>24</v>
      </c>
      <c r="G20" s="198">
        <v>18</v>
      </c>
      <c r="H20" s="199" t="s">
        <v>15</v>
      </c>
      <c r="I20" s="222" t="s">
        <v>167</v>
      </c>
      <c r="J20" s="198">
        <v>18</v>
      </c>
      <c r="K20" s="199" t="s">
        <v>161</v>
      </c>
      <c r="L20" s="222" t="s">
        <v>167</v>
      </c>
      <c r="M20" s="198">
        <v>18</v>
      </c>
      <c r="N20" s="199" t="s">
        <v>14</v>
      </c>
      <c r="O20" s="228" t="s">
        <v>24</v>
      </c>
      <c r="P20" s="198">
        <v>18</v>
      </c>
      <c r="Q20" s="200" t="s">
        <v>17</v>
      </c>
      <c r="R20" s="246" t="s">
        <v>190</v>
      </c>
      <c r="S20" s="198">
        <v>18</v>
      </c>
      <c r="T20" s="200" t="s">
        <v>161</v>
      </c>
      <c r="U20" s="222" t="s">
        <v>191</v>
      </c>
      <c r="V20" s="198">
        <v>18</v>
      </c>
      <c r="W20" s="220" t="s">
        <v>12</v>
      </c>
      <c r="X20" s="228" t="s">
        <v>24</v>
      </c>
      <c r="Y20" s="198">
        <v>18</v>
      </c>
      <c r="Z20" s="199" t="s">
        <v>13</v>
      </c>
      <c r="AA20" s="246" t="s">
        <v>194</v>
      </c>
      <c r="AB20" s="207">
        <v>18</v>
      </c>
      <c r="AC20" s="199" t="s">
        <v>18</v>
      </c>
      <c r="AD20" s="222" t="s">
        <v>167</v>
      </c>
      <c r="AE20" s="198">
        <v>18</v>
      </c>
      <c r="AF20" s="199" t="s">
        <v>15</v>
      </c>
      <c r="AG20" s="246" t="s">
        <v>180</v>
      </c>
      <c r="AH20" s="198">
        <v>18</v>
      </c>
      <c r="AI20" s="199" t="s">
        <v>13</v>
      </c>
      <c r="AJ20" s="240" t="s">
        <v>167</v>
      </c>
    </row>
    <row r="21" spans="1:36" ht="14.1" customHeight="1">
      <c r="A21" s="202">
        <v>19</v>
      </c>
      <c r="B21" s="200" t="s">
        <v>18</v>
      </c>
      <c r="C21" s="222" t="s">
        <v>167</v>
      </c>
      <c r="D21" s="198">
        <v>19</v>
      </c>
      <c r="E21" s="199" t="s">
        <v>15</v>
      </c>
      <c r="F21" s="222" t="s">
        <v>167</v>
      </c>
      <c r="G21" s="198">
        <v>19</v>
      </c>
      <c r="H21" s="199" t="s">
        <v>17</v>
      </c>
      <c r="I21" s="246" t="s">
        <v>176</v>
      </c>
      <c r="J21" s="198">
        <v>19</v>
      </c>
      <c r="K21" s="199" t="s">
        <v>18</v>
      </c>
      <c r="L21" s="222" t="s">
        <v>167</v>
      </c>
      <c r="M21" s="198">
        <v>19</v>
      </c>
      <c r="N21" s="220" t="s">
        <v>12</v>
      </c>
      <c r="O21" s="247" t="s">
        <v>24</v>
      </c>
      <c r="P21" s="198">
        <v>19</v>
      </c>
      <c r="Q21" s="199" t="s">
        <v>13</v>
      </c>
      <c r="R21" s="222" t="s">
        <v>167</v>
      </c>
      <c r="S21" s="198">
        <v>19</v>
      </c>
      <c r="T21" s="200" t="s">
        <v>18</v>
      </c>
      <c r="U21" s="222" t="s">
        <v>191</v>
      </c>
      <c r="V21" s="198">
        <v>19</v>
      </c>
      <c r="W21" s="200" t="s">
        <v>15</v>
      </c>
      <c r="X21" s="222" t="s">
        <v>167</v>
      </c>
      <c r="Y21" s="198">
        <v>19</v>
      </c>
      <c r="Z21" s="199" t="s">
        <v>161</v>
      </c>
      <c r="AA21" s="246" t="s">
        <v>194</v>
      </c>
      <c r="AB21" s="207">
        <v>19</v>
      </c>
      <c r="AC21" s="199" t="s">
        <v>14</v>
      </c>
      <c r="AD21" s="222" t="s">
        <v>167</v>
      </c>
      <c r="AE21" s="198">
        <v>19</v>
      </c>
      <c r="AF21" s="199" t="s">
        <v>17</v>
      </c>
      <c r="AG21" s="246" t="s">
        <v>180</v>
      </c>
      <c r="AH21" s="198">
        <v>19</v>
      </c>
      <c r="AI21" s="199" t="s">
        <v>161</v>
      </c>
      <c r="AJ21" s="240" t="s">
        <v>167</v>
      </c>
    </row>
    <row r="22" spans="1:36" ht="14.1" customHeight="1">
      <c r="A22" s="202">
        <v>20</v>
      </c>
      <c r="B22" s="200" t="s">
        <v>14</v>
      </c>
      <c r="C22" s="222" t="s">
        <v>167</v>
      </c>
      <c r="D22" s="198">
        <v>20</v>
      </c>
      <c r="E22" s="199" t="s">
        <v>17</v>
      </c>
      <c r="F22" s="222" t="s">
        <v>167</v>
      </c>
      <c r="G22" s="198">
        <v>20</v>
      </c>
      <c r="H22" s="199" t="s">
        <v>13</v>
      </c>
      <c r="I22" s="246" t="s">
        <v>176</v>
      </c>
      <c r="J22" s="198">
        <v>20</v>
      </c>
      <c r="K22" s="199" t="s">
        <v>14</v>
      </c>
      <c r="L22" s="222" t="s">
        <v>167</v>
      </c>
      <c r="M22" s="198">
        <v>20</v>
      </c>
      <c r="N22" s="199" t="s">
        <v>15</v>
      </c>
      <c r="O22" s="222" t="s">
        <v>167</v>
      </c>
      <c r="P22" s="198">
        <v>20</v>
      </c>
      <c r="Q22" s="199" t="s">
        <v>161</v>
      </c>
      <c r="R22" s="222" t="s">
        <v>167</v>
      </c>
      <c r="S22" s="198">
        <v>20</v>
      </c>
      <c r="T22" s="200" t="s">
        <v>14</v>
      </c>
      <c r="U22" s="222" t="s">
        <v>191</v>
      </c>
      <c r="V22" s="198">
        <v>20</v>
      </c>
      <c r="W22" s="200" t="s">
        <v>17</v>
      </c>
      <c r="X22" s="222" t="s">
        <v>167</v>
      </c>
      <c r="Y22" s="198">
        <v>20</v>
      </c>
      <c r="Z22" s="199" t="s">
        <v>18</v>
      </c>
      <c r="AA22" s="246" t="s">
        <v>194</v>
      </c>
      <c r="AB22" s="207">
        <v>20</v>
      </c>
      <c r="AC22" s="220" t="s">
        <v>12</v>
      </c>
      <c r="AD22" s="228" t="s">
        <v>24</v>
      </c>
      <c r="AE22" s="198">
        <v>20</v>
      </c>
      <c r="AF22" s="199" t="s">
        <v>13</v>
      </c>
      <c r="AG22" s="246" t="s">
        <v>180</v>
      </c>
      <c r="AH22" s="198">
        <v>20</v>
      </c>
      <c r="AI22" s="199" t="s">
        <v>18</v>
      </c>
      <c r="AJ22" s="249" t="s">
        <v>196</v>
      </c>
    </row>
    <row r="23" spans="1:36" ht="14.1" customHeight="1">
      <c r="A23" s="202">
        <v>21</v>
      </c>
      <c r="B23" s="221" t="s">
        <v>12</v>
      </c>
      <c r="C23" s="228" t="s">
        <v>24</v>
      </c>
      <c r="D23" s="198">
        <v>21</v>
      </c>
      <c r="E23" s="199" t="s">
        <v>13</v>
      </c>
      <c r="F23" s="222" t="s">
        <v>167</v>
      </c>
      <c r="G23" s="198">
        <v>21</v>
      </c>
      <c r="H23" s="199" t="s">
        <v>161</v>
      </c>
      <c r="I23" s="246" t="s">
        <v>176</v>
      </c>
      <c r="J23" s="198">
        <v>21</v>
      </c>
      <c r="K23" s="220" t="s">
        <v>12</v>
      </c>
      <c r="L23" s="246" t="s">
        <v>193</v>
      </c>
      <c r="M23" s="198">
        <v>21</v>
      </c>
      <c r="N23" s="199" t="s">
        <v>17</v>
      </c>
      <c r="O23" s="222" t="s">
        <v>167</v>
      </c>
      <c r="P23" s="198">
        <v>21</v>
      </c>
      <c r="Q23" s="199" t="s">
        <v>18</v>
      </c>
      <c r="R23" s="222" t="s">
        <v>167</v>
      </c>
      <c r="S23" s="198">
        <v>21</v>
      </c>
      <c r="T23" s="221" t="s">
        <v>12</v>
      </c>
      <c r="U23" s="222" t="s">
        <v>191</v>
      </c>
      <c r="V23" s="198">
        <v>21</v>
      </c>
      <c r="W23" s="199" t="s">
        <v>13</v>
      </c>
      <c r="X23" s="222" t="s">
        <v>167</v>
      </c>
      <c r="Y23" s="198">
        <v>21</v>
      </c>
      <c r="Z23" s="199" t="s">
        <v>14</v>
      </c>
      <c r="AA23" s="246" t="s">
        <v>194</v>
      </c>
      <c r="AB23" s="198">
        <v>21</v>
      </c>
      <c r="AC23" s="200" t="s">
        <v>15</v>
      </c>
      <c r="AD23" s="222" t="s">
        <v>167</v>
      </c>
      <c r="AE23" s="198">
        <v>21</v>
      </c>
      <c r="AF23" s="199" t="s">
        <v>161</v>
      </c>
      <c r="AG23" s="222" t="s">
        <v>167</v>
      </c>
      <c r="AH23" s="198">
        <v>21</v>
      </c>
      <c r="AI23" s="199" t="s">
        <v>14</v>
      </c>
      <c r="AJ23" s="249" t="s">
        <v>196</v>
      </c>
    </row>
    <row r="24" spans="1:36" ht="14.1" customHeight="1">
      <c r="A24" s="202">
        <v>22</v>
      </c>
      <c r="B24" s="200" t="s">
        <v>15</v>
      </c>
      <c r="C24" s="222" t="s">
        <v>167</v>
      </c>
      <c r="D24" s="198">
        <v>22</v>
      </c>
      <c r="E24" s="199" t="s">
        <v>16</v>
      </c>
      <c r="F24" s="222" t="s">
        <v>167</v>
      </c>
      <c r="G24" s="198">
        <v>22</v>
      </c>
      <c r="H24" s="199" t="s">
        <v>18</v>
      </c>
      <c r="I24" s="246" t="s">
        <v>176</v>
      </c>
      <c r="J24" s="198">
        <v>22</v>
      </c>
      <c r="K24" s="199" t="s">
        <v>15</v>
      </c>
      <c r="L24" s="246" t="s">
        <v>193</v>
      </c>
      <c r="M24" s="198">
        <v>22</v>
      </c>
      <c r="N24" s="199" t="s">
        <v>13</v>
      </c>
      <c r="O24" s="222" t="s">
        <v>167</v>
      </c>
      <c r="P24" s="198">
        <v>22</v>
      </c>
      <c r="Q24" s="199" t="s">
        <v>14</v>
      </c>
      <c r="R24" s="222" t="s">
        <v>167</v>
      </c>
      <c r="S24" s="198">
        <v>22</v>
      </c>
      <c r="T24" s="199" t="s">
        <v>15</v>
      </c>
      <c r="U24" s="222" t="s">
        <v>191</v>
      </c>
      <c r="V24" s="198">
        <v>22</v>
      </c>
      <c r="W24" s="199" t="s">
        <v>161</v>
      </c>
      <c r="X24" s="222" t="s">
        <v>167</v>
      </c>
      <c r="Y24" s="198">
        <v>22</v>
      </c>
      <c r="Z24" s="220" t="s">
        <v>12</v>
      </c>
      <c r="AA24" s="246" t="s">
        <v>194</v>
      </c>
      <c r="AB24" s="198">
        <v>22</v>
      </c>
      <c r="AC24" s="200" t="s">
        <v>17</v>
      </c>
      <c r="AD24" s="222" t="s">
        <v>167</v>
      </c>
      <c r="AE24" s="198">
        <v>22</v>
      </c>
      <c r="AF24" s="199" t="s">
        <v>18</v>
      </c>
      <c r="AG24" s="222" t="s">
        <v>167</v>
      </c>
      <c r="AH24" s="198">
        <v>22</v>
      </c>
      <c r="AI24" s="220" t="s">
        <v>12</v>
      </c>
      <c r="AJ24" s="249" t="s">
        <v>196</v>
      </c>
    </row>
    <row r="25" spans="1:36" ht="14.1" customHeight="1">
      <c r="A25" s="202">
        <v>23</v>
      </c>
      <c r="B25" s="200" t="s">
        <v>17</v>
      </c>
      <c r="C25" s="222" t="s">
        <v>167</v>
      </c>
      <c r="D25" s="198">
        <v>23</v>
      </c>
      <c r="E25" s="199" t="s">
        <v>18</v>
      </c>
      <c r="F25" s="222" t="s">
        <v>167</v>
      </c>
      <c r="G25" s="198">
        <v>23</v>
      </c>
      <c r="H25" s="199" t="s">
        <v>14</v>
      </c>
      <c r="I25" s="246" t="s">
        <v>176</v>
      </c>
      <c r="J25" s="198">
        <v>23</v>
      </c>
      <c r="K25" s="199" t="s">
        <v>17</v>
      </c>
      <c r="L25" s="246" t="s">
        <v>193</v>
      </c>
      <c r="M25" s="198">
        <v>23</v>
      </c>
      <c r="N25" s="199" t="s">
        <v>161</v>
      </c>
      <c r="O25" s="222" t="s">
        <v>167</v>
      </c>
      <c r="P25" s="198">
        <v>23</v>
      </c>
      <c r="Q25" s="220" t="s">
        <v>12</v>
      </c>
      <c r="R25" s="228" t="s">
        <v>24</v>
      </c>
      <c r="S25" s="198">
        <v>23</v>
      </c>
      <c r="T25" s="200" t="s">
        <v>17</v>
      </c>
      <c r="U25" s="222" t="s">
        <v>191</v>
      </c>
      <c r="V25" s="198">
        <v>23</v>
      </c>
      <c r="W25" s="199" t="s">
        <v>18</v>
      </c>
      <c r="X25" s="222" t="s">
        <v>167</v>
      </c>
      <c r="Y25" s="198">
        <v>23</v>
      </c>
      <c r="Z25" s="199" t="s">
        <v>15</v>
      </c>
      <c r="AA25" s="246" t="s">
        <v>194</v>
      </c>
      <c r="AB25" s="198">
        <v>23</v>
      </c>
      <c r="AC25" s="199" t="s">
        <v>13</v>
      </c>
      <c r="AD25" s="222" t="s">
        <v>167</v>
      </c>
      <c r="AE25" s="198">
        <v>23</v>
      </c>
      <c r="AF25" s="199" t="s">
        <v>14</v>
      </c>
      <c r="AG25" s="222" t="s">
        <v>167</v>
      </c>
      <c r="AH25" s="198">
        <v>23</v>
      </c>
      <c r="AI25" s="199" t="s">
        <v>15</v>
      </c>
      <c r="AJ25" s="252" t="s">
        <v>24</v>
      </c>
    </row>
    <row r="26" spans="1:36" ht="14.1" customHeight="1">
      <c r="A26" s="202">
        <v>24</v>
      </c>
      <c r="B26" s="200" t="s">
        <v>13</v>
      </c>
      <c r="C26" s="222" t="s">
        <v>167</v>
      </c>
      <c r="D26" s="198">
        <v>24</v>
      </c>
      <c r="E26" s="199" t="s">
        <v>14</v>
      </c>
      <c r="F26" s="222" t="s">
        <v>167</v>
      </c>
      <c r="G26" s="198">
        <v>24</v>
      </c>
      <c r="H26" s="220" t="s">
        <v>12</v>
      </c>
      <c r="I26" s="246" t="s">
        <v>176</v>
      </c>
      <c r="J26" s="198">
        <v>24</v>
      </c>
      <c r="K26" s="199" t="s">
        <v>13</v>
      </c>
      <c r="L26" s="246" t="s">
        <v>193</v>
      </c>
      <c r="M26" s="198">
        <v>24</v>
      </c>
      <c r="N26" s="199" t="s">
        <v>18</v>
      </c>
      <c r="O26" s="222" t="s">
        <v>167</v>
      </c>
      <c r="P26" s="198">
        <v>24</v>
      </c>
      <c r="Q26" s="200" t="s">
        <v>15</v>
      </c>
      <c r="R26" s="246" t="s">
        <v>177</v>
      </c>
      <c r="S26" s="198">
        <v>24</v>
      </c>
      <c r="T26" s="200" t="s">
        <v>13</v>
      </c>
      <c r="U26" s="247" t="s">
        <v>24</v>
      </c>
      <c r="V26" s="198">
        <v>24</v>
      </c>
      <c r="W26" s="199" t="s">
        <v>14</v>
      </c>
      <c r="X26" s="222" t="s">
        <v>167</v>
      </c>
      <c r="Y26" s="198">
        <v>24</v>
      </c>
      <c r="Z26" s="199" t="s">
        <v>17</v>
      </c>
      <c r="AA26" s="246" t="s">
        <v>194</v>
      </c>
      <c r="AB26" s="198">
        <v>24</v>
      </c>
      <c r="AC26" s="199" t="s">
        <v>161</v>
      </c>
      <c r="AD26" s="222" t="s">
        <v>167</v>
      </c>
      <c r="AE26" s="198">
        <v>24</v>
      </c>
      <c r="AF26" s="220" t="s">
        <v>12</v>
      </c>
      <c r="AG26" s="228" t="s">
        <v>24</v>
      </c>
      <c r="AH26" s="198">
        <v>24</v>
      </c>
      <c r="AI26" s="199" t="s">
        <v>17</v>
      </c>
      <c r="AJ26" s="252" t="s">
        <v>24</v>
      </c>
    </row>
    <row r="27" spans="1:36" ht="14.1" customHeight="1">
      <c r="A27" s="202">
        <v>25</v>
      </c>
      <c r="B27" s="200" t="s">
        <v>16</v>
      </c>
      <c r="C27" s="222" t="s">
        <v>167</v>
      </c>
      <c r="D27" s="198">
        <v>25</v>
      </c>
      <c r="E27" s="220" t="s">
        <v>12</v>
      </c>
      <c r="F27" s="228" t="s">
        <v>24</v>
      </c>
      <c r="G27" s="198">
        <v>25</v>
      </c>
      <c r="H27" s="199" t="s">
        <v>15</v>
      </c>
      <c r="I27" s="246" t="s">
        <v>176</v>
      </c>
      <c r="J27" s="198">
        <v>25</v>
      </c>
      <c r="K27" s="199" t="s">
        <v>161</v>
      </c>
      <c r="L27" s="246" t="s">
        <v>193</v>
      </c>
      <c r="M27" s="198">
        <v>25</v>
      </c>
      <c r="N27" s="199" t="s">
        <v>14</v>
      </c>
      <c r="O27" s="222" t="s">
        <v>167</v>
      </c>
      <c r="P27" s="198">
        <v>25</v>
      </c>
      <c r="Q27" s="200" t="s">
        <v>17</v>
      </c>
      <c r="R27" s="246" t="s">
        <v>177</v>
      </c>
      <c r="S27" s="198">
        <v>25</v>
      </c>
      <c r="T27" s="200" t="s">
        <v>161</v>
      </c>
      <c r="U27" s="247" t="s">
        <v>24</v>
      </c>
      <c r="V27" s="198">
        <v>25</v>
      </c>
      <c r="W27" s="220" t="s">
        <v>12</v>
      </c>
      <c r="X27" s="228" t="s">
        <v>24</v>
      </c>
      <c r="Y27" s="198">
        <v>25</v>
      </c>
      <c r="Z27" s="199" t="s">
        <v>13</v>
      </c>
      <c r="AA27" s="246" t="s">
        <v>194</v>
      </c>
      <c r="AB27" s="198">
        <v>25</v>
      </c>
      <c r="AC27" s="199" t="s">
        <v>18</v>
      </c>
      <c r="AD27" s="244" t="s">
        <v>178</v>
      </c>
      <c r="AE27" s="198">
        <v>25</v>
      </c>
      <c r="AF27" s="199" t="s">
        <v>15</v>
      </c>
      <c r="AG27" s="222" t="s">
        <v>167</v>
      </c>
      <c r="AH27" s="198">
        <v>25</v>
      </c>
      <c r="AI27" s="199" t="s">
        <v>13</v>
      </c>
      <c r="AJ27" s="252" t="s">
        <v>24</v>
      </c>
    </row>
    <row r="28" spans="1:36" ht="14.1" customHeight="1">
      <c r="A28" s="202">
        <v>26</v>
      </c>
      <c r="B28" s="200" t="s">
        <v>18</v>
      </c>
      <c r="C28" s="222" t="s">
        <v>167</v>
      </c>
      <c r="D28" s="198">
        <v>26</v>
      </c>
      <c r="E28" s="199" t="s">
        <v>15</v>
      </c>
      <c r="F28" s="222" t="s">
        <v>167</v>
      </c>
      <c r="G28" s="198">
        <v>26</v>
      </c>
      <c r="H28" s="199" t="s">
        <v>17</v>
      </c>
      <c r="I28" s="246" t="s">
        <v>176</v>
      </c>
      <c r="J28" s="198">
        <v>26</v>
      </c>
      <c r="K28" s="199" t="s">
        <v>18</v>
      </c>
      <c r="L28" s="246" t="s">
        <v>193</v>
      </c>
      <c r="M28" s="198">
        <v>26</v>
      </c>
      <c r="N28" s="220" t="s">
        <v>12</v>
      </c>
      <c r="O28" s="247" t="s">
        <v>24</v>
      </c>
      <c r="P28" s="198">
        <v>26</v>
      </c>
      <c r="Q28" s="199" t="s">
        <v>13</v>
      </c>
      <c r="R28" s="246" t="s">
        <v>177</v>
      </c>
      <c r="S28" s="198">
        <v>26</v>
      </c>
      <c r="T28" s="200" t="s">
        <v>18</v>
      </c>
      <c r="U28" s="247" t="s">
        <v>24</v>
      </c>
      <c r="V28" s="198">
        <v>26</v>
      </c>
      <c r="W28" s="200" t="s">
        <v>15</v>
      </c>
      <c r="X28" s="222" t="s">
        <v>167</v>
      </c>
      <c r="Y28" s="198">
        <v>26</v>
      </c>
      <c r="Z28" s="199" t="s">
        <v>161</v>
      </c>
      <c r="AA28" s="246" t="s">
        <v>194</v>
      </c>
      <c r="AB28" s="198">
        <v>26</v>
      </c>
      <c r="AC28" s="199" t="s">
        <v>14</v>
      </c>
      <c r="AD28" s="244" t="s">
        <v>178</v>
      </c>
      <c r="AE28" s="198">
        <v>26</v>
      </c>
      <c r="AF28" s="199" t="s">
        <v>17</v>
      </c>
      <c r="AG28" s="222" t="s">
        <v>167</v>
      </c>
      <c r="AH28" s="198">
        <v>26</v>
      </c>
      <c r="AI28" s="199" t="s">
        <v>161</v>
      </c>
      <c r="AJ28" s="252" t="s">
        <v>24</v>
      </c>
    </row>
    <row r="29" spans="1:36" ht="14.1" customHeight="1">
      <c r="A29" s="202">
        <v>27</v>
      </c>
      <c r="B29" s="200" t="s">
        <v>14</v>
      </c>
      <c r="C29" s="222" t="s">
        <v>167</v>
      </c>
      <c r="D29" s="198">
        <v>27</v>
      </c>
      <c r="E29" s="199" t="s">
        <v>17</v>
      </c>
      <c r="F29" s="222" t="s">
        <v>167</v>
      </c>
      <c r="G29" s="198">
        <v>27</v>
      </c>
      <c r="H29" s="199" t="s">
        <v>13</v>
      </c>
      <c r="I29" s="246" t="s">
        <v>176</v>
      </c>
      <c r="J29" s="198">
        <v>27</v>
      </c>
      <c r="K29" s="199" t="s">
        <v>14</v>
      </c>
      <c r="L29" s="246" t="s">
        <v>193</v>
      </c>
      <c r="M29" s="198">
        <v>27</v>
      </c>
      <c r="N29" s="199" t="s">
        <v>15</v>
      </c>
      <c r="O29" s="222" t="s">
        <v>167</v>
      </c>
      <c r="P29" s="198">
        <v>27</v>
      </c>
      <c r="Q29" s="199" t="s">
        <v>161</v>
      </c>
      <c r="R29" s="246" t="s">
        <v>177</v>
      </c>
      <c r="S29" s="198">
        <v>27</v>
      </c>
      <c r="T29" s="200" t="s">
        <v>14</v>
      </c>
      <c r="U29" s="247" t="s">
        <v>24</v>
      </c>
      <c r="V29" s="198">
        <v>27</v>
      </c>
      <c r="W29" s="200" t="s">
        <v>17</v>
      </c>
      <c r="X29" s="222" t="s">
        <v>167</v>
      </c>
      <c r="Y29" s="198">
        <v>27</v>
      </c>
      <c r="Z29" s="199" t="s">
        <v>18</v>
      </c>
      <c r="AA29" s="246" t="s">
        <v>194</v>
      </c>
      <c r="AB29" s="198">
        <v>27</v>
      </c>
      <c r="AC29" s="220" t="s">
        <v>12</v>
      </c>
      <c r="AD29" s="244" t="s">
        <v>178</v>
      </c>
      <c r="AE29" s="198">
        <v>27</v>
      </c>
      <c r="AF29" s="199" t="s">
        <v>13</v>
      </c>
      <c r="AG29" s="222" t="s">
        <v>167</v>
      </c>
      <c r="AH29" s="198">
        <v>27</v>
      </c>
      <c r="AI29" s="199" t="s">
        <v>18</v>
      </c>
      <c r="AJ29" s="252" t="s">
        <v>24</v>
      </c>
    </row>
    <row r="30" spans="1:36" ht="14.1" customHeight="1">
      <c r="A30" s="197">
        <v>28</v>
      </c>
      <c r="B30" s="221" t="s">
        <v>12</v>
      </c>
      <c r="C30" s="228" t="s">
        <v>24</v>
      </c>
      <c r="D30" s="198">
        <v>28</v>
      </c>
      <c r="E30" s="199" t="s">
        <v>13</v>
      </c>
      <c r="F30" s="222" t="s">
        <v>167</v>
      </c>
      <c r="G30" s="198">
        <v>28</v>
      </c>
      <c r="H30" s="199" t="s">
        <v>161</v>
      </c>
      <c r="I30" s="246" t="s">
        <v>176</v>
      </c>
      <c r="J30" s="198">
        <v>28</v>
      </c>
      <c r="K30" s="220" t="s">
        <v>12</v>
      </c>
      <c r="L30" s="246" t="s">
        <v>193</v>
      </c>
      <c r="M30" s="198">
        <v>28</v>
      </c>
      <c r="N30" s="199" t="s">
        <v>17</v>
      </c>
      <c r="O30" s="222" t="s">
        <v>167</v>
      </c>
      <c r="P30" s="207">
        <v>28</v>
      </c>
      <c r="Q30" s="199" t="s">
        <v>18</v>
      </c>
      <c r="R30" s="246" t="s">
        <v>177</v>
      </c>
      <c r="S30" s="198">
        <v>28</v>
      </c>
      <c r="T30" s="221" t="s">
        <v>12</v>
      </c>
      <c r="U30" s="247" t="s">
        <v>24</v>
      </c>
      <c r="V30" s="198">
        <v>28</v>
      </c>
      <c r="W30" s="199" t="s">
        <v>13</v>
      </c>
      <c r="X30" s="222" t="s">
        <v>167</v>
      </c>
      <c r="Y30" s="198">
        <v>28</v>
      </c>
      <c r="Z30" s="199" t="s">
        <v>14</v>
      </c>
      <c r="AA30" s="228" t="s">
        <v>24</v>
      </c>
      <c r="AB30" s="198">
        <v>28</v>
      </c>
      <c r="AC30" s="200" t="s">
        <v>15</v>
      </c>
      <c r="AD30" s="222" t="s">
        <v>167</v>
      </c>
      <c r="AE30" s="198">
        <v>28</v>
      </c>
      <c r="AF30" s="199" t="s">
        <v>161</v>
      </c>
      <c r="AG30" s="222" t="s">
        <v>167</v>
      </c>
      <c r="AH30" s="198">
        <v>28</v>
      </c>
      <c r="AI30" s="199" t="s">
        <v>14</v>
      </c>
      <c r="AJ30" s="252" t="s">
        <v>24</v>
      </c>
    </row>
    <row r="31" spans="1:36" ht="14.1" customHeight="1">
      <c r="A31" s="197">
        <v>29</v>
      </c>
      <c r="B31" s="200" t="s">
        <v>15</v>
      </c>
      <c r="C31" s="222" t="s">
        <v>167</v>
      </c>
      <c r="D31" s="198">
        <v>29</v>
      </c>
      <c r="E31" s="199" t="s">
        <v>16</v>
      </c>
      <c r="F31" s="222" t="s">
        <v>167</v>
      </c>
      <c r="G31" s="198">
        <v>29</v>
      </c>
      <c r="H31" s="199" t="s">
        <v>18</v>
      </c>
      <c r="I31" s="246" t="s">
        <v>176</v>
      </c>
      <c r="J31" s="198">
        <v>29</v>
      </c>
      <c r="K31" s="199" t="s">
        <v>15</v>
      </c>
      <c r="L31" s="222" t="s">
        <v>167</v>
      </c>
      <c r="M31" s="198">
        <v>29</v>
      </c>
      <c r="N31" s="199" t="s">
        <v>13</v>
      </c>
      <c r="O31" s="222" t="s">
        <v>167</v>
      </c>
      <c r="P31" s="207">
        <v>29</v>
      </c>
      <c r="Q31" s="199" t="s">
        <v>14</v>
      </c>
      <c r="R31" s="237" t="s">
        <v>169</v>
      </c>
      <c r="S31" s="198">
        <v>29</v>
      </c>
      <c r="T31" s="199" t="s">
        <v>15</v>
      </c>
      <c r="U31" s="247" t="s">
        <v>24</v>
      </c>
      <c r="V31" s="209">
        <v>29</v>
      </c>
      <c r="W31" s="199" t="s">
        <v>161</v>
      </c>
      <c r="X31" s="222" t="s">
        <v>167</v>
      </c>
      <c r="Y31" s="198">
        <v>29</v>
      </c>
      <c r="Z31" s="220" t="s">
        <v>12</v>
      </c>
      <c r="AA31" s="228" t="s">
        <v>24</v>
      </c>
      <c r="AB31" s="198">
        <v>29</v>
      </c>
      <c r="AC31" s="200" t="s">
        <v>17</v>
      </c>
      <c r="AD31" s="222" t="s">
        <v>167</v>
      </c>
      <c r="AE31" s="198">
        <v>29</v>
      </c>
      <c r="AF31" s="199" t="s">
        <v>18</v>
      </c>
      <c r="AG31" s="248" t="s">
        <v>24</v>
      </c>
      <c r="AH31" s="198">
        <v>29</v>
      </c>
      <c r="AI31" s="220" t="s">
        <v>12</v>
      </c>
      <c r="AJ31" s="252" t="s">
        <v>24</v>
      </c>
    </row>
    <row r="32" spans="1:36" ht="14.1" customHeight="1">
      <c r="A32" s="197">
        <v>30</v>
      </c>
      <c r="B32" s="200" t="s">
        <v>17</v>
      </c>
      <c r="C32" s="222" t="s">
        <v>167</v>
      </c>
      <c r="D32" s="201"/>
      <c r="E32" s="199"/>
      <c r="F32" s="208"/>
      <c r="G32" s="198">
        <v>30</v>
      </c>
      <c r="H32" s="199" t="s">
        <v>14</v>
      </c>
      <c r="I32" s="222" t="s">
        <v>167</v>
      </c>
      <c r="J32" s="198">
        <v>30</v>
      </c>
      <c r="K32" s="199" t="s">
        <v>17</v>
      </c>
      <c r="L32" s="222" t="s">
        <v>167</v>
      </c>
      <c r="M32" s="198">
        <v>30</v>
      </c>
      <c r="N32" s="199" t="s">
        <v>161</v>
      </c>
      <c r="O32" s="222" t="s">
        <v>167</v>
      </c>
      <c r="P32" s="207">
        <v>30</v>
      </c>
      <c r="Q32" s="220" t="s">
        <v>12</v>
      </c>
      <c r="R32" s="237" t="s">
        <v>169</v>
      </c>
      <c r="S32" s="198">
        <v>30</v>
      </c>
      <c r="T32" s="200" t="s">
        <v>17</v>
      </c>
      <c r="U32" s="247" t="s">
        <v>24</v>
      </c>
      <c r="V32" s="198">
        <v>30</v>
      </c>
      <c r="W32" s="199" t="s">
        <v>18</v>
      </c>
      <c r="X32" s="222" t="s">
        <v>167</v>
      </c>
      <c r="Y32" s="198">
        <v>30</v>
      </c>
      <c r="Z32" s="199" t="s">
        <v>15</v>
      </c>
      <c r="AA32" s="222" t="s">
        <v>167</v>
      </c>
      <c r="AB32" s="198">
        <v>30</v>
      </c>
      <c r="AC32" s="199" t="s">
        <v>13</v>
      </c>
      <c r="AD32" s="222" t="s">
        <v>167</v>
      </c>
      <c r="AE32" s="198">
        <v>30</v>
      </c>
      <c r="AF32" s="199" t="s">
        <v>14</v>
      </c>
      <c r="AG32" s="244" t="s">
        <v>197</v>
      </c>
      <c r="AH32" s="207">
        <v>30</v>
      </c>
      <c r="AI32" s="199" t="s">
        <v>15</v>
      </c>
      <c r="AJ32" s="252" t="s">
        <v>24</v>
      </c>
    </row>
    <row r="33" spans="1:36" ht="14.1" customHeight="1" thickBot="1">
      <c r="A33" s="203">
        <v>31</v>
      </c>
      <c r="B33" s="241" t="s">
        <v>13</v>
      </c>
      <c r="C33" s="242" t="s">
        <v>167</v>
      </c>
      <c r="D33" s="205"/>
      <c r="E33" s="204"/>
      <c r="F33" s="211"/>
      <c r="G33" s="205">
        <v>31</v>
      </c>
      <c r="H33" s="243" t="s">
        <v>12</v>
      </c>
      <c r="I33" s="250" t="s">
        <v>24</v>
      </c>
      <c r="J33" s="205"/>
      <c r="K33" s="204"/>
      <c r="L33" s="212"/>
      <c r="M33" s="205">
        <v>31</v>
      </c>
      <c r="N33" s="204" t="s">
        <v>18</v>
      </c>
      <c r="O33" s="242" t="s">
        <v>167</v>
      </c>
      <c r="P33" s="204" t="s">
        <v>19</v>
      </c>
      <c r="Q33" s="204"/>
      <c r="R33" s="213"/>
      <c r="S33" s="205">
        <v>31</v>
      </c>
      <c r="T33" s="241" t="s">
        <v>13</v>
      </c>
      <c r="U33" s="251" t="s">
        <v>24</v>
      </c>
      <c r="V33" s="210">
        <v>31</v>
      </c>
      <c r="W33" s="204" t="s">
        <v>14</v>
      </c>
      <c r="X33" s="242" t="s">
        <v>167</v>
      </c>
      <c r="Y33" s="204"/>
      <c r="Z33" s="204"/>
      <c r="AA33" s="204"/>
      <c r="AB33" s="205">
        <v>31</v>
      </c>
      <c r="AC33" s="204" t="s">
        <v>161</v>
      </c>
      <c r="AD33" s="242" t="s">
        <v>167</v>
      </c>
      <c r="AE33" s="204"/>
      <c r="AF33" s="204"/>
      <c r="AG33" s="211"/>
      <c r="AH33" s="205">
        <v>31</v>
      </c>
      <c r="AI33" s="204" t="s">
        <v>17</v>
      </c>
      <c r="AJ33" s="253" t="s">
        <v>24</v>
      </c>
    </row>
    <row r="34" spans="1:36">
      <c r="AD34" s="214"/>
    </row>
    <row r="35" spans="1:36">
      <c r="A35" s="215" t="s">
        <v>20</v>
      </c>
      <c r="C35" s="222" t="s">
        <v>21</v>
      </c>
      <c r="D35" s="223"/>
      <c r="E35" s="223"/>
      <c r="F35" s="223"/>
      <c r="G35" s="223"/>
      <c r="H35" s="224"/>
    </row>
    <row r="36" spans="1:36">
      <c r="C36" s="225" t="s">
        <v>22</v>
      </c>
      <c r="D36" s="226"/>
      <c r="E36" s="226"/>
      <c r="F36" s="226"/>
      <c r="G36" s="226"/>
      <c r="H36" s="227"/>
    </row>
    <row r="37" spans="1:36">
      <c r="C37" s="216" t="s">
        <v>23</v>
      </c>
      <c r="D37" s="217"/>
      <c r="E37" s="217"/>
      <c r="F37" s="217"/>
      <c r="G37" s="217"/>
      <c r="H37" s="218"/>
    </row>
    <row r="38" spans="1:36">
      <c r="C38" s="228" t="s">
        <v>24</v>
      </c>
      <c r="D38" s="229"/>
      <c r="E38" s="229"/>
      <c r="F38" s="229"/>
      <c r="G38" s="229"/>
      <c r="H38" s="230"/>
    </row>
    <row r="39" spans="1:36">
      <c r="C39" s="231" t="s">
        <v>25</v>
      </c>
      <c r="D39" s="232"/>
      <c r="E39" s="232"/>
      <c r="F39" s="232"/>
      <c r="G39" s="232"/>
      <c r="H39" s="233"/>
    </row>
    <row r="40" spans="1:36">
      <c r="C40" s="234" t="s">
        <v>26</v>
      </c>
      <c r="D40" s="235"/>
      <c r="E40" s="235"/>
      <c r="F40" s="235"/>
      <c r="G40" s="235"/>
      <c r="H40" s="236"/>
    </row>
    <row r="41" spans="1:36">
      <c r="C41" s="237" t="s">
        <v>166</v>
      </c>
      <c r="D41" s="238"/>
      <c r="E41" s="238"/>
      <c r="F41" s="238"/>
      <c r="G41" s="238"/>
      <c r="H41" s="239"/>
    </row>
    <row r="42" spans="1:36" ht="15">
      <c r="C42" s="206"/>
      <c r="D42" s="206"/>
      <c r="E42" s="206"/>
      <c r="F42" s="206"/>
    </row>
    <row r="43" spans="1:36">
      <c r="C43" s="356" t="s">
        <v>163</v>
      </c>
      <c r="D43" s="357"/>
      <c r="E43" s="357"/>
      <c r="F43" s="357"/>
      <c r="G43" s="357"/>
      <c r="H43" s="358"/>
    </row>
    <row r="44" spans="1:36">
      <c r="C44" s="359" t="s">
        <v>162</v>
      </c>
      <c r="D44" s="360"/>
      <c r="E44" s="360"/>
      <c r="F44" s="360"/>
      <c r="G44" s="360"/>
      <c r="H44" s="361"/>
    </row>
    <row r="45" spans="1:36">
      <c r="C45" s="219"/>
      <c r="D45" s="219"/>
      <c r="E45" s="219"/>
      <c r="F45" s="219"/>
      <c r="G45" s="219"/>
      <c r="H45" s="219"/>
    </row>
    <row r="46" spans="1:36">
      <c r="C46" s="356" t="s">
        <v>164</v>
      </c>
      <c r="D46" s="357"/>
      <c r="E46" s="357"/>
      <c r="F46" s="357"/>
      <c r="G46" s="357"/>
      <c r="H46" s="358"/>
    </row>
    <row r="47" spans="1:36">
      <c r="C47" s="359" t="s">
        <v>165</v>
      </c>
      <c r="D47" s="360"/>
      <c r="E47" s="360"/>
      <c r="F47" s="360"/>
      <c r="G47" s="360"/>
      <c r="H47" s="361"/>
    </row>
  </sheetData>
  <mergeCells count="17">
    <mergeCell ref="A1:AJ1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C43:H43"/>
    <mergeCell ref="C44:H44"/>
    <mergeCell ref="C46:H46"/>
    <mergeCell ref="C47:H47"/>
  </mergeCells>
  <pageMargins left="0.7" right="0.7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8"/>
  <sheetViews>
    <sheetView tabSelected="1" zoomScale="80" zoomScaleNormal="80" workbookViewId="0">
      <pane xSplit="14" ySplit="18" topLeftCell="O40" activePane="bottomRight" state="frozen"/>
      <selection pane="topRight" activeCell="O1" sqref="O1"/>
      <selection pane="bottomLeft" activeCell="A19" sqref="A19"/>
      <selection pane="bottomRight" activeCell="J3" sqref="J3"/>
    </sheetView>
  </sheetViews>
  <sheetFormatPr defaultColWidth="10.7109375" defaultRowHeight="15"/>
  <cols>
    <col min="1" max="1" width="13.28515625" customWidth="1"/>
    <col min="2" max="2" width="11.42578125" customWidth="1"/>
    <col min="3" max="3" width="7.7109375" customWidth="1"/>
    <col min="4" max="4" width="7.5703125" customWidth="1"/>
    <col min="5" max="5" width="8.5703125" customWidth="1"/>
    <col min="6" max="6" width="6.140625" customWidth="1"/>
    <col min="7" max="7" width="11" customWidth="1"/>
    <col min="8" max="8" width="24.28515625" customWidth="1"/>
    <col min="9" max="9" width="9.140625" customWidth="1"/>
    <col min="10" max="10" width="10.28515625" style="277" customWidth="1"/>
    <col min="11" max="11" width="13.140625" style="277" customWidth="1"/>
    <col min="12" max="12" width="10.42578125" style="277" customWidth="1"/>
    <col min="13" max="13" width="7.7109375" style="277" customWidth="1"/>
    <col min="14" max="14" width="10" style="277" customWidth="1"/>
    <col min="15" max="15" width="13.5703125" style="277" bestFit="1" customWidth="1"/>
    <col min="16" max="16" width="14.140625" style="277" customWidth="1"/>
    <col min="17" max="17" width="13.140625" style="277" customWidth="1"/>
    <col min="18" max="18" width="8" style="277" customWidth="1"/>
    <col min="19" max="19" width="12" style="277" customWidth="1"/>
    <col min="20" max="20" width="9.28515625" customWidth="1"/>
    <col min="21" max="21" width="9.7109375" customWidth="1"/>
    <col min="22" max="22" width="8.42578125" customWidth="1"/>
    <col min="23" max="23" width="8.7109375" customWidth="1"/>
    <col min="24" max="24" width="12.28515625" customWidth="1"/>
  </cols>
  <sheetData>
    <row r="1" spans="1:24" ht="27.75">
      <c r="A1" s="392" t="s">
        <v>27</v>
      </c>
      <c r="B1" s="393"/>
      <c r="C1" s="393"/>
      <c r="D1" s="393"/>
      <c r="E1" s="393"/>
      <c r="F1" s="393"/>
      <c r="G1" s="393"/>
      <c r="H1" s="393"/>
      <c r="I1" s="110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110"/>
      <c r="U1" s="110"/>
      <c r="V1" s="110"/>
      <c r="W1" s="110"/>
      <c r="X1" s="144"/>
    </row>
    <row r="2" spans="1:24" ht="15.75">
      <c r="A2" s="111" t="s">
        <v>28</v>
      </c>
      <c r="B2" s="112" t="s">
        <v>29</v>
      </c>
      <c r="C2" s="113" t="s">
        <v>184</v>
      </c>
      <c r="D2" s="113"/>
      <c r="E2" s="113"/>
      <c r="F2" s="113"/>
      <c r="G2" s="113"/>
      <c r="H2" s="113"/>
      <c r="I2" s="11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113"/>
      <c r="U2" s="113"/>
      <c r="V2" s="113"/>
      <c r="W2" s="113"/>
      <c r="X2" s="145"/>
    </row>
    <row r="3" spans="1:24" ht="15.75">
      <c r="A3" s="114" t="s">
        <v>186</v>
      </c>
      <c r="B3" s="115"/>
      <c r="C3" s="116"/>
      <c r="D3" s="116"/>
      <c r="E3" s="116"/>
      <c r="F3" s="117"/>
      <c r="G3" s="117"/>
      <c r="H3" s="117"/>
      <c r="I3" s="117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117"/>
      <c r="U3" s="117"/>
      <c r="V3" s="117"/>
      <c r="W3" s="117"/>
      <c r="X3" s="146"/>
    </row>
    <row r="4" spans="1:24">
      <c r="A4" s="118"/>
      <c r="B4" s="119" t="s">
        <v>30</v>
      </c>
      <c r="C4" s="120" t="s">
        <v>185</v>
      </c>
      <c r="D4" s="120"/>
      <c r="E4" s="120"/>
      <c r="F4" s="120"/>
      <c r="G4" s="120"/>
      <c r="H4" s="120"/>
      <c r="I4" s="120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120"/>
      <c r="U4" s="120"/>
      <c r="V4" s="120"/>
      <c r="W4" s="120"/>
      <c r="X4" s="147"/>
    </row>
    <row r="5" spans="1:24" ht="15.75" thickBot="1">
      <c r="A5" s="121"/>
      <c r="B5" s="122" t="s">
        <v>31</v>
      </c>
      <c r="C5" s="123"/>
      <c r="D5" s="123"/>
      <c r="E5" s="123"/>
      <c r="F5" s="123"/>
      <c r="G5" s="123"/>
      <c r="H5" s="123"/>
      <c r="I5" s="123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148"/>
      <c r="U5" s="148"/>
      <c r="V5" s="148"/>
      <c r="W5" s="148"/>
      <c r="X5" s="149"/>
    </row>
    <row r="6" spans="1:24" ht="33.75">
      <c r="A6" s="124" t="s">
        <v>32</v>
      </c>
      <c r="B6" s="125" t="s">
        <v>33</v>
      </c>
      <c r="C6" s="126"/>
      <c r="D6" s="125" t="s">
        <v>34</v>
      </c>
      <c r="E6" s="126"/>
      <c r="F6" s="305" t="s">
        <v>35</v>
      </c>
      <c r="G6" s="257" t="s">
        <v>36</v>
      </c>
      <c r="H6" s="258" t="s">
        <v>37</v>
      </c>
      <c r="I6" s="259" t="s">
        <v>38</v>
      </c>
      <c r="J6" s="267" t="s">
        <v>39</v>
      </c>
      <c r="K6" s="279" t="s">
        <v>40</v>
      </c>
      <c r="L6" s="280"/>
      <c r="M6" s="280"/>
      <c r="N6" s="280"/>
      <c r="O6" s="280"/>
      <c r="P6" s="280"/>
      <c r="Q6" s="280"/>
      <c r="R6" s="280"/>
      <c r="S6" s="280"/>
      <c r="T6" s="394" t="s">
        <v>41</v>
      </c>
      <c r="U6" s="395"/>
      <c r="V6" s="395"/>
      <c r="W6" s="150"/>
      <c r="X6" s="151" t="s">
        <v>42</v>
      </c>
    </row>
    <row r="7" spans="1:24">
      <c r="A7" s="127"/>
      <c r="B7" s="128"/>
      <c r="C7" s="129"/>
      <c r="D7" s="128"/>
      <c r="E7" s="129"/>
      <c r="F7" s="130"/>
      <c r="G7" s="260"/>
      <c r="H7" s="131"/>
      <c r="I7" s="261"/>
      <c r="J7" s="268"/>
      <c r="K7" s="389" t="s">
        <v>43</v>
      </c>
      <c r="L7" s="390"/>
      <c r="M7" s="390"/>
      <c r="N7" s="390"/>
      <c r="O7" s="391"/>
      <c r="P7" s="281"/>
      <c r="Q7" s="282"/>
      <c r="R7" s="282"/>
      <c r="S7" s="282"/>
      <c r="T7" s="152"/>
      <c r="U7" s="153"/>
      <c r="V7" s="153"/>
      <c r="W7" s="154"/>
      <c r="X7" s="155"/>
    </row>
    <row r="8" spans="1:24" ht="39" thickBot="1">
      <c r="A8" s="323" t="s">
        <v>44</v>
      </c>
      <c r="B8" s="324" t="s">
        <v>45</v>
      </c>
      <c r="C8" s="324" t="s">
        <v>46</v>
      </c>
      <c r="D8" s="324" t="s">
        <v>45</v>
      </c>
      <c r="E8" s="324" t="s">
        <v>46</v>
      </c>
      <c r="F8" s="325"/>
      <c r="G8" s="326"/>
      <c r="H8" s="327"/>
      <c r="I8" s="139"/>
      <c r="J8" s="328" t="s">
        <v>47</v>
      </c>
      <c r="K8" s="566" t="s">
        <v>48</v>
      </c>
      <c r="L8" s="329" t="s">
        <v>49</v>
      </c>
      <c r="M8" s="329" t="s">
        <v>50</v>
      </c>
      <c r="N8" s="329" t="s">
        <v>51</v>
      </c>
      <c r="O8" s="329" t="s">
        <v>52</v>
      </c>
      <c r="P8" s="330" t="s">
        <v>53</v>
      </c>
      <c r="Q8" s="331" t="s">
        <v>54</v>
      </c>
      <c r="R8" s="332" t="s">
        <v>55</v>
      </c>
      <c r="S8" s="333" t="s">
        <v>201</v>
      </c>
      <c r="T8" s="334" t="s">
        <v>56</v>
      </c>
      <c r="U8" s="335" t="s">
        <v>57</v>
      </c>
      <c r="V8" s="336" t="s">
        <v>58</v>
      </c>
      <c r="W8" s="336" t="s">
        <v>59</v>
      </c>
      <c r="X8" s="337"/>
    </row>
    <row r="9" spans="1:24" ht="15.75" thickBot="1">
      <c r="A9" s="338" t="s">
        <v>60</v>
      </c>
      <c r="B9" s="339"/>
      <c r="C9" s="339"/>
      <c r="D9" s="339"/>
      <c r="E9" s="339"/>
      <c r="F9" s="339"/>
      <c r="G9" s="339"/>
      <c r="H9" s="340"/>
      <c r="I9" s="341"/>
      <c r="J9" s="342"/>
      <c r="K9" s="567">
        <v>1430</v>
      </c>
      <c r="L9" s="343"/>
      <c r="M9" s="344"/>
      <c r="N9" s="344"/>
      <c r="O9" s="350">
        <v>2500</v>
      </c>
      <c r="P9" s="351">
        <v>1300</v>
      </c>
      <c r="Q9" s="352">
        <v>1185.8900000000001</v>
      </c>
      <c r="R9" s="345"/>
      <c r="S9" s="346"/>
      <c r="T9" s="347"/>
      <c r="U9" s="348"/>
      <c r="V9" s="341"/>
      <c r="W9" s="341"/>
      <c r="X9" s="349"/>
    </row>
    <row r="10" spans="1:24">
      <c r="A10" s="386" t="s">
        <v>187</v>
      </c>
      <c r="B10" s="132"/>
      <c r="C10" s="132"/>
      <c r="D10" s="132"/>
      <c r="E10" s="132"/>
      <c r="F10" s="132"/>
      <c r="G10" s="133"/>
      <c r="H10" s="299" t="s">
        <v>61</v>
      </c>
      <c r="I10" s="140"/>
      <c r="J10" s="269">
        <f>SUM(K10:S19)</f>
        <v>2385.8900000000003</v>
      </c>
      <c r="K10" s="306"/>
      <c r="L10" s="307"/>
      <c r="M10" s="307"/>
      <c r="N10" s="307"/>
      <c r="O10" s="306"/>
      <c r="P10" s="307"/>
      <c r="Q10" s="307"/>
      <c r="R10" s="307"/>
      <c r="S10" s="307"/>
      <c r="T10" s="308"/>
      <c r="U10" s="158"/>
      <c r="V10" s="158"/>
      <c r="W10" s="158"/>
      <c r="X10" s="159"/>
    </row>
    <row r="11" spans="1:24">
      <c r="A11" s="387"/>
      <c r="B11" s="134">
        <v>5</v>
      </c>
      <c r="C11" s="134">
        <v>5</v>
      </c>
      <c r="D11" s="134">
        <v>17</v>
      </c>
      <c r="E11" s="134">
        <v>5</v>
      </c>
      <c r="F11" s="134">
        <v>10</v>
      </c>
      <c r="G11" s="135"/>
      <c r="H11" s="300" t="s">
        <v>62</v>
      </c>
      <c r="I11" s="141"/>
      <c r="J11" s="270"/>
      <c r="K11" s="309"/>
      <c r="L11" s="310"/>
      <c r="M11" s="310"/>
      <c r="N11" s="310"/>
      <c r="O11" s="309"/>
      <c r="P11" s="310"/>
      <c r="Q11" s="310">
        <f>232.54+7.8</f>
        <v>240.34</v>
      </c>
      <c r="R11" s="310"/>
      <c r="S11" s="310"/>
      <c r="T11" s="311"/>
      <c r="U11" s="166"/>
      <c r="V11" s="163"/>
      <c r="W11" s="163"/>
      <c r="X11" s="164"/>
    </row>
    <row r="12" spans="1:24">
      <c r="A12" s="387"/>
      <c r="B12" s="134"/>
      <c r="C12" s="134"/>
      <c r="D12" s="134"/>
      <c r="E12" s="134"/>
      <c r="F12" s="134"/>
      <c r="G12" s="135"/>
      <c r="H12" s="300" t="s">
        <v>63</v>
      </c>
      <c r="I12" s="141"/>
      <c r="J12" s="270"/>
      <c r="K12" s="309"/>
      <c r="L12" s="310"/>
      <c r="M12" s="310"/>
      <c r="N12" s="310"/>
      <c r="O12" s="309"/>
      <c r="P12" s="310">
        <v>1200</v>
      </c>
      <c r="Q12" s="310">
        <v>154.75</v>
      </c>
      <c r="R12" s="310"/>
      <c r="S12" s="310"/>
      <c r="T12" s="311"/>
      <c r="U12" s="166"/>
      <c r="V12" s="163"/>
      <c r="W12" s="163"/>
      <c r="X12" s="164"/>
    </row>
    <row r="13" spans="1:24">
      <c r="A13" s="387"/>
      <c r="B13" s="134"/>
      <c r="C13" s="134"/>
      <c r="D13" s="134"/>
      <c r="E13" s="134"/>
      <c r="F13" s="134"/>
      <c r="G13" s="135"/>
      <c r="H13" s="300" t="s">
        <v>182</v>
      </c>
      <c r="I13" s="141"/>
      <c r="J13" s="270"/>
      <c r="K13" s="309"/>
      <c r="L13" s="310"/>
      <c r="M13" s="310"/>
      <c r="N13" s="310"/>
      <c r="O13" s="309"/>
      <c r="P13" s="310"/>
      <c r="Q13" s="310"/>
      <c r="R13" s="310"/>
      <c r="S13" s="310"/>
      <c r="T13" s="311"/>
      <c r="U13" s="166"/>
      <c r="V13" s="163"/>
      <c r="W13" s="163"/>
      <c r="X13" s="164"/>
    </row>
    <row r="14" spans="1:24">
      <c r="A14" s="387"/>
      <c r="B14" s="134"/>
      <c r="C14" s="134"/>
      <c r="D14" s="134"/>
      <c r="E14" s="134"/>
      <c r="F14" s="134"/>
      <c r="G14" s="135"/>
      <c r="H14" s="300" t="s">
        <v>65</v>
      </c>
      <c r="I14" s="141"/>
      <c r="J14" s="270"/>
      <c r="K14" s="309"/>
      <c r="L14" s="310"/>
      <c r="M14" s="310"/>
      <c r="N14" s="310"/>
      <c r="O14" s="309"/>
      <c r="P14" s="310"/>
      <c r="Q14" s="310"/>
      <c r="R14" s="310"/>
      <c r="S14" s="310"/>
      <c r="T14" s="311"/>
      <c r="U14" s="166"/>
      <c r="V14" s="163"/>
      <c r="W14" s="163"/>
      <c r="X14" s="164"/>
    </row>
    <row r="15" spans="1:24">
      <c r="A15" s="387"/>
      <c r="B15" s="134"/>
      <c r="C15" s="134"/>
      <c r="D15" s="134"/>
      <c r="E15" s="134"/>
      <c r="F15" s="134"/>
      <c r="G15" s="135"/>
      <c r="H15" s="300" t="s">
        <v>66</v>
      </c>
      <c r="I15" s="141"/>
      <c r="J15" s="270"/>
      <c r="K15" s="309"/>
      <c r="L15" s="310"/>
      <c r="M15" s="310"/>
      <c r="N15" s="310"/>
      <c r="O15" s="309"/>
      <c r="P15" s="310"/>
      <c r="Q15" s="310"/>
      <c r="R15" s="310"/>
      <c r="S15" s="310"/>
      <c r="T15" s="311"/>
      <c r="U15" s="166"/>
      <c r="V15" s="163"/>
      <c r="W15" s="163"/>
      <c r="X15" s="164"/>
    </row>
    <row r="16" spans="1:24">
      <c r="A16" s="387"/>
      <c r="B16" s="134"/>
      <c r="C16" s="134"/>
      <c r="D16" s="134"/>
      <c r="E16" s="134"/>
      <c r="F16" s="134"/>
      <c r="G16" s="135"/>
      <c r="H16" s="300" t="s">
        <v>67</v>
      </c>
      <c r="I16" s="141"/>
      <c r="J16" s="270"/>
      <c r="K16" s="309"/>
      <c r="L16" s="310"/>
      <c r="M16" s="310"/>
      <c r="N16" s="310"/>
      <c r="O16" s="309"/>
      <c r="P16" s="310"/>
      <c r="Q16" s="310"/>
      <c r="R16" s="310"/>
      <c r="S16" s="310"/>
      <c r="T16" s="311"/>
      <c r="U16" s="166"/>
      <c r="V16" s="163"/>
      <c r="W16" s="163"/>
      <c r="X16" s="164"/>
    </row>
    <row r="17" spans="1:24">
      <c r="A17" s="387"/>
      <c r="B17" s="134"/>
      <c r="C17" s="134"/>
      <c r="D17" s="134"/>
      <c r="E17" s="134"/>
      <c r="F17" s="134"/>
      <c r="G17" s="135"/>
      <c r="H17" s="301" t="s">
        <v>68</v>
      </c>
      <c r="I17" s="141"/>
      <c r="J17" s="270"/>
      <c r="K17" s="309"/>
      <c r="L17" s="310"/>
      <c r="M17" s="310"/>
      <c r="N17" s="310"/>
      <c r="O17" s="309"/>
      <c r="P17" s="310"/>
      <c r="Q17" s="310">
        <v>525</v>
      </c>
      <c r="R17" s="310"/>
      <c r="S17" s="310"/>
      <c r="T17" s="311"/>
      <c r="U17" s="166"/>
      <c r="V17" s="163"/>
      <c r="W17" s="163"/>
      <c r="X17" s="164"/>
    </row>
    <row r="18" spans="1:24">
      <c r="A18" s="387"/>
      <c r="B18" s="134"/>
      <c r="C18" s="134"/>
      <c r="D18" s="134"/>
      <c r="E18" s="134"/>
      <c r="F18" s="134"/>
      <c r="G18" s="136"/>
      <c r="H18" s="302" t="s">
        <v>69</v>
      </c>
      <c r="I18" s="142"/>
      <c r="J18" s="271"/>
      <c r="K18" s="312"/>
      <c r="L18" s="313"/>
      <c r="M18" s="313"/>
      <c r="N18" s="310"/>
      <c r="O18" s="309"/>
      <c r="P18" s="310"/>
      <c r="Q18" s="310">
        <v>265.8</v>
      </c>
      <c r="R18" s="310"/>
      <c r="S18" s="310"/>
      <c r="T18" s="311"/>
      <c r="U18" s="166"/>
      <c r="V18" s="135"/>
      <c r="W18" s="166"/>
      <c r="X18" s="164"/>
    </row>
    <row r="19" spans="1:24" ht="15.75" thickBot="1">
      <c r="A19" s="388"/>
      <c r="B19" s="134"/>
      <c r="C19" s="134"/>
      <c r="D19" s="134"/>
      <c r="E19" s="134"/>
      <c r="F19" s="134"/>
      <c r="G19" s="136"/>
      <c r="H19" s="302"/>
      <c r="I19" s="143"/>
      <c r="J19" s="271"/>
      <c r="K19" s="312"/>
      <c r="L19" s="313"/>
      <c r="M19" s="313"/>
      <c r="N19" s="310"/>
      <c r="O19" s="309"/>
      <c r="P19" s="310"/>
      <c r="Q19" s="310"/>
      <c r="R19" s="310"/>
      <c r="S19" s="310"/>
      <c r="T19" s="311"/>
      <c r="U19" s="166"/>
      <c r="V19" s="135"/>
      <c r="W19" s="166"/>
      <c r="X19" s="164"/>
    </row>
    <row r="20" spans="1:24">
      <c r="A20" s="386" t="s">
        <v>181</v>
      </c>
      <c r="B20" s="132"/>
      <c r="C20" s="132"/>
      <c r="D20" s="132"/>
      <c r="E20" s="132"/>
      <c r="F20" s="132"/>
      <c r="G20" s="133"/>
      <c r="H20" s="299" t="s">
        <v>61</v>
      </c>
      <c r="I20" s="140"/>
      <c r="J20" s="269">
        <f>SUM(K20:S29)</f>
        <v>1430</v>
      </c>
      <c r="K20" s="306"/>
      <c r="L20" s="307"/>
      <c r="M20" s="307"/>
      <c r="N20" s="307"/>
      <c r="O20" s="306"/>
      <c r="P20" s="307"/>
      <c r="Q20" s="307"/>
      <c r="R20" s="307"/>
      <c r="S20" s="307"/>
      <c r="T20" s="308"/>
      <c r="U20" s="158"/>
      <c r="V20" s="158"/>
      <c r="W20" s="158"/>
      <c r="X20" s="159"/>
    </row>
    <row r="21" spans="1:24">
      <c r="A21" s="387"/>
      <c r="B21" s="134">
        <v>17</v>
      </c>
      <c r="C21" s="134">
        <v>9</v>
      </c>
      <c r="D21" s="134">
        <v>27</v>
      </c>
      <c r="E21" s="134">
        <v>9</v>
      </c>
      <c r="F21" s="134">
        <v>10</v>
      </c>
      <c r="G21" s="135"/>
      <c r="H21" s="300" t="s">
        <v>62</v>
      </c>
      <c r="I21" s="141"/>
      <c r="J21" s="270"/>
      <c r="K21" s="309"/>
      <c r="L21" s="310"/>
      <c r="M21" s="310"/>
      <c r="N21" s="310"/>
      <c r="O21" s="309"/>
      <c r="P21" s="310"/>
      <c r="Q21" s="310"/>
      <c r="R21" s="310"/>
      <c r="S21" s="310"/>
      <c r="T21" s="311"/>
      <c r="U21" s="166"/>
      <c r="V21" s="163"/>
      <c r="W21" s="163"/>
      <c r="X21" s="164"/>
    </row>
    <row r="22" spans="1:24">
      <c r="A22" s="387"/>
      <c r="B22" s="134"/>
      <c r="C22" s="134"/>
      <c r="D22" s="134"/>
      <c r="E22" s="134"/>
      <c r="F22" s="134"/>
      <c r="G22" s="135"/>
      <c r="H22" s="300" t="s">
        <v>63</v>
      </c>
      <c r="I22" s="141"/>
      <c r="J22" s="270"/>
      <c r="K22" s="309">
        <v>790</v>
      </c>
      <c r="L22" s="310"/>
      <c r="M22" s="310"/>
      <c r="N22" s="310"/>
      <c r="O22" s="309"/>
      <c r="P22" s="310"/>
      <c r="Q22" s="310"/>
      <c r="R22" s="310"/>
      <c r="S22" s="310"/>
      <c r="T22" s="311"/>
      <c r="U22" s="166"/>
      <c r="V22" s="163"/>
      <c r="W22" s="163"/>
      <c r="X22" s="164"/>
    </row>
    <row r="23" spans="1:24">
      <c r="A23" s="387"/>
      <c r="B23" s="134"/>
      <c r="C23" s="134"/>
      <c r="D23" s="134"/>
      <c r="E23" s="134"/>
      <c r="F23" s="134"/>
      <c r="G23" s="135"/>
      <c r="H23" s="300" t="s">
        <v>182</v>
      </c>
      <c r="I23" s="141"/>
      <c r="J23" s="270"/>
      <c r="K23" s="309"/>
      <c r="L23" s="310"/>
      <c r="M23" s="310"/>
      <c r="N23" s="310"/>
      <c r="O23" s="309"/>
      <c r="P23" s="310"/>
      <c r="Q23" s="310"/>
      <c r="R23" s="310"/>
      <c r="S23" s="310"/>
      <c r="T23" s="311"/>
      <c r="U23" s="166"/>
      <c r="V23" s="163"/>
      <c r="W23" s="163"/>
      <c r="X23" s="164"/>
    </row>
    <row r="24" spans="1:24">
      <c r="A24" s="387"/>
      <c r="B24" s="134"/>
      <c r="C24" s="134"/>
      <c r="D24" s="134"/>
      <c r="E24" s="134"/>
      <c r="F24" s="134"/>
      <c r="G24" s="135"/>
      <c r="H24" s="300" t="s">
        <v>65</v>
      </c>
      <c r="I24" s="141"/>
      <c r="J24" s="270"/>
      <c r="K24" s="309">
        <v>260</v>
      </c>
      <c r="L24" s="310"/>
      <c r="M24" s="310"/>
      <c r="N24" s="310"/>
      <c r="O24" s="309"/>
      <c r="P24" s="310"/>
      <c r="Q24" s="310"/>
      <c r="R24" s="310"/>
      <c r="S24" s="310"/>
      <c r="T24" s="311"/>
      <c r="U24" s="166"/>
      <c r="V24" s="163"/>
      <c r="W24" s="163"/>
      <c r="X24" s="164"/>
    </row>
    <row r="25" spans="1:24">
      <c r="A25" s="387"/>
      <c r="B25" s="134"/>
      <c r="C25" s="134"/>
      <c r="D25" s="134"/>
      <c r="E25" s="134"/>
      <c r="F25" s="134"/>
      <c r="G25" s="135"/>
      <c r="H25" s="300" t="s">
        <v>66</v>
      </c>
      <c r="I25" s="141"/>
      <c r="J25" s="270"/>
      <c r="K25" s="309"/>
      <c r="L25" s="310"/>
      <c r="M25" s="310"/>
      <c r="N25" s="310"/>
      <c r="O25" s="309"/>
      <c r="P25" s="310"/>
      <c r="Q25" s="310"/>
      <c r="R25" s="310"/>
      <c r="S25" s="310"/>
      <c r="T25" s="311"/>
      <c r="U25" s="166"/>
      <c r="V25" s="163"/>
      <c r="W25" s="163"/>
      <c r="X25" s="164"/>
    </row>
    <row r="26" spans="1:24">
      <c r="A26" s="387"/>
      <c r="B26" s="134"/>
      <c r="C26" s="134"/>
      <c r="D26" s="134"/>
      <c r="E26" s="134"/>
      <c r="F26" s="134"/>
      <c r="G26" s="135"/>
      <c r="H26" s="300" t="s">
        <v>67</v>
      </c>
      <c r="I26" s="141"/>
      <c r="J26" s="270"/>
      <c r="K26" s="309">
        <v>380</v>
      </c>
      <c r="L26" s="310"/>
      <c r="M26" s="310"/>
      <c r="N26" s="310"/>
      <c r="O26" s="309"/>
      <c r="P26" s="310"/>
      <c r="Q26" s="310"/>
      <c r="R26" s="310"/>
      <c r="S26" s="310"/>
      <c r="T26" s="311"/>
      <c r="U26" s="166"/>
      <c r="V26" s="163"/>
      <c r="W26" s="163"/>
      <c r="X26" s="164"/>
    </row>
    <row r="27" spans="1:24">
      <c r="A27" s="387"/>
      <c r="B27" s="134"/>
      <c r="C27" s="134"/>
      <c r="D27" s="134"/>
      <c r="E27" s="134"/>
      <c r="F27" s="134"/>
      <c r="G27" s="135"/>
      <c r="H27" s="301" t="s">
        <v>68</v>
      </c>
      <c r="I27" s="141"/>
      <c r="J27" s="270"/>
      <c r="K27" s="309"/>
      <c r="L27" s="310"/>
      <c r="M27" s="310"/>
      <c r="N27" s="310"/>
      <c r="O27" s="309"/>
      <c r="P27" s="310"/>
      <c r="Q27" s="310"/>
      <c r="R27" s="310"/>
      <c r="S27" s="310"/>
      <c r="T27" s="311"/>
      <c r="U27" s="166"/>
      <c r="V27" s="163"/>
      <c r="W27" s="163"/>
      <c r="X27" s="164"/>
    </row>
    <row r="28" spans="1:24">
      <c r="A28" s="387"/>
      <c r="B28" s="134"/>
      <c r="C28" s="134"/>
      <c r="D28" s="134"/>
      <c r="E28" s="134"/>
      <c r="F28" s="134"/>
      <c r="G28" s="136"/>
      <c r="H28" s="302" t="s">
        <v>69</v>
      </c>
      <c r="I28" s="142"/>
      <c r="J28" s="271"/>
      <c r="K28" s="312"/>
      <c r="L28" s="313"/>
      <c r="M28" s="313"/>
      <c r="N28" s="310"/>
      <c r="O28" s="309"/>
      <c r="P28" s="310"/>
      <c r="Q28" s="310"/>
      <c r="R28" s="310"/>
      <c r="S28" s="310"/>
      <c r="T28" s="311"/>
      <c r="U28" s="166"/>
      <c r="V28" s="135"/>
      <c r="W28" s="166"/>
      <c r="X28" s="164"/>
    </row>
    <row r="29" spans="1:24" ht="15.75" thickBot="1">
      <c r="A29" s="388"/>
      <c r="B29" s="134"/>
      <c r="C29" s="134"/>
      <c r="D29" s="134"/>
      <c r="E29" s="134"/>
      <c r="F29" s="134"/>
      <c r="G29" s="136"/>
      <c r="H29" s="302"/>
      <c r="I29" s="143"/>
      <c r="J29" s="271"/>
      <c r="K29" s="312"/>
      <c r="L29" s="313"/>
      <c r="M29" s="313"/>
      <c r="N29" s="310"/>
      <c r="O29" s="309"/>
      <c r="P29" s="310"/>
      <c r="Q29" s="310"/>
      <c r="R29" s="310"/>
      <c r="S29" s="310"/>
      <c r="T29" s="311"/>
      <c r="U29" s="166"/>
      <c r="V29" s="135"/>
      <c r="W29" s="166"/>
      <c r="X29" s="164"/>
    </row>
    <row r="30" spans="1:24">
      <c r="A30" s="386" t="s">
        <v>183</v>
      </c>
      <c r="B30" s="132"/>
      <c r="C30" s="132"/>
      <c r="D30" s="132"/>
      <c r="E30" s="132"/>
      <c r="F30" s="132"/>
      <c r="G30" s="133"/>
      <c r="H30" s="299" t="s">
        <v>61</v>
      </c>
      <c r="I30" s="140"/>
      <c r="J30" s="269">
        <f>SUM(K30:S39)</f>
        <v>1590</v>
      </c>
      <c r="K30" s="306"/>
      <c r="L30" s="307"/>
      <c r="M30" s="307"/>
      <c r="N30" s="307"/>
      <c r="O30" s="306"/>
      <c r="P30" s="307"/>
      <c r="Q30" s="307"/>
      <c r="R30" s="307"/>
      <c r="S30" s="307"/>
      <c r="T30" s="308"/>
      <c r="U30" s="158"/>
      <c r="V30" s="158"/>
      <c r="W30" s="158"/>
      <c r="X30" s="159"/>
    </row>
    <row r="31" spans="1:24">
      <c r="A31" s="387"/>
      <c r="B31" s="134"/>
      <c r="C31" s="134"/>
      <c r="D31" s="134"/>
      <c r="E31" s="134"/>
      <c r="F31" s="134"/>
      <c r="G31" s="135"/>
      <c r="H31" s="300" t="s">
        <v>62</v>
      </c>
      <c r="I31" s="141"/>
      <c r="J31" s="270"/>
      <c r="K31" s="309"/>
      <c r="L31" s="310"/>
      <c r="M31" s="310"/>
      <c r="N31" s="310"/>
      <c r="O31" s="309">
        <v>480</v>
      </c>
      <c r="P31" s="310"/>
      <c r="Q31" s="310"/>
      <c r="R31" s="310"/>
      <c r="S31" s="310"/>
      <c r="T31" s="311"/>
      <c r="U31" s="166"/>
      <c r="V31" s="163"/>
      <c r="W31" s="163"/>
      <c r="X31" s="164"/>
    </row>
    <row r="32" spans="1:24">
      <c r="A32" s="387"/>
      <c r="B32" s="134"/>
      <c r="C32" s="134"/>
      <c r="D32" s="134"/>
      <c r="E32" s="134"/>
      <c r="F32" s="134"/>
      <c r="G32" s="135"/>
      <c r="H32" s="300" t="s">
        <v>63</v>
      </c>
      <c r="I32" s="141"/>
      <c r="J32" s="270"/>
      <c r="K32" s="309"/>
      <c r="L32" s="310"/>
      <c r="M32" s="310"/>
      <c r="N32" s="310"/>
      <c r="O32" s="309">
        <v>765</v>
      </c>
      <c r="P32" s="310"/>
      <c r="Q32" s="310"/>
      <c r="R32" s="310"/>
      <c r="S32" s="310"/>
      <c r="T32" s="311"/>
      <c r="U32" s="166"/>
      <c r="V32" s="163"/>
      <c r="W32" s="163"/>
      <c r="X32" s="164"/>
    </row>
    <row r="33" spans="1:24">
      <c r="A33" s="387"/>
      <c r="B33" s="134"/>
      <c r="C33" s="134"/>
      <c r="D33" s="134"/>
      <c r="E33" s="134"/>
      <c r="F33" s="134"/>
      <c r="G33" s="135"/>
      <c r="H33" s="300" t="s">
        <v>64</v>
      </c>
      <c r="I33" s="141"/>
      <c r="J33" s="270"/>
      <c r="K33" s="309"/>
      <c r="L33" s="310"/>
      <c r="M33" s="310"/>
      <c r="N33" s="310"/>
      <c r="O33" s="309"/>
      <c r="P33" s="310"/>
      <c r="Q33" s="310"/>
      <c r="R33" s="310"/>
      <c r="S33" s="310"/>
      <c r="T33" s="311"/>
      <c r="U33" s="166"/>
      <c r="V33" s="163"/>
      <c r="W33" s="163"/>
      <c r="X33" s="164"/>
    </row>
    <row r="34" spans="1:24">
      <c r="A34" s="387"/>
      <c r="B34" s="134">
        <v>5</v>
      </c>
      <c r="C34" s="134">
        <v>10</v>
      </c>
      <c r="D34" s="134">
        <v>15</v>
      </c>
      <c r="E34" s="134">
        <v>10</v>
      </c>
      <c r="F34" s="134">
        <v>10</v>
      </c>
      <c r="G34" s="135"/>
      <c r="H34" s="300" t="s">
        <v>65</v>
      </c>
      <c r="I34" s="141"/>
      <c r="J34" s="270"/>
      <c r="K34" s="309"/>
      <c r="L34" s="310"/>
      <c r="M34" s="310"/>
      <c r="N34" s="310"/>
      <c r="O34" s="309">
        <v>125</v>
      </c>
      <c r="P34" s="310"/>
      <c r="Q34" s="310"/>
      <c r="R34" s="310"/>
      <c r="S34" s="310"/>
      <c r="T34" s="311"/>
      <c r="U34" s="166"/>
      <c r="V34" s="163"/>
      <c r="W34" s="163"/>
      <c r="X34" s="164"/>
    </row>
    <row r="35" spans="1:24">
      <c r="A35" s="387"/>
      <c r="B35" s="134"/>
      <c r="C35" s="134"/>
      <c r="D35" s="134"/>
      <c r="E35" s="134"/>
      <c r="F35" s="134"/>
      <c r="G35" s="135"/>
      <c r="H35" s="300" t="s">
        <v>66</v>
      </c>
      <c r="I35" s="141"/>
      <c r="J35" s="270"/>
      <c r="K35" s="309"/>
      <c r="L35" s="310"/>
      <c r="M35" s="310"/>
      <c r="N35" s="310"/>
      <c r="O35" s="309"/>
      <c r="P35" s="310"/>
      <c r="Q35" s="310"/>
      <c r="R35" s="310"/>
      <c r="S35" s="310"/>
      <c r="T35" s="311"/>
      <c r="U35" s="166"/>
      <c r="V35" s="163"/>
      <c r="W35" s="163"/>
      <c r="X35" s="164"/>
    </row>
    <row r="36" spans="1:24">
      <c r="A36" s="387"/>
      <c r="B36" s="134"/>
      <c r="C36" s="134"/>
      <c r="D36" s="134"/>
      <c r="E36" s="134"/>
      <c r="F36" s="134"/>
      <c r="G36" s="135"/>
      <c r="H36" s="300" t="s">
        <v>67</v>
      </c>
      <c r="I36" s="141"/>
      <c r="J36" s="270"/>
      <c r="K36" s="309"/>
      <c r="L36" s="310"/>
      <c r="M36" s="310"/>
      <c r="N36" s="310"/>
      <c r="O36" s="309">
        <v>220</v>
      </c>
      <c r="P36" s="310"/>
      <c r="Q36" s="310"/>
      <c r="R36" s="310"/>
      <c r="S36" s="310"/>
      <c r="T36" s="311"/>
      <c r="U36" s="166"/>
      <c r="V36" s="163"/>
      <c r="W36" s="163"/>
      <c r="X36" s="164"/>
    </row>
    <row r="37" spans="1:24">
      <c r="A37" s="387"/>
      <c r="B37" s="134"/>
      <c r="C37" s="134"/>
      <c r="D37" s="134"/>
      <c r="E37" s="134"/>
      <c r="F37" s="134"/>
      <c r="G37" s="135"/>
      <c r="H37" s="301" t="s">
        <v>68</v>
      </c>
      <c r="I37" s="141"/>
      <c r="J37" s="270"/>
      <c r="K37" s="309"/>
      <c r="L37" s="310"/>
      <c r="M37" s="310"/>
      <c r="N37" s="310"/>
      <c r="O37" s="309"/>
      <c r="P37" s="310"/>
      <c r="Q37" s="310"/>
      <c r="R37" s="310"/>
      <c r="S37" s="310"/>
      <c r="T37" s="311"/>
      <c r="U37" s="166"/>
      <c r="V37" s="163"/>
      <c r="W37" s="163"/>
      <c r="X37" s="164"/>
    </row>
    <row r="38" spans="1:24">
      <c r="A38" s="387"/>
      <c r="B38" s="134"/>
      <c r="C38" s="134"/>
      <c r="D38" s="134"/>
      <c r="E38" s="134"/>
      <c r="F38" s="134"/>
      <c r="G38" s="136"/>
      <c r="H38" s="302" t="s">
        <v>69</v>
      </c>
      <c r="I38" s="142"/>
      <c r="J38" s="271"/>
      <c r="K38" s="312"/>
      <c r="L38" s="313"/>
      <c r="M38" s="313"/>
      <c r="N38" s="310"/>
      <c r="O38" s="309"/>
      <c r="P38" s="310"/>
      <c r="Q38" s="310"/>
      <c r="R38" s="310"/>
      <c r="S38" s="310"/>
      <c r="T38" s="311"/>
      <c r="U38" s="166"/>
      <c r="V38" s="135"/>
      <c r="W38" s="166"/>
      <c r="X38" s="164"/>
    </row>
    <row r="39" spans="1:24" ht="15.75" thickBot="1">
      <c r="A39" s="388"/>
      <c r="B39" s="137"/>
      <c r="C39" s="137"/>
      <c r="D39" s="137"/>
      <c r="E39" s="137"/>
      <c r="F39" s="137"/>
      <c r="G39" s="138"/>
      <c r="H39" s="303"/>
      <c r="I39" s="143"/>
      <c r="J39" s="272"/>
      <c r="K39" s="314"/>
      <c r="L39" s="315"/>
      <c r="M39" s="315"/>
      <c r="N39" s="316"/>
      <c r="O39" s="317"/>
      <c r="P39" s="316"/>
      <c r="Q39" s="316"/>
      <c r="R39" s="316"/>
      <c r="S39" s="316"/>
      <c r="T39" s="318"/>
      <c r="U39" s="170"/>
      <c r="V39" s="319"/>
      <c r="W39" s="170"/>
      <c r="X39" s="171"/>
    </row>
    <row r="40" spans="1:24">
      <c r="A40" s="386" t="s">
        <v>198</v>
      </c>
      <c r="B40" s="132"/>
      <c r="C40" s="132"/>
      <c r="D40" s="132"/>
      <c r="E40" s="132"/>
      <c r="F40" s="132"/>
      <c r="G40" s="133"/>
      <c r="H40" s="304" t="s">
        <v>61</v>
      </c>
      <c r="I40" s="140"/>
      <c r="J40" s="269">
        <f>SUM(K40:S49)</f>
        <v>219</v>
      </c>
      <c r="K40" s="283"/>
      <c r="L40" s="284"/>
      <c r="M40" s="284"/>
      <c r="N40" s="284"/>
      <c r="O40" s="284"/>
      <c r="P40" s="284"/>
      <c r="Q40" s="285"/>
      <c r="R40" s="285"/>
      <c r="S40" s="284"/>
      <c r="T40" s="156"/>
      <c r="U40" s="157"/>
      <c r="V40" s="157"/>
      <c r="W40" s="158"/>
      <c r="X40" s="159"/>
    </row>
    <row r="41" spans="1:24">
      <c r="A41" s="387"/>
      <c r="B41" s="134"/>
      <c r="C41" s="134"/>
      <c r="D41" s="134"/>
      <c r="E41" s="134"/>
      <c r="F41" s="134"/>
      <c r="G41" s="135"/>
      <c r="H41" s="300" t="s">
        <v>62</v>
      </c>
      <c r="I41" s="141"/>
      <c r="J41" s="270"/>
      <c r="K41" s="286"/>
      <c r="L41" s="287"/>
      <c r="M41" s="288"/>
      <c r="N41" s="288"/>
      <c r="O41" s="287">
        <v>34</v>
      </c>
      <c r="P41" s="288"/>
      <c r="Q41" s="287"/>
      <c r="R41" s="287"/>
      <c r="S41" s="287"/>
      <c r="T41" s="160"/>
      <c r="U41" s="161"/>
      <c r="V41" s="162"/>
      <c r="W41" s="163"/>
      <c r="X41" s="164"/>
    </row>
    <row r="42" spans="1:24">
      <c r="A42" s="387"/>
      <c r="B42" s="134"/>
      <c r="C42" s="134"/>
      <c r="D42" s="134"/>
      <c r="E42" s="134"/>
      <c r="F42" s="134"/>
      <c r="G42" s="135"/>
      <c r="H42" s="300" t="s">
        <v>63</v>
      </c>
      <c r="I42" s="141"/>
      <c r="J42" s="270"/>
      <c r="K42" s="286"/>
      <c r="L42" s="287"/>
      <c r="M42" s="288"/>
      <c r="N42" s="288"/>
      <c r="O42" s="287">
        <v>185</v>
      </c>
      <c r="P42" s="288"/>
      <c r="Q42" s="287"/>
      <c r="R42" s="287"/>
      <c r="S42" s="287"/>
      <c r="T42" s="160"/>
      <c r="U42" s="161"/>
      <c r="V42" s="162"/>
      <c r="W42" s="163"/>
      <c r="X42" s="164"/>
    </row>
    <row r="43" spans="1:24">
      <c r="A43" s="387"/>
      <c r="B43" s="134"/>
      <c r="C43" s="134"/>
      <c r="D43" s="134"/>
      <c r="E43" s="134"/>
      <c r="F43" s="134"/>
      <c r="G43" s="135"/>
      <c r="H43" s="300" t="s">
        <v>64</v>
      </c>
      <c r="I43" s="141"/>
      <c r="J43" s="270"/>
      <c r="K43" s="286"/>
      <c r="L43" s="287"/>
      <c r="M43" s="288"/>
      <c r="N43" s="288"/>
      <c r="O43" s="288"/>
      <c r="P43" s="288"/>
      <c r="Q43" s="287"/>
      <c r="R43" s="287"/>
      <c r="S43" s="287"/>
      <c r="T43" s="160"/>
      <c r="U43" s="161"/>
      <c r="V43" s="162"/>
      <c r="W43" s="163"/>
      <c r="X43" s="164"/>
    </row>
    <row r="44" spans="1:24">
      <c r="A44" s="387"/>
      <c r="B44" s="134"/>
      <c r="C44" s="134"/>
      <c r="D44" s="134"/>
      <c r="E44" s="134"/>
      <c r="F44" s="134"/>
      <c r="G44" s="135"/>
      <c r="H44" s="300" t="s">
        <v>65</v>
      </c>
      <c r="I44" s="141"/>
      <c r="J44" s="270"/>
      <c r="K44" s="286"/>
      <c r="L44" s="287"/>
      <c r="M44" s="288"/>
      <c r="N44" s="288"/>
      <c r="O44" s="288"/>
      <c r="P44" s="288"/>
      <c r="Q44" s="287"/>
      <c r="R44" s="287"/>
      <c r="S44" s="287"/>
      <c r="T44" s="160"/>
      <c r="U44" s="161"/>
      <c r="V44" s="162"/>
      <c r="W44" s="163"/>
      <c r="X44" s="164"/>
    </row>
    <row r="45" spans="1:24">
      <c r="A45" s="387"/>
      <c r="B45" s="134"/>
      <c r="C45" s="134"/>
      <c r="D45" s="134"/>
      <c r="E45" s="134"/>
      <c r="F45" s="134"/>
      <c r="G45" s="135"/>
      <c r="H45" s="300" t="s">
        <v>66</v>
      </c>
      <c r="I45" s="141"/>
      <c r="J45" s="270"/>
      <c r="K45" s="286"/>
      <c r="L45" s="287"/>
      <c r="M45" s="288"/>
      <c r="N45" s="288"/>
      <c r="O45" s="288"/>
      <c r="P45" s="288"/>
      <c r="Q45" s="287"/>
      <c r="R45" s="287"/>
      <c r="S45" s="287"/>
      <c r="T45" s="160"/>
      <c r="U45" s="161"/>
      <c r="V45" s="162"/>
      <c r="W45" s="163"/>
      <c r="X45" s="164"/>
    </row>
    <row r="46" spans="1:24">
      <c r="A46" s="387"/>
      <c r="B46" s="134"/>
      <c r="C46" s="134"/>
      <c r="D46" s="134"/>
      <c r="E46" s="134"/>
      <c r="F46" s="134"/>
      <c r="G46" s="135"/>
      <c r="H46" s="300" t="s">
        <v>67</v>
      </c>
      <c r="I46" s="141"/>
      <c r="J46" s="270"/>
      <c r="K46" s="286"/>
      <c r="L46" s="287"/>
      <c r="M46" s="288"/>
      <c r="N46" s="288"/>
      <c r="O46" s="288"/>
      <c r="P46" s="288"/>
      <c r="Q46" s="287"/>
      <c r="R46" s="287"/>
      <c r="S46" s="287"/>
      <c r="T46" s="160"/>
      <c r="U46" s="161"/>
      <c r="V46" s="162"/>
      <c r="W46" s="163"/>
      <c r="X46" s="164"/>
    </row>
    <row r="47" spans="1:24">
      <c r="A47" s="387"/>
      <c r="B47" s="134"/>
      <c r="C47" s="134"/>
      <c r="D47" s="134"/>
      <c r="E47" s="134"/>
      <c r="F47" s="134"/>
      <c r="G47" s="135"/>
      <c r="H47" s="301" t="s">
        <v>68</v>
      </c>
      <c r="I47" s="141"/>
      <c r="J47" s="270"/>
      <c r="K47" s="286"/>
      <c r="L47" s="287"/>
      <c r="M47" s="288"/>
      <c r="N47" s="288"/>
      <c r="O47" s="288"/>
      <c r="P47" s="288"/>
      <c r="Q47" s="287"/>
      <c r="R47" s="287"/>
      <c r="S47" s="287"/>
      <c r="T47" s="160"/>
      <c r="U47" s="161"/>
      <c r="V47" s="162"/>
      <c r="W47" s="163"/>
      <c r="X47" s="164"/>
    </row>
    <row r="48" spans="1:24">
      <c r="A48" s="387"/>
      <c r="B48" s="134"/>
      <c r="C48" s="134"/>
      <c r="D48" s="134"/>
      <c r="E48" s="134"/>
      <c r="F48" s="134"/>
      <c r="G48" s="136"/>
      <c r="H48" s="302" t="s">
        <v>69</v>
      </c>
      <c r="I48" s="142"/>
      <c r="J48" s="271"/>
      <c r="K48" s="289"/>
      <c r="L48" s="290"/>
      <c r="M48" s="290"/>
      <c r="N48" s="287"/>
      <c r="O48" s="287"/>
      <c r="P48" s="287"/>
      <c r="Q48" s="287"/>
      <c r="R48" s="287"/>
      <c r="S48" s="287"/>
      <c r="T48" s="160"/>
      <c r="U48" s="161"/>
      <c r="V48" s="165"/>
      <c r="W48" s="166"/>
      <c r="X48" s="164"/>
    </row>
    <row r="49" spans="1:24" ht="15.75" thickBot="1">
      <c r="A49" s="388"/>
      <c r="B49" s="137"/>
      <c r="C49" s="137"/>
      <c r="D49" s="137"/>
      <c r="E49" s="137"/>
      <c r="F49" s="137"/>
      <c r="G49" s="138"/>
      <c r="H49" s="303"/>
      <c r="I49" s="143"/>
      <c r="J49" s="272"/>
      <c r="K49" s="291"/>
      <c r="L49" s="292"/>
      <c r="M49" s="292"/>
      <c r="N49" s="293"/>
      <c r="O49" s="293"/>
      <c r="P49" s="293"/>
      <c r="Q49" s="293"/>
      <c r="R49" s="293"/>
      <c r="S49" s="293"/>
      <c r="T49" s="167"/>
      <c r="U49" s="168"/>
      <c r="V49" s="169"/>
      <c r="W49" s="170"/>
      <c r="X49" s="171"/>
    </row>
    <row r="50" spans="1:24">
      <c r="A50" s="386" t="s">
        <v>200</v>
      </c>
      <c r="B50" s="132"/>
      <c r="C50" s="132"/>
      <c r="D50" s="132"/>
      <c r="E50" s="132"/>
      <c r="F50" s="132"/>
      <c r="G50" s="133"/>
      <c r="H50" s="304" t="s">
        <v>61</v>
      </c>
      <c r="I50" s="140"/>
      <c r="J50" s="269">
        <f>SUM(K50:S59)</f>
        <v>835</v>
      </c>
      <c r="K50" s="283"/>
      <c r="L50" s="284"/>
      <c r="M50" s="284"/>
      <c r="N50" s="284"/>
      <c r="O50" s="284"/>
      <c r="P50" s="284"/>
      <c r="Q50" s="285"/>
      <c r="R50" s="285"/>
      <c r="S50" s="284"/>
      <c r="T50" s="156"/>
      <c r="U50" s="157"/>
      <c r="V50" s="157"/>
      <c r="W50" s="158"/>
      <c r="X50" s="159"/>
    </row>
    <row r="51" spans="1:24">
      <c r="A51" s="387"/>
      <c r="B51" s="134"/>
      <c r="C51" s="134"/>
      <c r="D51" s="134"/>
      <c r="E51" s="134"/>
      <c r="F51" s="134"/>
      <c r="G51" s="135"/>
      <c r="H51" s="300" t="s">
        <v>62</v>
      </c>
      <c r="I51" s="141"/>
      <c r="J51" s="270"/>
      <c r="K51" s="286"/>
      <c r="L51" s="287"/>
      <c r="M51" s="288"/>
      <c r="N51" s="288"/>
      <c r="O51" s="288"/>
      <c r="P51" s="288"/>
      <c r="Q51" s="287"/>
      <c r="R51" s="287"/>
      <c r="S51" s="287"/>
      <c r="T51" s="160"/>
      <c r="U51" s="161"/>
      <c r="V51" s="162"/>
      <c r="W51" s="163"/>
      <c r="X51" s="164"/>
    </row>
    <row r="52" spans="1:24">
      <c r="A52" s="387"/>
      <c r="B52" s="134"/>
      <c r="C52" s="134"/>
      <c r="D52" s="134"/>
      <c r="E52" s="134"/>
      <c r="F52" s="134"/>
      <c r="G52" s="135"/>
      <c r="H52" s="300" t="s">
        <v>63</v>
      </c>
      <c r="I52" s="141"/>
      <c r="J52" s="270"/>
      <c r="K52" s="286"/>
      <c r="L52" s="287"/>
      <c r="M52" s="288"/>
      <c r="N52" s="288"/>
      <c r="O52" s="288">
        <v>267.5</v>
      </c>
      <c r="P52" s="288"/>
      <c r="Q52" s="287"/>
      <c r="R52" s="287"/>
      <c r="S52" s="287"/>
      <c r="T52" s="160"/>
      <c r="U52" s="161"/>
      <c r="V52" s="162"/>
      <c r="W52" s="163"/>
      <c r="X52" s="164"/>
    </row>
    <row r="53" spans="1:24">
      <c r="A53" s="387"/>
      <c r="B53" s="134"/>
      <c r="C53" s="134"/>
      <c r="D53" s="134"/>
      <c r="E53" s="134"/>
      <c r="F53" s="134"/>
      <c r="G53" s="135"/>
      <c r="H53" s="300" t="s">
        <v>64</v>
      </c>
      <c r="I53" s="141"/>
      <c r="J53" s="270"/>
      <c r="K53" s="286"/>
      <c r="L53" s="287"/>
      <c r="M53" s="288"/>
      <c r="N53" s="288"/>
      <c r="O53" s="288">
        <v>50</v>
      </c>
      <c r="P53" s="288">
        <v>100</v>
      </c>
      <c r="Q53" s="287"/>
      <c r="R53" s="287"/>
      <c r="S53" s="287"/>
      <c r="T53" s="160"/>
      <c r="U53" s="161"/>
      <c r="V53" s="162"/>
      <c r="W53" s="163"/>
      <c r="X53" s="164"/>
    </row>
    <row r="54" spans="1:24">
      <c r="A54" s="387"/>
      <c r="B54" s="134"/>
      <c r="C54" s="134"/>
      <c r="D54" s="134"/>
      <c r="E54" s="134"/>
      <c r="F54" s="134"/>
      <c r="G54" s="135"/>
      <c r="H54" s="300" t="s">
        <v>65</v>
      </c>
      <c r="I54" s="141"/>
      <c r="J54" s="270"/>
      <c r="K54" s="286"/>
      <c r="L54" s="287"/>
      <c r="M54" s="288"/>
      <c r="N54" s="288"/>
      <c r="O54" s="288"/>
      <c r="P54" s="288"/>
      <c r="Q54" s="287"/>
      <c r="R54" s="287"/>
      <c r="S54" s="287"/>
      <c r="T54" s="160"/>
      <c r="U54" s="161"/>
      <c r="V54" s="162"/>
      <c r="W54" s="163"/>
      <c r="X54" s="164"/>
    </row>
    <row r="55" spans="1:24">
      <c r="A55" s="387"/>
      <c r="B55" s="134"/>
      <c r="C55" s="134"/>
      <c r="D55" s="134"/>
      <c r="E55" s="134"/>
      <c r="F55" s="134"/>
      <c r="G55" s="135"/>
      <c r="H55" s="300" t="s">
        <v>66</v>
      </c>
      <c r="I55" s="141"/>
      <c r="J55" s="270"/>
      <c r="K55" s="286"/>
      <c r="L55" s="287"/>
      <c r="M55" s="288"/>
      <c r="N55" s="288"/>
      <c r="O55" s="288"/>
      <c r="P55" s="288"/>
      <c r="Q55" s="287"/>
      <c r="R55" s="287"/>
      <c r="S55" s="287"/>
      <c r="T55" s="160"/>
      <c r="U55" s="161"/>
      <c r="V55" s="162"/>
      <c r="W55" s="163"/>
      <c r="X55" s="164"/>
    </row>
    <row r="56" spans="1:24">
      <c r="A56" s="387"/>
      <c r="B56" s="134"/>
      <c r="C56" s="134"/>
      <c r="D56" s="134"/>
      <c r="E56" s="134"/>
      <c r="F56" s="134"/>
      <c r="G56" s="135"/>
      <c r="H56" s="300" t="s">
        <v>67</v>
      </c>
      <c r="I56" s="141"/>
      <c r="J56" s="270"/>
      <c r="K56" s="286"/>
      <c r="L56" s="287"/>
      <c r="M56" s="288"/>
      <c r="N56" s="288"/>
      <c r="O56" s="288">
        <f>267.5+150</f>
        <v>417.5</v>
      </c>
      <c r="P56" s="288"/>
      <c r="Q56" s="287"/>
      <c r="R56" s="287"/>
      <c r="S56" s="287"/>
      <c r="T56" s="160"/>
      <c r="U56" s="161"/>
      <c r="V56" s="162"/>
      <c r="W56" s="163"/>
      <c r="X56" s="164"/>
    </row>
    <row r="57" spans="1:24">
      <c r="A57" s="387"/>
      <c r="B57" s="134"/>
      <c r="C57" s="134"/>
      <c r="D57" s="134"/>
      <c r="E57" s="134"/>
      <c r="F57" s="134"/>
      <c r="G57" s="135"/>
      <c r="H57" s="301" t="s">
        <v>68</v>
      </c>
      <c r="I57" s="141"/>
      <c r="J57" s="270"/>
      <c r="K57" s="286"/>
      <c r="L57" s="287"/>
      <c r="M57" s="288"/>
      <c r="N57" s="288"/>
      <c r="O57" s="288"/>
      <c r="P57" s="288"/>
      <c r="Q57" s="287"/>
      <c r="R57" s="287"/>
      <c r="S57" s="287"/>
      <c r="T57" s="160"/>
      <c r="U57" s="161"/>
      <c r="V57" s="162"/>
      <c r="W57" s="163"/>
      <c r="X57" s="164"/>
    </row>
    <row r="58" spans="1:24">
      <c r="A58" s="387"/>
      <c r="B58" s="134"/>
      <c r="C58" s="134"/>
      <c r="D58" s="134"/>
      <c r="E58" s="134"/>
      <c r="F58" s="134"/>
      <c r="G58" s="136"/>
      <c r="H58" s="302" t="s">
        <v>69</v>
      </c>
      <c r="I58" s="142"/>
      <c r="J58" s="271"/>
      <c r="K58" s="289"/>
      <c r="L58" s="290"/>
      <c r="M58" s="290"/>
      <c r="N58" s="287"/>
      <c r="O58" s="287"/>
      <c r="P58" s="287"/>
      <c r="Q58" s="287"/>
      <c r="R58" s="287"/>
      <c r="S58" s="287"/>
      <c r="T58" s="160"/>
      <c r="U58" s="161"/>
      <c r="V58" s="165"/>
      <c r="W58" s="166"/>
      <c r="X58" s="164"/>
    </row>
    <row r="59" spans="1:24" ht="15.75" thickBot="1">
      <c r="A59" s="388"/>
      <c r="B59" s="137"/>
      <c r="C59" s="137"/>
      <c r="D59" s="137"/>
      <c r="E59" s="137"/>
      <c r="F59" s="137"/>
      <c r="G59" s="138"/>
      <c r="H59" s="303"/>
      <c r="I59" s="143"/>
      <c r="J59" s="272"/>
      <c r="K59" s="291"/>
      <c r="L59" s="292"/>
      <c r="M59" s="292"/>
      <c r="N59" s="293"/>
      <c r="O59" s="293"/>
      <c r="P59" s="293"/>
      <c r="Q59" s="293"/>
      <c r="R59" s="293"/>
      <c r="S59" s="293"/>
      <c r="T59" s="167"/>
      <c r="U59" s="168"/>
      <c r="V59" s="169"/>
      <c r="W59" s="170"/>
      <c r="X59" s="171"/>
    </row>
    <row r="60" spans="1:24" ht="15.75" hidden="1" customHeight="1" thickBot="1">
      <c r="A60" s="254"/>
      <c r="B60" s="132"/>
      <c r="C60" s="132"/>
      <c r="D60" s="132"/>
      <c r="E60" s="132"/>
      <c r="F60" s="132"/>
      <c r="G60" s="133"/>
      <c r="H60" s="304" t="s">
        <v>61</v>
      </c>
      <c r="I60" s="140"/>
      <c r="J60" s="273"/>
      <c r="K60" s="283"/>
      <c r="L60" s="284"/>
      <c r="M60" s="284"/>
      <c r="N60" s="284"/>
      <c r="O60" s="284"/>
      <c r="P60" s="284"/>
      <c r="Q60" s="285"/>
      <c r="R60" s="285"/>
      <c r="S60" s="284"/>
      <c r="T60" s="156"/>
      <c r="U60" s="157"/>
      <c r="V60" s="157"/>
      <c r="W60" s="158"/>
      <c r="X60" s="159"/>
    </row>
    <row r="61" spans="1:24" ht="15.75" hidden="1" customHeight="1" thickBot="1">
      <c r="A61" s="255"/>
      <c r="B61" s="134"/>
      <c r="C61" s="134"/>
      <c r="D61" s="134"/>
      <c r="E61" s="134"/>
      <c r="F61" s="134"/>
      <c r="G61" s="135"/>
      <c r="H61" s="300" t="s">
        <v>62</v>
      </c>
      <c r="I61" s="141"/>
      <c r="J61" s="270"/>
      <c r="K61" s="286"/>
      <c r="L61" s="287"/>
      <c r="M61" s="288"/>
      <c r="N61" s="288"/>
      <c r="O61" s="288"/>
      <c r="P61" s="288"/>
      <c r="Q61" s="287"/>
      <c r="R61" s="287"/>
      <c r="S61" s="287"/>
      <c r="T61" s="160"/>
      <c r="U61" s="161"/>
      <c r="V61" s="162"/>
      <c r="W61" s="163"/>
      <c r="X61" s="164"/>
    </row>
    <row r="62" spans="1:24" ht="15.75" hidden="1" customHeight="1" thickBot="1">
      <c r="A62" s="255"/>
      <c r="B62" s="134"/>
      <c r="C62" s="134"/>
      <c r="D62" s="134"/>
      <c r="E62" s="134"/>
      <c r="F62" s="134"/>
      <c r="G62" s="135"/>
      <c r="H62" s="300" t="s">
        <v>63</v>
      </c>
      <c r="I62" s="141"/>
      <c r="J62" s="270"/>
      <c r="K62" s="286"/>
      <c r="L62" s="287"/>
      <c r="M62" s="288"/>
      <c r="N62" s="288"/>
      <c r="O62" s="288"/>
      <c r="P62" s="288"/>
      <c r="Q62" s="287"/>
      <c r="R62" s="287"/>
      <c r="S62" s="287"/>
      <c r="T62" s="160"/>
      <c r="U62" s="161"/>
      <c r="V62" s="162"/>
      <c r="W62" s="163"/>
      <c r="X62" s="164"/>
    </row>
    <row r="63" spans="1:24" ht="15.75" hidden="1" customHeight="1" thickBot="1">
      <c r="A63" s="255"/>
      <c r="B63" s="134"/>
      <c r="C63" s="134"/>
      <c r="D63" s="134"/>
      <c r="E63" s="134"/>
      <c r="F63" s="134"/>
      <c r="G63" s="135"/>
      <c r="H63" s="300" t="s">
        <v>64</v>
      </c>
      <c r="I63" s="141"/>
      <c r="J63" s="270"/>
      <c r="K63" s="286"/>
      <c r="L63" s="287"/>
      <c r="M63" s="288"/>
      <c r="N63" s="288"/>
      <c r="O63" s="288"/>
      <c r="P63" s="288"/>
      <c r="Q63" s="287"/>
      <c r="R63" s="287"/>
      <c r="S63" s="287"/>
      <c r="T63" s="160"/>
      <c r="U63" s="161"/>
      <c r="V63" s="162"/>
      <c r="W63" s="163"/>
      <c r="X63" s="164"/>
    </row>
    <row r="64" spans="1:24" hidden="1">
      <c r="A64" s="255"/>
      <c r="B64" s="134"/>
      <c r="C64" s="134"/>
      <c r="D64" s="134"/>
      <c r="E64" s="134"/>
      <c r="F64" s="134"/>
      <c r="G64" s="135"/>
      <c r="H64" s="300" t="s">
        <v>65</v>
      </c>
      <c r="I64" s="141"/>
      <c r="J64" s="270"/>
      <c r="K64" s="286"/>
      <c r="L64" s="287"/>
      <c r="M64" s="288"/>
      <c r="N64" s="288"/>
      <c r="O64" s="288"/>
      <c r="P64" s="288"/>
      <c r="Q64" s="287"/>
      <c r="R64" s="287"/>
      <c r="S64" s="287"/>
      <c r="T64" s="160"/>
      <c r="U64" s="161"/>
      <c r="V64" s="162"/>
      <c r="W64" s="163"/>
      <c r="X64" s="164"/>
    </row>
    <row r="65" spans="1:24" hidden="1">
      <c r="A65" s="255"/>
      <c r="B65" s="134"/>
      <c r="C65" s="134"/>
      <c r="D65" s="134"/>
      <c r="E65" s="134"/>
      <c r="F65" s="134"/>
      <c r="G65" s="135"/>
      <c r="H65" s="300" t="s">
        <v>66</v>
      </c>
      <c r="I65" s="141"/>
      <c r="J65" s="270"/>
      <c r="K65" s="286"/>
      <c r="L65" s="287"/>
      <c r="M65" s="288"/>
      <c r="N65" s="288"/>
      <c r="O65" s="288"/>
      <c r="P65" s="288"/>
      <c r="Q65" s="287"/>
      <c r="R65" s="287"/>
      <c r="S65" s="287"/>
      <c r="T65" s="160"/>
      <c r="U65" s="161"/>
      <c r="V65" s="162"/>
      <c r="W65" s="163"/>
      <c r="X65" s="164"/>
    </row>
    <row r="66" spans="1:24" hidden="1">
      <c r="A66" s="255"/>
      <c r="B66" s="134"/>
      <c r="C66" s="134"/>
      <c r="D66" s="134"/>
      <c r="E66" s="134"/>
      <c r="F66" s="134"/>
      <c r="G66" s="135"/>
      <c r="H66" s="300" t="s">
        <v>67</v>
      </c>
      <c r="I66" s="141"/>
      <c r="J66" s="270"/>
      <c r="K66" s="286"/>
      <c r="L66" s="287"/>
      <c r="M66" s="288"/>
      <c r="N66" s="288"/>
      <c r="O66" s="288"/>
      <c r="P66" s="288"/>
      <c r="Q66" s="287"/>
      <c r="R66" s="287"/>
      <c r="S66" s="287"/>
      <c r="T66" s="160"/>
      <c r="U66" s="161"/>
      <c r="V66" s="162"/>
      <c r="W66" s="163"/>
      <c r="X66" s="164"/>
    </row>
    <row r="67" spans="1:24" hidden="1">
      <c r="A67" s="255"/>
      <c r="B67" s="134"/>
      <c r="C67" s="134"/>
      <c r="D67" s="134"/>
      <c r="E67" s="134"/>
      <c r="F67" s="134"/>
      <c r="G67" s="135"/>
      <c r="H67" s="301" t="s">
        <v>68</v>
      </c>
      <c r="I67" s="141"/>
      <c r="J67" s="270"/>
      <c r="K67" s="286"/>
      <c r="L67" s="287"/>
      <c r="M67" s="288"/>
      <c r="N67" s="288"/>
      <c r="O67" s="288"/>
      <c r="P67" s="288"/>
      <c r="Q67" s="287"/>
      <c r="R67" s="287"/>
      <c r="S67" s="287"/>
      <c r="T67" s="160"/>
      <c r="U67" s="161"/>
      <c r="V67" s="162"/>
      <c r="W67" s="163"/>
      <c r="X67" s="164"/>
    </row>
    <row r="68" spans="1:24" hidden="1">
      <c r="A68" s="255"/>
      <c r="B68" s="134"/>
      <c r="C68" s="134"/>
      <c r="D68" s="134"/>
      <c r="E68" s="134"/>
      <c r="F68" s="134"/>
      <c r="G68" s="136"/>
      <c r="H68" s="302" t="s">
        <v>69</v>
      </c>
      <c r="I68" s="142"/>
      <c r="J68" s="271"/>
      <c r="K68" s="289"/>
      <c r="L68" s="290"/>
      <c r="M68" s="290"/>
      <c r="N68" s="287"/>
      <c r="O68" s="287"/>
      <c r="P68" s="287"/>
      <c r="Q68" s="287"/>
      <c r="R68" s="287"/>
      <c r="S68" s="287"/>
      <c r="T68" s="160"/>
      <c r="U68" s="161"/>
      <c r="V68" s="165"/>
      <c r="W68" s="166"/>
      <c r="X68" s="164"/>
    </row>
    <row r="69" spans="1:24" ht="15.75" hidden="1" thickBot="1">
      <c r="A69" s="256"/>
      <c r="B69" s="137"/>
      <c r="C69" s="137"/>
      <c r="D69" s="137"/>
      <c r="E69" s="137"/>
      <c r="F69" s="137"/>
      <c r="G69" s="138"/>
      <c r="H69" s="303"/>
      <c r="I69" s="143"/>
      <c r="J69" s="272"/>
      <c r="K69" s="291"/>
      <c r="L69" s="292"/>
      <c r="M69" s="292"/>
      <c r="N69" s="293"/>
      <c r="O69" s="293"/>
      <c r="P69" s="293"/>
      <c r="Q69" s="293"/>
      <c r="R69" s="293"/>
      <c r="S69" s="293"/>
      <c r="T69" s="167"/>
      <c r="U69" s="168"/>
      <c r="V69" s="169"/>
      <c r="W69" s="170"/>
      <c r="X69" s="171"/>
    </row>
    <row r="70" spans="1:24" hidden="1">
      <c r="A70" s="254"/>
      <c r="B70" s="132"/>
      <c r="C70" s="132"/>
      <c r="D70" s="132"/>
      <c r="E70" s="132"/>
      <c r="F70" s="132"/>
      <c r="G70" s="133"/>
      <c r="H70" s="304" t="s">
        <v>61</v>
      </c>
      <c r="I70" s="140"/>
      <c r="J70" s="273"/>
      <c r="K70" s="283"/>
      <c r="L70" s="284"/>
      <c r="M70" s="284"/>
      <c r="N70" s="284"/>
      <c r="O70" s="284"/>
      <c r="P70" s="284"/>
      <c r="Q70" s="285"/>
      <c r="R70" s="285"/>
      <c r="S70" s="284"/>
      <c r="T70" s="156"/>
      <c r="U70" s="157"/>
      <c r="V70" s="157"/>
      <c r="W70" s="158"/>
      <c r="X70" s="159"/>
    </row>
    <row r="71" spans="1:24" hidden="1">
      <c r="A71" s="255"/>
      <c r="B71" s="134"/>
      <c r="C71" s="134"/>
      <c r="D71" s="134"/>
      <c r="E71" s="134"/>
      <c r="F71" s="134"/>
      <c r="G71" s="135"/>
      <c r="H71" s="300" t="s">
        <v>62</v>
      </c>
      <c r="I71" s="141"/>
      <c r="J71" s="270"/>
      <c r="K71" s="286"/>
      <c r="L71" s="287"/>
      <c r="M71" s="288"/>
      <c r="N71" s="288"/>
      <c r="O71" s="288"/>
      <c r="P71" s="288"/>
      <c r="Q71" s="287"/>
      <c r="R71" s="287"/>
      <c r="S71" s="287"/>
      <c r="T71" s="160"/>
      <c r="U71" s="161"/>
      <c r="V71" s="162"/>
      <c r="W71" s="163"/>
      <c r="X71" s="164"/>
    </row>
    <row r="72" spans="1:24" hidden="1">
      <c r="A72" s="255"/>
      <c r="B72" s="134"/>
      <c r="C72" s="134"/>
      <c r="D72" s="134"/>
      <c r="E72" s="134"/>
      <c r="F72" s="134"/>
      <c r="G72" s="135"/>
      <c r="H72" s="300" t="s">
        <v>63</v>
      </c>
      <c r="I72" s="141"/>
      <c r="J72" s="270"/>
      <c r="K72" s="286"/>
      <c r="L72" s="287"/>
      <c r="M72" s="288"/>
      <c r="N72" s="288"/>
      <c r="O72" s="288"/>
      <c r="P72" s="288"/>
      <c r="Q72" s="287"/>
      <c r="R72" s="287"/>
      <c r="S72" s="287"/>
      <c r="T72" s="160"/>
      <c r="U72" s="161"/>
      <c r="V72" s="162"/>
      <c r="W72" s="163"/>
      <c r="X72" s="164"/>
    </row>
    <row r="73" spans="1:24" hidden="1">
      <c r="A73" s="255"/>
      <c r="B73" s="134"/>
      <c r="C73" s="134"/>
      <c r="D73" s="134"/>
      <c r="E73" s="134"/>
      <c r="F73" s="134"/>
      <c r="G73" s="135"/>
      <c r="H73" s="300" t="s">
        <v>64</v>
      </c>
      <c r="I73" s="141"/>
      <c r="J73" s="270"/>
      <c r="K73" s="286"/>
      <c r="L73" s="287"/>
      <c r="M73" s="288"/>
      <c r="N73" s="288"/>
      <c r="O73" s="288"/>
      <c r="P73" s="288"/>
      <c r="Q73" s="287"/>
      <c r="R73" s="287"/>
      <c r="S73" s="287"/>
      <c r="T73" s="160"/>
      <c r="U73" s="161"/>
      <c r="V73" s="162"/>
      <c r="W73" s="163"/>
      <c r="X73" s="164"/>
    </row>
    <row r="74" spans="1:24" hidden="1">
      <c r="A74" s="255"/>
      <c r="B74" s="134"/>
      <c r="C74" s="134"/>
      <c r="D74" s="134"/>
      <c r="E74" s="134"/>
      <c r="F74" s="134"/>
      <c r="G74" s="135"/>
      <c r="H74" s="300" t="s">
        <v>65</v>
      </c>
      <c r="I74" s="141"/>
      <c r="J74" s="270"/>
      <c r="K74" s="286"/>
      <c r="L74" s="287"/>
      <c r="M74" s="288"/>
      <c r="N74" s="288"/>
      <c r="O74" s="288"/>
      <c r="P74" s="288"/>
      <c r="Q74" s="287"/>
      <c r="R74" s="287"/>
      <c r="S74" s="287"/>
      <c r="T74" s="160"/>
      <c r="U74" s="161"/>
      <c r="V74" s="162"/>
      <c r="W74" s="163"/>
      <c r="X74" s="164"/>
    </row>
    <row r="75" spans="1:24" hidden="1">
      <c r="A75" s="255"/>
      <c r="B75" s="134"/>
      <c r="C75" s="134"/>
      <c r="D75" s="134"/>
      <c r="E75" s="134"/>
      <c r="F75" s="134"/>
      <c r="G75" s="135"/>
      <c r="H75" s="300" t="s">
        <v>66</v>
      </c>
      <c r="I75" s="141"/>
      <c r="J75" s="270"/>
      <c r="K75" s="286"/>
      <c r="L75" s="287"/>
      <c r="M75" s="288"/>
      <c r="N75" s="288"/>
      <c r="O75" s="288"/>
      <c r="P75" s="288"/>
      <c r="Q75" s="287"/>
      <c r="R75" s="287"/>
      <c r="S75" s="287"/>
      <c r="T75" s="160"/>
      <c r="U75" s="161"/>
      <c r="V75" s="162"/>
      <c r="W75" s="163"/>
      <c r="X75" s="164"/>
    </row>
    <row r="76" spans="1:24" hidden="1">
      <c r="A76" s="255"/>
      <c r="B76" s="134"/>
      <c r="C76" s="134"/>
      <c r="D76" s="134"/>
      <c r="E76" s="134"/>
      <c r="F76" s="134"/>
      <c r="G76" s="135"/>
      <c r="H76" s="300" t="s">
        <v>67</v>
      </c>
      <c r="I76" s="141"/>
      <c r="J76" s="270"/>
      <c r="K76" s="286"/>
      <c r="L76" s="287"/>
      <c r="M76" s="288"/>
      <c r="N76" s="288"/>
      <c r="O76" s="288"/>
      <c r="P76" s="288"/>
      <c r="Q76" s="287"/>
      <c r="R76" s="287"/>
      <c r="S76" s="287"/>
      <c r="T76" s="160"/>
      <c r="U76" s="161"/>
      <c r="V76" s="162"/>
      <c r="W76" s="163"/>
      <c r="X76" s="164"/>
    </row>
    <row r="77" spans="1:24" hidden="1">
      <c r="A77" s="255"/>
      <c r="B77" s="134"/>
      <c r="C77" s="134"/>
      <c r="D77" s="134"/>
      <c r="E77" s="134"/>
      <c r="F77" s="134"/>
      <c r="G77" s="135"/>
      <c r="H77" s="301" t="s">
        <v>68</v>
      </c>
      <c r="I77" s="141"/>
      <c r="J77" s="270"/>
      <c r="K77" s="286"/>
      <c r="L77" s="287"/>
      <c r="M77" s="288"/>
      <c r="N77" s="288"/>
      <c r="O77" s="288"/>
      <c r="P77" s="288"/>
      <c r="Q77" s="287"/>
      <c r="R77" s="287"/>
      <c r="S77" s="287"/>
      <c r="T77" s="160"/>
      <c r="U77" s="161"/>
      <c r="V77" s="162"/>
      <c r="W77" s="163"/>
      <c r="X77" s="164"/>
    </row>
    <row r="78" spans="1:24" hidden="1">
      <c r="A78" s="255"/>
      <c r="B78" s="134"/>
      <c r="C78" s="134"/>
      <c r="D78" s="134"/>
      <c r="E78" s="134"/>
      <c r="F78" s="134"/>
      <c r="G78" s="136"/>
      <c r="H78" s="302" t="s">
        <v>69</v>
      </c>
      <c r="I78" s="142"/>
      <c r="J78" s="271"/>
      <c r="K78" s="289"/>
      <c r="L78" s="290"/>
      <c r="M78" s="290"/>
      <c r="N78" s="287"/>
      <c r="O78" s="287"/>
      <c r="P78" s="287"/>
      <c r="Q78" s="287"/>
      <c r="R78" s="287"/>
      <c r="S78" s="287"/>
      <c r="T78" s="160"/>
      <c r="U78" s="161"/>
      <c r="V78" s="165"/>
      <c r="W78" s="166"/>
      <c r="X78" s="164"/>
    </row>
    <row r="79" spans="1:24" ht="15.75" hidden="1" thickBot="1">
      <c r="A79" s="256"/>
      <c r="B79" s="137"/>
      <c r="C79" s="137"/>
      <c r="D79" s="137"/>
      <c r="E79" s="137"/>
      <c r="F79" s="137"/>
      <c r="G79" s="138"/>
      <c r="H79" s="303"/>
      <c r="I79" s="143"/>
      <c r="J79" s="272"/>
      <c r="K79" s="291"/>
      <c r="L79" s="292"/>
      <c r="M79" s="292"/>
      <c r="N79" s="293"/>
      <c r="O79" s="293"/>
      <c r="P79" s="293"/>
      <c r="Q79" s="293"/>
      <c r="R79" s="293"/>
      <c r="S79" s="293"/>
      <c r="T79" s="167"/>
      <c r="U79" s="168"/>
      <c r="V79" s="169"/>
      <c r="W79" s="170"/>
      <c r="X79" s="171"/>
    </row>
    <row r="80" spans="1:24" hidden="1">
      <c r="A80" s="254"/>
      <c r="B80" s="132"/>
      <c r="C80" s="132"/>
      <c r="D80" s="132"/>
      <c r="E80" s="132"/>
      <c r="F80" s="132"/>
      <c r="G80" s="133"/>
      <c r="H80" s="304" t="s">
        <v>61</v>
      </c>
      <c r="I80" s="140"/>
      <c r="J80" s="273"/>
      <c r="K80" s="283"/>
      <c r="L80" s="284"/>
      <c r="M80" s="284"/>
      <c r="N80" s="284"/>
      <c r="O80" s="284"/>
      <c r="P80" s="284"/>
      <c r="Q80" s="285"/>
      <c r="R80" s="285"/>
      <c r="S80" s="284"/>
      <c r="T80" s="156"/>
      <c r="U80" s="157"/>
      <c r="V80" s="157"/>
      <c r="W80" s="158"/>
      <c r="X80" s="159"/>
    </row>
    <row r="81" spans="1:24" hidden="1">
      <c r="A81" s="255"/>
      <c r="B81" s="134"/>
      <c r="C81" s="134"/>
      <c r="D81" s="134"/>
      <c r="E81" s="134"/>
      <c r="F81" s="134"/>
      <c r="G81" s="135"/>
      <c r="H81" s="300" t="s">
        <v>62</v>
      </c>
      <c r="I81" s="141"/>
      <c r="J81" s="270"/>
      <c r="K81" s="286"/>
      <c r="L81" s="287"/>
      <c r="M81" s="288"/>
      <c r="N81" s="288"/>
      <c r="O81" s="288"/>
      <c r="P81" s="288"/>
      <c r="Q81" s="287"/>
      <c r="R81" s="287"/>
      <c r="S81" s="287"/>
      <c r="T81" s="160"/>
      <c r="U81" s="161"/>
      <c r="V81" s="162"/>
      <c r="W81" s="163"/>
      <c r="X81" s="164"/>
    </row>
    <row r="82" spans="1:24" hidden="1">
      <c r="A82" s="255"/>
      <c r="B82" s="134"/>
      <c r="C82" s="134"/>
      <c r="D82" s="134"/>
      <c r="E82" s="134"/>
      <c r="F82" s="134"/>
      <c r="G82" s="135"/>
      <c r="H82" s="300" t="s">
        <v>63</v>
      </c>
      <c r="I82" s="141"/>
      <c r="J82" s="270"/>
      <c r="K82" s="286"/>
      <c r="L82" s="287"/>
      <c r="M82" s="288"/>
      <c r="N82" s="288"/>
      <c r="O82" s="288"/>
      <c r="P82" s="288"/>
      <c r="Q82" s="287"/>
      <c r="R82" s="287"/>
      <c r="S82" s="287"/>
      <c r="T82" s="160"/>
      <c r="U82" s="161"/>
      <c r="V82" s="162"/>
      <c r="W82" s="163"/>
      <c r="X82" s="164"/>
    </row>
    <row r="83" spans="1:24" hidden="1">
      <c r="A83" s="255"/>
      <c r="B83" s="134"/>
      <c r="C83" s="134"/>
      <c r="D83" s="134"/>
      <c r="E83" s="134"/>
      <c r="F83" s="134"/>
      <c r="G83" s="135"/>
      <c r="H83" s="300" t="s">
        <v>64</v>
      </c>
      <c r="I83" s="141"/>
      <c r="J83" s="270"/>
      <c r="K83" s="286"/>
      <c r="L83" s="287"/>
      <c r="M83" s="288"/>
      <c r="N83" s="288"/>
      <c r="O83" s="288"/>
      <c r="P83" s="288"/>
      <c r="Q83" s="287"/>
      <c r="R83" s="287"/>
      <c r="S83" s="287"/>
      <c r="T83" s="160"/>
      <c r="U83" s="161"/>
      <c r="V83" s="162"/>
      <c r="W83" s="163"/>
      <c r="X83" s="164"/>
    </row>
    <row r="84" spans="1:24" hidden="1">
      <c r="A84" s="255"/>
      <c r="B84" s="134"/>
      <c r="C84" s="134"/>
      <c r="D84" s="134"/>
      <c r="E84" s="134"/>
      <c r="F84" s="134"/>
      <c r="G84" s="135"/>
      <c r="H84" s="300" t="s">
        <v>65</v>
      </c>
      <c r="I84" s="141"/>
      <c r="J84" s="270"/>
      <c r="K84" s="286"/>
      <c r="L84" s="287"/>
      <c r="M84" s="288"/>
      <c r="N84" s="288"/>
      <c r="O84" s="288"/>
      <c r="P84" s="288"/>
      <c r="Q84" s="287"/>
      <c r="R84" s="287"/>
      <c r="S84" s="287"/>
      <c r="T84" s="160"/>
      <c r="U84" s="161"/>
      <c r="V84" s="162"/>
      <c r="W84" s="163"/>
      <c r="X84" s="164"/>
    </row>
    <row r="85" spans="1:24" hidden="1">
      <c r="A85" s="255"/>
      <c r="B85" s="134"/>
      <c r="C85" s="134"/>
      <c r="D85" s="134"/>
      <c r="E85" s="134"/>
      <c r="F85" s="134"/>
      <c r="G85" s="135"/>
      <c r="H85" s="300" t="s">
        <v>66</v>
      </c>
      <c r="I85" s="141"/>
      <c r="J85" s="270"/>
      <c r="K85" s="286"/>
      <c r="L85" s="287"/>
      <c r="M85" s="288"/>
      <c r="N85" s="288"/>
      <c r="O85" s="288"/>
      <c r="P85" s="288"/>
      <c r="Q85" s="287"/>
      <c r="R85" s="287"/>
      <c r="S85" s="287"/>
      <c r="T85" s="160"/>
      <c r="U85" s="161"/>
      <c r="V85" s="162"/>
      <c r="W85" s="163"/>
      <c r="X85" s="164"/>
    </row>
    <row r="86" spans="1:24" hidden="1">
      <c r="A86" s="255"/>
      <c r="B86" s="134"/>
      <c r="C86" s="134"/>
      <c r="D86" s="134"/>
      <c r="E86" s="134"/>
      <c r="F86" s="134"/>
      <c r="G86" s="135"/>
      <c r="H86" s="300" t="s">
        <v>67</v>
      </c>
      <c r="I86" s="141"/>
      <c r="J86" s="270"/>
      <c r="K86" s="286"/>
      <c r="L86" s="287"/>
      <c r="M86" s="288"/>
      <c r="N86" s="288"/>
      <c r="O86" s="288"/>
      <c r="P86" s="288"/>
      <c r="Q86" s="287"/>
      <c r="R86" s="287"/>
      <c r="S86" s="287"/>
      <c r="T86" s="160"/>
      <c r="U86" s="161"/>
      <c r="V86" s="162"/>
      <c r="W86" s="163"/>
      <c r="X86" s="164"/>
    </row>
    <row r="87" spans="1:24" hidden="1">
      <c r="A87" s="255"/>
      <c r="B87" s="134"/>
      <c r="C87" s="134"/>
      <c r="D87" s="134"/>
      <c r="E87" s="134"/>
      <c r="F87" s="134"/>
      <c r="G87" s="135"/>
      <c r="H87" s="301" t="s">
        <v>68</v>
      </c>
      <c r="I87" s="141"/>
      <c r="J87" s="270"/>
      <c r="K87" s="286"/>
      <c r="L87" s="287"/>
      <c r="M87" s="288"/>
      <c r="N87" s="288"/>
      <c r="O87" s="288"/>
      <c r="P87" s="288"/>
      <c r="Q87" s="287"/>
      <c r="R87" s="287"/>
      <c r="S87" s="287"/>
      <c r="T87" s="160"/>
      <c r="U87" s="161"/>
      <c r="V87" s="162"/>
      <c r="W87" s="163"/>
      <c r="X87" s="164"/>
    </row>
    <row r="88" spans="1:24" hidden="1">
      <c r="A88" s="255"/>
      <c r="B88" s="134"/>
      <c r="C88" s="134"/>
      <c r="D88" s="134"/>
      <c r="E88" s="134"/>
      <c r="F88" s="134"/>
      <c r="G88" s="136"/>
      <c r="H88" s="302" t="s">
        <v>69</v>
      </c>
      <c r="I88" s="142"/>
      <c r="J88" s="271"/>
      <c r="K88" s="289"/>
      <c r="L88" s="290"/>
      <c r="M88" s="290"/>
      <c r="N88" s="287"/>
      <c r="O88" s="287"/>
      <c r="P88" s="287"/>
      <c r="Q88" s="287"/>
      <c r="R88" s="287"/>
      <c r="S88" s="287"/>
      <c r="T88" s="160"/>
      <c r="U88" s="161"/>
      <c r="V88" s="165"/>
      <c r="W88" s="166"/>
      <c r="X88" s="164"/>
    </row>
    <row r="89" spans="1:24" ht="15.75" hidden="1" thickBot="1">
      <c r="A89" s="256"/>
      <c r="B89" s="137"/>
      <c r="C89" s="137"/>
      <c r="D89" s="137"/>
      <c r="E89" s="137"/>
      <c r="F89" s="137"/>
      <c r="G89" s="138"/>
      <c r="H89" s="303"/>
      <c r="I89" s="143"/>
      <c r="J89" s="272"/>
      <c r="K89" s="291"/>
      <c r="L89" s="292"/>
      <c r="M89" s="292"/>
      <c r="N89" s="293"/>
      <c r="O89" s="293"/>
      <c r="P89" s="293"/>
      <c r="Q89" s="293"/>
      <c r="R89" s="293"/>
      <c r="S89" s="293"/>
      <c r="T89" s="167"/>
      <c r="U89" s="168"/>
      <c r="V89" s="169"/>
      <c r="W89" s="170"/>
      <c r="X89" s="171"/>
    </row>
    <row r="90" spans="1:24" hidden="1">
      <c r="A90" s="254"/>
      <c r="B90" s="132"/>
      <c r="C90" s="132"/>
      <c r="D90" s="132"/>
      <c r="E90" s="132"/>
      <c r="F90" s="132"/>
      <c r="G90" s="133"/>
      <c r="H90" s="304" t="s">
        <v>61</v>
      </c>
      <c r="I90" s="140"/>
      <c r="J90" s="273"/>
      <c r="K90" s="283"/>
      <c r="L90" s="284"/>
      <c r="M90" s="284"/>
      <c r="N90" s="284"/>
      <c r="O90" s="284"/>
      <c r="P90" s="284"/>
      <c r="Q90" s="285"/>
      <c r="R90" s="285"/>
      <c r="S90" s="284"/>
      <c r="T90" s="156"/>
      <c r="U90" s="157"/>
      <c r="V90" s="157"/>
      <c r="W90" s="158"/>
      <c r="X90" s="159"/>
    </row>
    <row r="91" spans="1:24" hidden="1">
      <c r="A91" s="255"/>
      <c r="B91" s="134"/>
      <c r="C91" s="134"/>
      <c r="D91" s="134"/>
      <c r="E91" s="134"/>
      <c r="F91" s="134"/>
      <c r="G91" s="135"/>
      <c r="H91" s="300" t="s">
        <v>62</v>
      </c>
      <c r="I91" s="141"/>
      <c r="J91" s="270"/>
      <c r="K91" s="286"/>
      <c r="L91" s="287"/>
      <c r="M91" s="288"/>
      <c r="N91" s="288"/>
      <c r="O91" s="288"/>
      <c r="P91" s="288"/>
      <c r="Q91" s="287"/>
      <c r="R91" s="287"/>
      <c r="S91" s="287"/>
      <c r="T91" s="160"/>
      <c r="U91" s="161"/>
      <c r="V91" s="162"/>
      <c r="W91" s="163"/>
      <c r="X91" s="164"/>
    </row>
    <row r="92" spans="1:24" hidden="1">
      <c r="A92" s="255"/>
      <c r="B92" s="134"/>
      <c r="C92" s="134"/>
      <c r="D92" s="134"/>
      <c r="E92" s="134"/>
      <c r="F92" s="134"/>
      <c r="G92" s="135"/>
      <c r="H92" s="300" t="s">
        <v>63</v>
      </c>
      <c r="I92" s="141"/>
      <c r="J92" s="270"/>
      <c r="K92" s="286"/>
      <c r="L92" s="287"/>
      <c r="M92" s="288"/>
      <c r="N92" s="288"/>
      <c r="O92" s="288"/>
      <c r="P92" s="288"/>
      <c r="Q92" s="287"/>
      <c r="R92" s="287"/>
      <c r="S92" s="287"/>
      <c r="T92" s="160"/>
      <c r="U92" s="161"/>
      <c r="V92" s="162"/>
      <c r="W92" s="163"/>
      <c r="X92" s="164"/>
    </row>
    <row r="93" spans="1:24" hidden="1">
      <c r="A93" s="255"/>
      <c r="B93" s="134"/>
      <c r="C93" s="134"/>
      <c r="D93" s="134"/>
      <c r="E93" s="134"/>
      <c r="F93" s="134"/>
      <c r="G93" s="135"/>
      <c r="H93" s="300" t="s">
        <v>64</v>
      </c>
      <c r="I93" s="141"/>
      <c r="J93" s="270"/>
      <c r="K93" s="286"/>
      <c r="L93" s="287"/>
      <c r="M93" s="288"/>
      <c r="N93" s="288"/>
      <c r="O93" s="288"/>
      <c r="P93" s="288"/>
      <c r="Q93" s="287"/>
      <c r="R93" s="287"/>
      <c r="S93" s="287"/>
      <c r="T93" s="160"/>
      <c r="U93" s="161"/>
      <c r="V93" s="162"/>
      <c r="W93" s="163"/>
      <c r="X93" s="164"/>
    </row>
    <row r="94" spans="1:24" hidden="1">
      <c r="A94" s="255"/>
      <c r="B94" s="134"/>
      <c r="C94" s="134"/>
      <c r="D94" s="134"/>
      <c r="E94" s="134"/>
      <c r="F94" s="134"/>
      <c r="G94" s="135"/>
      <c r="H94" s="300" t="s">
        <v>65</v>
      </c>
      <c r="I94" s="141"/>
      <c r="J94" s="270"/>
      <c r="K94" s="286"/>
      <c r="L94" s="287"/>
      <c r="M94" s="288"/>
      <c r="N94" s="288"/>
      <c r="O94" s="288"/>
      <c r="P94" s="288"/>
      <c r="Q94" s="287"/>
      <c r="R94" s="287"/>
      <c r="S94" s="287"/>
      <c r="T94" s="160"/>
      <c r="U94" s="161"/>
      <c r="V94" s="162"/>
      <c r="W94" s="163"/>
      <c r="X94" s="164"/>
    </row>
    <row r="95" spans="1:24" hidden="1">
      <c r="A95" s="255"/>
      <c r="B95" s="134"/>
      <c r="C95" s="134"/>
      <c r="D95" s="134"/>
      <c r="E95" s="134"/>
      <c r="F95" s="134"/>
      <c r="G95" s="135"/>
      <c r="H95" s="300" t="s">
        <v>66</v>
      </c>
      <c r="I95" s="141"/>
      <c r="J95" s="270"/>
      <c r="K95" s="286"/>
      <c r="L95" s="287"/>
      <c r="M95" s="288"/>
      <c r="N95" s="288"/>
      <c r="O95" s="288"/>
      <c r="P95" s="288"/>
      <c r="Q95" s="287"/>
      <c r="R95" s="287"/>
      <c r="S95" s="287"/>
      <c r="T95" s="160"/>
      <c r="U95" s="161"/>
      <c r="V95" s="162"/>
      <c r="W95" s="163"/>
      <c r="X95" s="164"/>
    </row>
    <row r="96" spans="1:24" hidden="1">
      <c r="A96" s="255"/>
      <c r="B96" s="134"/>
      <c r="C96" s="134"/>
      <c r="D96" s="134"/>
      <c r="E96" s="134"/>
      <c r="F96" s="134"/>
      <c r="G96" s="135"/>
      <c r="H96" s="300" t="s">
        <v>67</v>
      </c>
      <c r="I96" s="141"/>
      <c r="J96" s="270"/>
      <c r="K96" s="286"/>
      <c r="L96" s="287"/>
      <c r="M96" s="288"/>
      <c r="N96" s="288"/>
      <c r="O96" s="288"/>
      <c r="P96" s="288"/>
      <c r="Q96" s="287"/>
      <c r="R96" s="287"/>
      <c r="S96" s="287"/>
      <c r="T96" s="160"/>
      <c r="U96" s="161"/>
      <c r="V96" s="162"/>
      <c r="W96" s="163"/>
      <c r="X96" s="164"/>
    </row>
    <row r="97" spans="1:24" hidden="1">
      <c r="A97" s="255"/>
      <c r="B97" s="134"/>
      <c r="C97" s="134"/>
      <c r="D97" s="134"/>
      <c r="E97" s="134"/>
      <c r="F97" s="134"/>
      <c r="G97" s="135"/>
      <c r="H97" s="301" t="s">
        <v>68</v>
      </c>
      <c r="I97" s="141"/>
      <c r="J97" s="270"/>
      <c r="K97" s="286"/>
      <c r="L97" s="287"/>
      <c r="M97" s="288"/>
      <c r="N97" s="288"/>
      <c r="O97" s="288"/>
      <c r="P97" s="288"/>
      <c r="Q97" s="287"/>
      <c r="R97" s="287"/>
      <c r="S97" s="287"/>
      <c r="T97" s="160"/>
      <c r="U97" s="161"/>
      <c r="V97" s="162"/>
      <c r="W97" s="163"/>
      <c r="X97" s="164"/>
    </row>
    <row r="98" spans="1:24" hidden="1">
      <c r="A98" s="255"/>
      <c r="B98" s="134"/>
      <c r="C98" s="134"/>
      <c r="D98" s="134"/>
      <c r="E98" s="134"/>
      <c r="F98" s="134"/>
      <c r="G98" s="136"/>
      <c r="H98" s="302" t="s">
        <v>69</v>
      </c>
      <c r="I98" s="142"/>
      <c r="J98" s="271"/>
      <c r="K98" s="289"/>
      <c r="L98" s="290"/>
      <c r="M98" s="290"/>
      <c r="N98" s="287"/>
      <c r="O98" s="287"/>
      <c r="P98" s="287"/>
      <c r="Q98" s="287"/>
      <c r="R98" s="287"/>
      <c r="S98" s="287"/>
      <c r="T98" s="160"/>
      <c r="U98" s="161"/>
      <c r="V98" s="165"/>
      <c r="W98" s="166"/>
      <c r="X98" s="164"/>
    </row>
    <row r="99" spans="1:24" ht="15.75" hidden="1" thickBot="1">
      <c r="A99" s="256"/>
      <c r="B99" s="137"/>
      <c r="C99" s="137"/>
      <c r="D99" s="137"/>
      <c r="E99" s="137"/>
      <c r="F99" s="137"/>
      <c r="G99" s="138"/>
      <c r="H99" s="303"/>
      <c r="I99" s="143"/>
      <c r="J99" s="272"/>
      <c r="K99" s="291"/>
      <c r="L99" s="292"/>
      <c r="M99" s="292"/>
      <c r="N99" s="293"/>
      <c r="O99" s="293"/>
      <c r="P99" s="293"/>
      <c r="Q99" s="293"/>
      <c r="R99" s="293"/>
      <c r="S99" s="293"/>
      <c r="T99" s="167"/>
      <c r="U99" s="168"/>
      <c r="V99" s="169"/>
      <c r="W99" s="170"/>
      <c r="X99" s="171"/>
    </row>
    <row r="100" spans="1:24" hidden="1">
      <c r="A100" s="254"/>
      <c r="B100" s="132"/>
      <c r="C100" s="132"/>
      <c r="D100" s="132"/>
      <c r="E100" s="132"/>
      <c r="F100" s="132"/>
      <c r="G100" s="133"/>
      <c r="H100" s="304" t="s">
        <v>61</v>
      </c>
      <c r="I100" s="140"/>
      <c r="J100" s="273"/>
      <c r="K100" s="283"/>
      <c r="L100" s="284"/>
      <c r="M100" s="284"/>
      <c r="N100" s="284"/>
      <c r="O100" s="284"/>
      <c r="P100" s="284"/>
      <c r="Q100" s="285"/>
      <c r="R100" s="285"/>
      <c r="S100" s="284"/>
      <c r="T100" s="156"/>
      <c r="U100" s="157"/>
      <c r="V100" s="157"/>
      <c r="W100" s="158"/>
      <c r="X100" s="159"/>
    </row>
    <row r="101" spans="1:24" hidden="1">
      <c r="A101" s="255"/>
      <c r="B101" s="134"/>
      <c r="C101" s="134"/>
      <c r="D101" s="134"/>
      <c r="E101" s="134"/>
      <c r="F101" s="134"/>
      <c r="G101" s="135"/>
      <c r="H101" s="300" t="s">
        <v>62</v>
      </c>
      <c r="I101" s="141"/>
      <c r="J101" s="270"/>
      <c r="K101" s="286"/>
      <c r="L101" s="287"/>
      <c r="M101" s="288"/>
      <c r="N101" s="288"/>
      <c r="O101" s="288"/>
      <c r="P101" s="288"/>
      <c r="Q101" s="287"/>
      <c r="R101" s="287"/>
      <c r="S101" s="287"/>
      <c r="T101" s="160"/>
      <c r="U101" s="161"/>
      <c r="V101" s="162"/>
      <c r="W101" s="163"/>
      <c r="X101" s="164"/>
    </row>
    <row r="102" spans="1:24" hidden="1">
      <c r="A102" s="255"/>
      <c r="B102" s="134"/>
      <c r="C102" s="134"/>
      <c r="D102" s="134"/>
      <c r="E102" s="134"/>
      <c r="F102" s="134"/>
      <c r="G102" s="135"/>
      <c r="H102" s="300" t="s">
        <v>63</v>
      </c>
      <c r="I102" s="141"/>
      <c r="J102" s="270"/>
      <c r="K102" s="286"/>
      <c r="L102" s="287"/>
      <c r="M102" s="288"/>
      <c r="N102" s="288"/>
      <c r="O102" s="288"/>
      <c r="P102" s="288"/>
      <c r="Q102" s="287"/>
      <c r="R102" s="287"/>
      <c r="S102" s="287"/>
      <c r="T102" s="160"/>
      <c r="U102" s="161"/>
      <c r="V102" s="162"/>
      <c r="W102" s="163"/>
      <c r="X102" s="164"/>
    </row>
    <row r="103" spans="1:24" hidden="1">
      <c r="A103" s="255"/>
      <c r="B103" s="134"/>
      <c r="C103" s="134"/>
      <c r="D103" s="134"/>
      <c r="E103" s="134"/>
      <c r="F103" s="134"/>
      <c r="G103" s="135"/>
      <c r="H103" s="300" t="s">
        <v>64</v>
      </c>
      <c r="I103" s="141"/>
      <c r="J103" s="270"/>
      <c r="K103" s="286"/>
      <c r="L103" s="287"/>
      <c r="M103" s="288"/>
      <c r="N103" s="288"/>
      <c r="O103" s="288"/>
      <c r="P103" s="288"/>
      <c r="Q103" s="287"/>
      <c r="R103" s="287"/>
      <c r="S103" s="287"/>
      <c r="T103" s="160"/>
      <c r="U103" s="161"/>
      <c r="V103" s="162"/>
      <c r="W103" s="163"/>
      <c r="X103" s="164"/>
    </row>
    <row r="104" spans="1:24" hidden="1">
      <c r="A104" s="255"/>
      <c r="B104" s="134"/>
      <c r="C104" s="134"/>
      <c r="D104" s="134"/>
      <c r="E104" s="134"/>
      <c r="F104" s="134"/>
      <c r="G104" s="135"/>
      <c r="H104" s="300" t="s">
        <v>65</v>
      </c>
      <c r="I104" s="141"/>
      <c r="J104" s="270"/>
      <c r="K104" s="286"/>
      <c r="L104" s="287"/>
      <c r="M104" s="288"/>
      <c r="N104" s="288"/>
      <c r="O104" s="288"/>
      <c r="P104" s="288"/>
      <c r="Q104" s="287"/>
      <c r="R104" s="287"/>
      <c r="S104" s="287"/>
      <c r="T104" s="160"/>
      <c r="U104" s="161"/>
      <c r="V104" s="162"/>
      <c r="W104" s="163"/>
      <c r="X104" s="164"/>
    </row>
    <row r="105" spans="1:24" hidden="1">
      <c r="A105" s="255"/>
      <c r="B105" s="134"/>
      <c r="C105" s="134"/>
      <c r="D105" s="134"/>
      <c r="E105" s="134"/>
      <c r="F105" s="134"/>
      <c r="G105" s="135"/>
      <c r="H105" s="300" t="s">
        <v>66</v>
      </c>
      <c r="I105" s="141"/>
      <c r="J105" s="270"/>
      <c r="K105" s="286"/>
      <c r="L105" s="287"/>
      <c r="M105" s="288"/>
      <c r="N105" s="288"/>
      <c r="O105" s="288"/>
      <c r="P105" s="288"/>
      <c r="Q105" s="287"/>
      <c r="R105" s="287"/>
      <c r="S105" s="287"/>
      <c r="T105" s="160"/>
      <c r="U105" s="161"/>
      <c r="V105" s="162"/>
      <c r="W105" s="163"/>
      <c r="X105" s="164"/>
    </row>
    <row r="106" spans="1:24" hidden="1">
      <c r="A106" s="255"/>
      <c r="B106" s="134"/>
      <c r="C106" s="134"/>
      <c r="D106" s="134"/>
      <c r="E106" s="134"/>
      <c r="F106" s="134"/>
      <c r="G106" s="135"/>
      <c r="H106" s="300" t="s">
        <v>67</v>
      </c>
      <c r="I106" s="141"/>
      <c r="J106" s="270"/>
      <c r="K106" s="286"/>
      <c r="L106" s="287"/>
      <c r="M106" s="288"/>
      <c r="N106" s="288"/>
      <c r="O106" s="288"/>
      <c r="P106" s="288"/>
      <c r="Q106" s="287"/>
      <c r="R106" s="287"/>
      <c r="S106" s="287"/>
      <c r="T106" s="160"/>
      <c r="U106" s="161"/>
      <c r="V106" s="162"/>
      <c r="W106" s="163"/>
      <c r="X106" s="164"/>
    </row>
    <row r="107" spans="1:24" hidden="1">
      <c r="A107" s="255"/>
      <c r="B107" s="134"/>
      <c r="C107" s="134"/>
      <c r="D107" s="134"/>
      <c r="E107" s="134"/>
      <c r="F107" s="134"/>
      <c r="G107" s="135"/>
      <c r="H107" s="301" t="s">
        <v>68</v>
      </c>
      <c r="I107" s="141"/>
      <c r="J107" s="270"/>
      <c r="K107" s="286"/>
      <c r="L107" s="287"/>
      <c r="M107" s="288"/>
      <c r="N107" s="288"/>
      <c r="O107" s="288"/>
      <c r="P107" s="288"/>
      <c r="Q107" s="287"/>
      <c r="R107" s="287"/>
      <c r="S107" s="287"/>
      <c r="T107" s="160"/>
      <c r="U107" s="161"/>
      <c r="V107" s="162"/>
      <c r="W107" s="163"/>
      <c r="X107" s="164"/>
    </row>
    <row r="108" spans="1:24" hidden="1">
      <c r="A108" s="255"/>
      <c r="B108" s="134"/>
      <c r="C108" s="134"/>
      <c r="D108" s="134"/>
      <c r="E108" s="134"/>
      <c r="F108" s="134"/>
      <c r="G108" s="136"/>
      <c r="H108" s="302" t="s">
        <v>69</v>
      </c>
      <c r="I108" s="142"/>
      <c r="J108" s="271"/>
      <c r="K108" s="289"/>
      <c r="L108" s="290"/>
      <c r="M108" s="290"/>
      <c r="N108" s="287"/>
      <c r="O108" s="287"/>
      <c r="P108" s="287"/>
      <c r="Q108" s="287"/>
      <c r="R108" s="287"/>
      <c r="S108" s="287"/>
      <c r="T108" s="160"/>
      <c r="U108" s="161"/>
      <c r="V108" s="165"/>
      <c r="W108" s="166"/>
      <c r="X108" s="164"/>
    </row>
    <row r="109" spans="1:24" ht="15.75" hidden="1" thickBot="1">
      <c r="A109" s="256"/>
      <c r="B109" s="134"/>
      <c r="C109" s="134"/>
      <c r="D109" s="134"/>
      <c r="E109" s="134"/>
      <c r="F109" s="134"/>
      <c r="G109" s="136"/>
      <c r="H109" s="302"/>
      <c r="I109" s="143"/>
      <c r="J109" s="272"/>
      <c r="K109" s="289"/>
      <c r="L109" s="290"/>
      <c r="M109" s="290"/>
      <c r="N109" s="287"/>
      <c r="O109" s="287"/>
      <c r="P109" s="287"/>
      <c r="Q109" s="287"/>
      <c r="R109" s="287"/>
      <c r="S109" s="287"/>
      <c r="T109" s="160"/>
      <c r="U109" s="161"/>
      <c r="V109" s="165"/>
      <c r="W109" s="166"/>
      <c r="X109" s="164"/>
    </row>
    <row r="110" spans="1:24">
      <c r="A110" s="172" t="s">
        <v>70</v>
      </c>
      <c r="B110" s="172"/>
      <c r="C110" s="172"/>
      <c r="D110" s="172"/>
      <c r="E110" s="172"/>
      <c r="F110" s="173"/>
      <c r="G110" s="174"/>
      <c r="H110" s="175" t="s">
        <v>71</v>
      </c>
      <c r="I110" s="186"/>
      <c r="J110" s="298">
        <f>SUM(K110:S110)</f>
        <v>6459.89</v>
      </c>
      <c r="K110" s="274">
        <f>SUM(K10:K109)</f>
        <v>1430</v>
      </c>
      <c r="L110" s="274">
        <f t="shared" ref="L110:S110" si="0">SUM(L10:L109)</f>
        <v>0</v>
      </c>
      <c r="M110" s="274">
        <f t="shared" si="0"/>
        <v>0</v>
      </c>
      <c r="N110" s="274">
        <f t="shared" si="0"/>
        <v>0</v>
      </c>
      <c r="O110" s="274">
        <f t="shared" si="0"/>
        <v>2544</v>
      </c>
      <c r="P110" s="274">
        <f t="shared" si="0"/>
        <v>1300</v>
      </c>
      <c r="Q110" s="274">
        <f t="shared" si="0"/>
        <v>1185.8900000000001</v>
      </c>
      <c r="R110" s="274">
        <f t="shared" si="0"/>
        <v>0</v>
      </c>
      <c r="S110" s="274">
        <f t="shared" si="0"/>
        <v>0</v>
      </c>
      <c r="T110" s="189"/>
      <c r="U110" s="190"/>
      <c r="V110" s="190"/>
      <c r="W110" s="190"/>
      <c r="X110" s="191"/>
    </row>
    <row r="111" spans="1:24">
      <c r="A111" s="176"/>
      <c r="B111" s="177"/>
      <c r="C111" s="177"/>
      <c r="D111" s="177"/>
      <c r="E111" s="177"/>
      <c r="F111" s="177"/>
      <c r="G111" s="178"/>
      <c r="H111" s="179" t="s">
        <v>72</v>
      </c>
      <c r="I111" s="187"/>
      <c r="J111" s="297">
        <f>SUM(K111:S111)</f>
        <v>0</v>
      </c>
      <c r="K111" s="294">
        <f>'[7]ZAB 2024'!J30</f>
        <v>0</v>
      </c>
      <c r="L111" s="294">
        <f>'[7]ZAB 2024'!K30</f>
        <v>0</v>
      </c>
      <c r="M111" s="294">
        <f>'[7]ZAB 2024'!L30</f>
        <v>0</v>
      </c>
      <c r="N111" s="294">
        <f>'[7]ZAB 2024'!M30</f>
        <v>0</v>
      </c>
      <c r="O111" s="294">
        <f>'[7]ZAB 2024'!N30</f>
        <v>0</v>
      </c>
      <c r="P111" s="294">
        <f>'[7]ZAB 2024'!O30</f>
        <v>0</v>
      </c>
      <c r="Q111" s="294">
        <f>'[7]ZAB 2024'!P30</f>
        <v>0</v>
      </c>
      <c r="R111" s="294">
        <f>'[7]ZAB 2024'!Q30</f>
        <v>0</v>
      </c>
      <c r="S111" s="294">
        <f>'[7]ZAB 2024'!R30</f>
        <v>0</v>
      </c>
      <c r="T111" s="192"/>
      <c r="U111" s="193"/>
      <c r="V111" s="193"/>
      <c r="W111" s="193"/>
      <c r="X111" s="194"/>
    </row>
    <row r="112" spans="1:24" ht="15.75" thickBot="1">
      <c r="A112" s="180"/>
      <c r="B112" s="181"/>
      <c r="C112" s="181"/>
      <c r="D112" s="181"/>
      <c r="E112" s="181"/>
      <c r="F112" s="181"/>
      <c r="G112" s="182"/>
      <c r="H112" s="183" t="s">
        <v>73</v>
      </c>
      <c r="I112" s="188"/>
      <c r="J112" s="275">
        <f t="shared" ref="J112" si="1">SUM(K112:S112)</f>
        <v>6459.89</v>
      </c>
      <c r="K112" s="295">
        <f>K110+K111</f>
        <v>1430</v>
      </c>
      <c r="L112" s="295">
        <f t="shared" ref="L112:S112" si="2">L110+L111</f>
        <v>0</v>
      </c>
      <c r="M112" s="295">
        <f t="shared" si="2"/>
        <v>0</v>
      </c>
      <c r="N112" s="295">
        <f t="shared" si="2"/>
        <v>0</v>
      </c>
      <c r="O112" s="295">
        <f t="shared" si="2"/>
        <v>2544</v>
      </c>
      <c r="P112" s="295">
        <f t="shared" si="2"/>
        <v>1300</v>
      </c>
      <c r="Q112" s="295">
        <f t="shared" si="2"/>
        <v>1185.8900000000001</v>
      </c>
      <c r="R112" s="295">
        <f t="shared" si="2"/>
        <v>0</v>
      </c>
      <c r="S112" s="295">
        <f t="shared" si="2"/>
        <v>0</v>
      </c>
      <c r="T112" s="192"/>
      <c r="U112" s="193"/>
      <c r="V112" s="193"/>
      <c r="W112" s="193"/>
      <c r="X112" s="194"/>
    </row>
    <row r="113" spans="1:23">
      <c r="A113" s="184"/>
      <c r="B113" s="185"/>
      <c r="C113" s="185"/>
      <c r="D113" s="185"/>
      <c r="E113" s="185"/>
      <c r="F113" s="185"/>
      <c r="G113" s="185"/>
      <c r="H113" s="320" t="s">
        <v>199</v>
      </c>
      <c r="I113" s="320"/>
      <c r="J113" s="321"/>
      <c r="K113" s="321">
        <f>K9-K110</f>
        <v>0</v>
      </c>
      <c r="L113" s="321"/>
      <c r="M113" s="321"/>
      <c r="N113" s="321"/>
      <c r="O113" s="321">
        <f>O9-O110</f>
        <v>-44</v>
      </c>
      <c r="P113" s="321">
        <f t="shared" ref="P113:Q113" si="3">P9-P110</f>
        <v>0</v>
      </c>
      <c r="Q113" s="321">
        <f t="shared" si="3"/>
        <v>0</v>
      </c>
      <c r="R113" s="322"/>
      <c r="S113" s="322"/>
      <c r="T113" s="185"/>
      <c r="U113" s="185"/>
      <c r="V113" s="185"/>
      <c r="W113" s="185"/>
    </row>
    <row r="114" spans="1:23">
      <c r="J114" s="276"/>
    </row>
    <row r="115" spans="1:23">
      <c r="Q115" s="296" t="s">
        <v>74</v>
      </c>
      <c r="R115" s="296"/>
      <c r="S115" s="296"/>
    </row>
    <row r="116" spans="1:23">
      <c r="J116" s="278"/>
      <c r="M116" s="278"/>
      <c r="N116" s="278"/>
      <c r="O116" s="278"/>
      <c r="P116" s="278"/>
      <c r="Q116" s="278"/>
      <c r="R116" s="278"/>
      <c r="S116" s="278"/>
    </row>
    <row r="117" spans="1:23">
      <c r="J117" s="276"/>
    </row>
    <row r="118" spans="1:23">
      <c r="K118" s="276"/>
      <c r="L118" s="276"/>
    </row>
  </sheetData>
  <mergeCells count="8">
    <mergeCell ref="A1:H1"/>
    <mergeCell ref="T6:V6"/>
    <mergeCell ref="A10:A19"/>
    <mergeCell ref="A40:A49"/>
    <mergeCell ref="A50:A59"/>
    <mergeCell ref="K7:O7"/>
    <mergeCell ref="A20:A29"/>
    <mergeCell ref="A30:A39"/>
  </mergeCells>
  <pageMargins left="0.25" right="0.25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A81FF"/>
    <pageSetUpPr fitToPage="1"/>
  </sheetPr>
  <dimension ref="A1:Q32"/>
  <sheetViews>
    <sheetView showZeros="0" zoomScale="80" zoomScaleNormal="80" workbookViewId="0">
      <pane xSplit="1" ySplit="7" topLeftCell="B8" activePane="bottomRight" state="frozen"/>
      <selection pane="topRight"/>
      <selection pane="bottomLeft"/>
      <selection pane="bottomRight" activeCell="H42" sqref="H42"/>
    </sheetView>
  </sheetViews>
  <sheetFormatPr defaultColWidth="10" defaultRowHeight="12.75"/>
  <cols>
    <col min="1" max="1" width="15.42578125" style="54" customWidth="1"/>
    <col min="2" max="6" width="10" style="54"/>
    <col min="7" max="7" width="12.42578125" style="54" customWidth="1"/>
    <col min="8" max="8" width="50.42578125" style="54" customWidth="1"/>
    <col min="9" max="12" width="10" style="54"/>
    <col min="13" max="13" width="11" style="54" customWidth="1"/>
    <col min="14" max="16" width="10" style="54"/>
    <col min="17" max="17" width="26.42578125" style="54" customWidth="1"/>
    <col min="18" max="16384" width="10" style="54"/>
  </cols>
  <sheetData>
    <row r="1" spans="1:17" ht="35.1" customHeight="1">
      <c r="A1" s="421" t="s">
        <v>75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15" customHeight="1">
      <c r="A2" s="399" t="s">
        <v>76</v>
      </c>
      <c r="B2" s="424" t="s">
        <v>29</v>
      </c>
      <c r="C2" s="425"/>
      <c r="D2" s="425"/>
      <c r="E2" s="425"/>
      <c r="F2" s="426"/>
      <c r="G2" s="426"/>
      <c r="H2" s="427"/>
      <c r="I2" s="427"/>
      <c r="J2" s="427"/>
      <c r="K2" s="427"/>
      <c r="L2" s="427"/>
      <c r="M2" s="427"/>
      <c r="N2" s="427"/>
      <c r="O2" s="427"/>
      <c r="P2" s="427"/>
      <c r="Q2" s="428"/>
    </row>
    <row r="3" spans="1:17" ht="15" customHeight="1">
      <c r="A3" s="400"/>
      <c r="B3" s="55" t="s">
        <v>77</v>
      </c>
      <c r="C3" s="56"/>
      <c r="D3" s="56"/>
      <c r="E3" s="56"/>
      <c r="F3" s="429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1"/>
    </row>
    <row r="4" spans="1:17" ht="15" customHeight="1">
      <c r="A4" s="401"/>
      <c r="B4" s="411" t="s">
        <v>30</v>
      </c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3"/>
    </row>
    <row r="5" spans="1:17" s="53" customFormat="1" ht="15" customHeight="1">
      <c r="A5" s="402"/>
      <c r="B5" s="414" t="s">
        <v>78</v>
      </c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6"/>
    </row>
    <row r="6" spans="1:17" ht="14.1" customHeight="1">
      <c r="A6" s="57" t="s">
        <v>32</v>
      </c>
      <c r="B6" s="417" t="s">
        <v>33</v>
      </c>
      <c r="C6" s="418"/>
      <c r="D6" s="417" t="s">
        <v>34</v>
      </c>
      <c r="E6" s="418"/>
      <c r="F6" s="405" t="s">
        <v>79</v>
      </c>
      <c r="G6" s="407" t="s">
        <v>36</v>
      </c>
      <c r="H6" s="409" t="s">
        <v>80</v>
      </c>
      <c r="I6" s="77" t="s">
        <v>39</v>
      </c>
      <c r="J6" s="417" t="s">
        <v>40</v>
      </c>
      <c r="K6" s="418"/>
      <c r="L6" s="418"/>
      <c r="M6" s="418"/>
      <c r="N6" s="418"/>
      <c r="O6" s="418"/>
      <c r="P6" s="418"/>
      <c r="Q6" s="419" t="s">
        <v>81</v>
      </c>
    </row>
    <row r="7" spans="1:17" ht="54">
      <c r="A7" s="58" t="s">
        <v>44</v>
      </c>
      <c r="B7" s="59" t="s">
        <v>45</v>
      </c>
      <c r="C7" s="59" t="s">
        <v>46</v>
      </c>
      <c r="D7" s="59" t="s">
        <v>45</v>
      </c>
      <c r="E7" s="59" t="s">
        <v>46</v>
      </c>
      <c r="F7" s="406"/>
      <c r="G7" s="408"/>
      <c r="H7" s="410"/>
      <c r="I7" s="78" t="s">
        <v>82</v>
      </c>
      <c r="J7" s="79" t="s">
        <v>83</v>
      </c>
      <c r="K7" s="80" t="s">
        <v>84</v>
      </c>
      <c r="L7" s="80" t="s">
        <v>85</v>
      </c>
      <c r="M7" s="80" t="s">
        <v>86</v>
      </c>
      <c r="N7" s="81" t="s">
        <v>53</v>
      </c>
      <c r="O7" s="82" t="s">
        <v>87</v>
      </c>
      <c r="P7" s="83" t="s">
        <v>88</v>
      </c>
      <c r="Q7" s="420"/>
    </row>
    <row r="8" spans="1:17" ht="14.1" customHeight="1">
      <c r="A8" s="403" t="s">
        <v>89</v>
      </c>
      <c r="B8" s="60"/>
      <c r="C8" s="60"/>
      <c r="D8" s="60"/>
      <c r="E8" s="60"/>
      <c r="F8" s="60"/>
      <c r="G8" s="60"/>
      <c r="H8" s="61" t="s">
        <v>90</v>
      </c>
      <c r="I8" s="84"/>
      <c r="J8" s="85"/>
      <c r="K8" s="86" t="s">
        <v>91</v>
      </c>
      <c r="L8" s="87"/>
      <c r="M8" s="87"/>
      <c r="N8" s="87"/>
      <c r="O8" s="87"/>
      <c r="P8" s="87"/>
      <c r="Q8" s="105"/>
    </row>
    <row r="9" spans="1:17" ht="14.1" customHeight="1">
      <c r="A9" s="404"/>
      <c r="B9" s="62"/>
      <c r="C9" s="62"/>
      <c r="D9" s="62"/>
      <c r="E9" s="62"/>
      <c r="F9" s="62"/>
      <c r="G9" s="62"/>
      <c r="H9" s="63" t="s">
        <v>92</v>
      </c>
      <c r="I9" s="88"/>
      <c r="J9" s="89"/>
      <c r="K9" s="90" t="s">
        <v>91</v>
      </c>
      <c r="L9" s="91"/>
      <c r="M9" s="91"/>
      <c r="N9" s="91"/>
      <c r="O9" s="91"/>
      <c r="P9" s="91"/>
      <c r="Q9" s="106"/>
    </row>
    <row r="10" spans="1:17" ht="14.1" customHeight="1">
      <c r="A10" s="404"/>
      <c r="B10" s="64"/>
      <c r="C10" s="64"/>
      <c r="D10" s="64"/>
      <c r="E10" s="64"/>
      <c r="F10" s="64"/>
      <c r="G10" s="64"/>
      <c r="H10" s="63" t="s">
        <v>93</v>
      </c>
      <c r="I10" s="92"/>
      <c r="J10" s="89"/>
      <c r="K10" s="90" t="s">
        <v>91</v>
      </c>
      <c r="L10" s="91"/>
      <c r="M10" s="91"/>
      <c r="N10" s="91"/>
      <c r="O10" s="91"/>
      <c r="P10" s="91"/>
      <c r="Q10" s="107"/>
    </row>
    <row r="11" spans="1:17" ht="14.1" customHeight="1">
      <c r="A11" s="404"/>
      <c r="B11" s="64"/>
      <c r="C11" s="64"/>
      <c r="D11" s="64"/>
      <c r="E11" s="64"/>
      <c r="F11" s="64"/>
      <c r="G11" s="64"/>
      <c r="H11" s="63" t="s">
        <v>94</v>
      </c>
      <c r="I11" s="92"/>
      <c r="J11" s="89"/>
      <c r="K11" s="90" t="s">
        <v>91</v>
      </c>
      <c r="L11" s="91"/>
      <c r="M11" s="91"/>
      <c r="N11" s="91"/>
      <c r="O11" s="91"/>
      <c r="P11" s="91"/>
      <c r="Q11" s="107"/>
    </row>
    <row r="12" spans="1:17" ht="14.1" customHeight="1">
      <c r="A12" s="404"/>
      <c r="B12" s="65"/>
      <c r="C12" s="65"/>
      <c r="D12" s="65"/>
      <c r="E12" s="65"/>
      <c r="F12" s="65"/>
      <c r="G12" s="65"/>
      <c r="H12" s="66" t="s">
        <v>95</v>
      </c>
      <c r="I12" s="93"/>
      <c r="J12" s="94"/>
      <c r="K12" s="95" t="s">
        <v>91</v>
      </c>
      <c r="L12" s="96"/>
      <c r="M12" s="96"/>
      <c r="N12" s="96"/>
      <c r="O12" s="96"/>
      <c r="P12" s="96"/>
      <c r="Q12" s="108"/>
    </row>
    <row r="13" spans="1:17" ht="14.1" customHeight="1">
      <c r="A13" s="404"/>
      <c r="B13" s="65"/>
      <c r="C13" s="65"/>
      <c r="D13" s="65"/>
      <c r="E13" s="65"/>
      <c r="F13" s="65"/>
      <c r="G13" s="65"/>
      <c r="H13" s="66" t="s">
        <v>96</v>
      </c>
      <c r="I13" s="93"/>
      <c r="J13" s="94"/>
      <c r="K13" s="95" t="s">
        <v>91</v>
      </c>
      <c r="L13" s="96"/>
      <c r="M13" s="96"/>
      <c r="N13" s="96"/>
      <c r="O13" s="96"/>
      <c r="P13" s="96"/>
      <c r="Q13" s="108"/>
    </row>
    <row r="14" spans="1:17" ht="14.1" customHeight="1">
      <c r="A14" s="404"/>
      <c r="B14" s="67"/>
      <c r="C14" s="67"/>
      <c r="D14" s="67"/>
      <c r="E14" s="67"/>
      <c r="F14" s="67" t="s">
        <v>97</v>
      </c>
      <c r="G14" s="67"/>
      <c r="H14" s="68" t="s">
        <v>98</v>
      </c>
      <c r="I14" s="84"/>
      <c r="J14" s="97"/>
      <c r="K14" s="98" t="s">
        <v>91</v>
      </c>
      <c r="L14" s="99"/>
      <c r="M14" s="99"/>
      <c r="N14" s="99"/>
      <c r="O14" s="99"/>
      <c r="P14" s="99"/>
      <c r="Q14" s="105"/>
    </row>
    <row r="15" spans="1:17" ht="14.1" customHeight="1">
      <c r="A15" s="404"/>
      <c r="B15" s="69"/>
      <c r="C15" s="69"/>
      <c r="D15" s="69"/>
      <c r="E15" s="69"/>
      <c r="F15" s="69"/>
      <c r="G15" s="69"/>
      <c r="H15" s="68" t="s">
        <v>99</v>
      </c>
      <c r="I15" s="92"/>
      <c r="J15" s="89"/>
      <c r="K15" s="90" t="s">
        <v>91</v>
      </c>
      <c r="L15" s="91"/>
      <c r="M15" s="91"/>
      <c r="N15" s="91"/>
      <c r="O15" s="91"/>
      <c r="P15" s="91"/>
      <c r="Q15" s="107"/>
    </row>
    <row r="16" spans="1:17" ht="14.1" customHeight="1">
      <c r="A16" s="404"/>
      <c r="B16" s="69"/>
      <c r="C16" s="69"/>
      <c r="D16" s="69"/>
      <c r="E16" s="69"/>
      <c r="F16" s="69"/>
      <c r="G16" s="69"/>
      <c r="H16" s="68" t="s">
        <v>100</v>
      </c>
      <c r="I16" s="92"/>
      <c r="J16" s="89"/>
      <c r="K16" s="90" t="s">
        <v>91</v>
      </c>
      <c r="L16" s="91"/>
      <c r="M16" s="91"/>
      <c r="N16" s="91"/>
      <c r="O16" s="91"/>
      <c r="P16" s="91"/>
      <c r="Q16" s="107"/>
    </row>
    <row r="17" spans="1:17" ht="14.1" customHeight="1">
      <c r="A17" s="404"/>
      <c r="B17" s="69"/>
      <c r="C17" s="69"/>
      <c r="D17" s="69"/>
      <c r="E17" s="69"/>
      <c r="F17" s="69"/>
      <c r="G17" s="69"/>
      <c r="H17" s="70"/>
      <c r="I17" s="92"/>
      <c r="J17" s="89"/>
      <c r="K17" s="90" t="s">
        <v>91</v>
      </c>
      <c r="L17" s="91"/>
      <c r="M17" s="91"/>
      <c r="N17" s="91"/>
      <c r="O17" s="91"/>
      <c r="P17" s="91"/>
      <c r="Q17" s="107"/>
    </row>
    <row r="18" spans="1:17" ht="14.1" customHeight="1">
      <c r="A18" s="404"/>
      <c r="B18" s="69"/>
      <c r="C18" s="69"/>
      <c r="D18" s="69"/>
      <c r="E18" s="69"/>
      <c r="F18" s="69" t="s">
        <v>101</v>
      </c>
      <c r="G18" s="69"/>
      <c r="H18" s="70" t="s">
        <v>102</v>
      </c>
      <c r="I18" s="92"/>
      <c r="J18" s="89"/>
      <c r="K18" s="90" t="s">
        <v>91</v>
      </c>
      <c r="L18" s="91"/>
      <c r="M18" s="91"/>
      <c r="N18" s="91"/>
      <c r="O18" s="91"/>
      <c r="P18" s="91"/>
      <c r="Q18" s="107"/>
    </row>
    <row r="19" spans="1:17" ht="14.1" customHeight="1">
      <c r="A19" s="404"/>
      <c r="B19" s="69"/>
      <c r="C19" s="69"/>
      <c r="D19" s="69"/>
      <c r="E19" s="69"/>
      <c r="F19" s="69"/>
      <c r="G19" s="69"/>
      <c r="H19" s="70"/>
      <c r="I19" s="92"/>
      <c r="J19" s="89"/>
      <c r="K19" s="90" t="s">
        <v>91</v>
      </c>
      <c r="L19" s="91"/>
      <c r="M19" s="91"/>
      <c r="N19" s="91"/>
      <c r="O19" s="91"/>
      <c r="P19" s="91"/>
      <c r="Q19" s="107"/>
    </row>
    <row r="20" spans="1:17" ht="14.1" customHeight="1">
      <c r="A20" s="404"/>
      <c r="B20" s="69"/>
      <c r="C20" s="69"/>
      <c r="D20" s="69"/>
      <c r="E20" s="69"/>
      <c r="F20" s="69"/>
      <c r="G20" s="69"/>
      <c r="H20" s="70"/>
      <c r="I20" s="92"/>
      <c r="J20" s="89"/>
      <c r="K20" s="90" t="s">
        <v>91</v>
      </c>
      <c r="L20" s="91"/>
      <c r="M20" s="91"/>
      <c r="N20" s="91"/>
      <c r="O20" s="91"/>
      <c r="P20" s="91"/>
      <c r="Q20" s="107"/>
    </row>
    <row r="21" spans="1:17" ht="14.1" customHeight="1">
      <c r="A21" s="404"/>
      <c r="B21" s="69"/>
      <c r="C21" s="69"/>
      <c r="D21" s="69"/>
      <c r="E21" s="69"/>
      <c r="F21" s="69"/>
      <c r="G21" s="69"/>
      <c r="H21" s="70"/>
      <c r="I21" s="92"/>
      <c r="J21" s="89"/>
      <c r="K21" s="90" t="s">
        <v>91</v>
      </c>
      <c r="L21" s="91"/>
      <c r="M21" s="91"/>
      <c r="N21" s="91"/>
      <c r="O21" s="91"/>
      <c r="P21" s="91"/>
      <c r="Q21" s="107"/>
    </row>
    <row r="22" spans="1:17" ht="14.1" customHeight="1">
      <c r="A22" s="404"/>
      <c r="B22" s="69"/>
      <c r="C22" s="69"/>
      <c r="D22" s="69"/>
      <c r="E22" s="69"/>
      <c r="F22" s="69" t="s">
        <v>103</v>
      </c>
      <c r="G22" s="69"/>
      <c r="H22" s="71"/>
      <c r="I22" s="92"/>
      <c r="J22" s="89"/>
      <c r="K22" s="90" t="s">
        <v>91</v>
      </c>
      <c r="L22" s="91"/>
      <c r="M22" s="91"/>
      <c r="N22" s="91"/>
      <c r="O22" s="91"/>
      <c r="P22" s="91"/>
      <c r="Q22" s="107"/>
    </row>
    <row r="23" spans="1:17" ht="14.1" customHeight="1">
      <c r="A23" s="404"/>
      <c r="B23" s="69"/>
      <c r="C23" s="69"/>
      <c r="D23" s="69"/>
      <c r="E23" s="69"/>
      <c r="F23" s="69"/>
      <c r="G23" s="69"/>
      <c r="H23" s="71"/>
      <c r="I23" s="92"/>
      <c r="J23" s="89"/>
      <c r="K23" s="90" t="s">
        <v>91</v>
      </c>
      <c r="L23" s="91"/>
      <c r="M23" s="91"/>
      <c r="N23" s="91"/>
      <c r="O23" s="91"/>
      <c r="P23" s="91"/>
      <c r="Q23" s="107"/>
    </row>
    <row r="24" spans="1:17" ht="14.1" customHeight="1">
      <c r="A24" s="404"/>
      <c r="B24" s="69"/>
      <c r="C24" s="69"/>
      <c r="D24" s="69"/>
      <c r="E24" s="69"/>
      <c r="F24" s="69"/>
      <c r="G24" s="69"/>
      <c r="H24" s="71"/>
      <c r="I24" s="92"/>
      <c r="J24" s="89"/>
      <c r="K24" s="90" t="s">
        <v>91</v>
      </c>
      <c r="L24" s="91"/>
      <c r="M24" s="91"/>
      <c r="N24" s="91"/>
      <c r="O24" s="91"/>
      <c r="P24" s="91"/>
      <c r="Q24" s="107"/>
    </row>
    <row r="25" spans="1:17" ht="14.1" customHeight="1">
      <c r="A25" s="404"/>
      <c r="B25" s="69"/>
      <c r="C25" s="69"/>
      <c r="D25" s="69"/>
      <c r="E25" s="69"/>
      <c r="F25" s="69"/>
      <c r="G25" s="69"/>
      <c r="H25" s="71"/>
      <c r="I25" s="92"/>
      <c r="J25" s="89"/>
      <c r="K25" s="90" t="s">
        <v>91</v>
      </c>
      <c r="L25" s="91"/>
      <c r="M25" s="91"/>
      <c r="N25" s="91"/>
      <c r="O25" s="91"/>
      <c r="P25" s="91"/>
      <c r="Q25" s="107"/>
    </row>
    <row r="26" spans="1:17" ht="14.1" customHeight="1">
      <c r="A26" s="404"/>
      <c r="B26" s="69"/>
      <c r="C26" s="69"/>
      <c r="D26" s="69"/>
      <c r="E26" s="69"/>
      <c r="F26" s="69"/>
      <c r="G26" s="69"/>
      <c r="H26" s="71"/>
      <c r="I26" s="92"/>
      <c r="J26" s="89"/>
      <c r="K26" s="90" t="s">
        <v>91</v>
      </c>
      <c r="L26" s="91"/>
      <c r="M26" s="91"/>
      <c r="N26" s="91"/>
      <c r="O26" s="91"/>
      <c r="P26" s="91"/>
      <c r="Q26" s="107"/>
    </row>
    <row r="27" spans="1:17" ht="14.1" customHeight="1">
      <c r="A27" s="404"/>
      <c r="B27" s="69"/>
      <c r="C27" s="69"/>
      <c r="D27" s="69"/>
      <c r="E27" s="69"/>
      <c r="F27" s="69" t="s">
        <v>104</v>
      </c>
      <c r="G27" s="69"/>
      <c r="H27" s="71"/>
      <c r="I27" s="92"/>
      <c r="J27" s="89"/>
      <c r="K27" s="90" t="s">
        <v>91</v>
      </c>
      <c r="L27" s="91"/>
      <c r="M27" s="91"/>
      <c r="N27" s="91"/>
      <c r="O27" s="91"/>
      <c r="P27" s="91"/>
      <c r="Q27" s="107"/>
    </row>
    <row r="28" spans="1:17" ht="14.1" customHeight="1">
      <c r="A28" s="404"/>
      <c r="B28" s="69"/>
      <c r="C28" s="69"/>
      <c r="D28" s="69"/>
      <c r="E28" s="69"/>
      <c r="F28" s="69"/>
      <c r="G28" s="69"/>
      <c r="H28" s="72"/>
      <c r="I28" s="92"/>
      <c r="J28" s="91"/>
      <c r="K28" s="90" t="s">
        <v>91</v>
      </c>
      <c r="L28" s="91"/>
      <c r="M28" s="91"/>
      <c r="N28" s="91"/>
      <c r="O28" s="91"/>
      <c r="P28" s="91"/>
      <c r="Q28" s="107"/>
    </row>
    <row r="29" spans="1:17">
      <c r="A29" s="404"/>
      <c r="B29" s="69"/>
      <c r="C29" s="69"/>
      <c r="D29" s="69"/>
      <c r="E29" s="69"/>
      <c r="F29" s="69"/>
      <c r="G29" s="69"/>
      <c r="H29" s="73"/>
      <c r="I29" s="92"/>
      <c r="J29" s="91"/>
      <c r="K29" s="90" t="s">
        <v>91</v>
      </c>
      <c r="L29" s="91"/>
      <c r="M29" s="91"/>
      <c r="N29" s="91"/>
      <c r="O29" s="91"/>
      <c r="P29" s="91"/>
      <c r="Q29" s="107"/>
    </row>
    <row r="30" spans="1:17">
      <c r="A30" s="396" t="s">
        <v>73</v>
      </c>
      <c r="B30" s="397"/>
      <c r="C30" s="397"/>
      <c r="D30" s="397"/>
      <c r="E30" s="397"/>
      <c r="F30" s="397"/>
      <c r="G30" s="397"/>
      <c r="H30" s="398"/>
      <c r="I30" s="100">
        <f t="shared" ref="I30:P30" si="0">SUM(I8:I29)</f>
        <v>0</v>
      </c>
      <c r="J30" s="101">
        <f t="shared" si="0"/>
        <v>0</v>
      </c>
      <c r="K30" s="102">
        <f t="shared" si="0"/>
        <v>0</v>
      </c>
      <c r="L30" s="103"/>
      <c r="M30" s="103"/>
      <c r="N30" s="104">
        <f t="shared" si="0"/>
        <v>0</v>
      </c>
      <c r="O30" s="104">
        <f t="shared" si="0"/>
        <v>0</v>
      </c>
      <c r="P30" s="101">
        <f t="shared" si="0"/>
        <v>0</v>
      </c>
      <c r="Q30" s="109"/>
    </row>
    <row r="32" spans="1:17">
      <c r="A32" s="74" t="s">
        <v>105</v>
      </c>
      <c r="B32" s="75"/>
      <c r="C32" s="75"/>
      <c r="D32" s="75"/>
      <c r="E32" s="75"/>
      <c r="F32" s="75"/>
      <c r="G32" s="75"/>
      <c r="H32" s="76"/>
    </row>
  </sheetData>
  <mergeCells count="17">
    <mergeCell ref="A1:Q1"/>
    <mergeCell ref="B2:E2"/>
    <mergeCell ref="F2:G2"/>
    <mergeCell ref="H2:Q2"/>
    <mergeCell ref="F3:Q3"/>
    <mergeCell ref="A30:H30"/>
    <mergeCell ref="A2:A5"/>
    <mergeCell ref="A8:A29"/>
    <mergeCell ref="F6:F7"/>
    <mergeCell ref="G6:G7"/>
    <mergeCell ref="H6:H7"/>
    <mergeCell ref="B4:Q4"/>
    <mergeCell ref="B5:Q5"/>
    <mergeCell ref="B6:C6"/>
    <mergeCell ref="D6:E6"/>
    <mergeCell ref="J6:P6"/>
    <mergeCell ref="Q6:Q7"/>
  </mergeCells>
  <pageMargins left="0.6" right="0.54" top="0.41" bottom="0.35" header="0.32" footer="0.25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1">
    <tabColor rgb="FFFF0000"/>
    <pageSetUpPr fitToPage="1"/>
  </sheetPr>
  <dimension ref="A1:G100"/>
  <sheetViews>
    <sheetView zoomScale="90" zoomScaleNormal="90" workbookViewId="0">
      <selection activeCell="A98" sqref="A98:D98"/>
    </sheetView>
  </sheetViews>
  <sheetFormatPr defaultColWidth="8.42578125" defaultRowHeight="15"/>
  <cols>
    <col min="1" max="1" width="2.42578125" customWidth="1"/>
    <col min="2" max="2" width="34.42578125" customWidth="1"/>
    <col min="3" max="3" width="8.42578125" customWidth="1"/>
    <col min="4" max="4" width="58" customWidth="1"/>
    <col min="5" max="6" width="16" customWidth="1"/>
    <col min="7" max="7" width="15.42578125" customWidth="1"/>
    <col min="257" max="257" width="2.42578125" customWidth="1"/>
    <col min="258" max="258" width="38.42578125" customWidth="1"/>
    <col min="260" max="260" width="58" customWidth="1"/>
    <col min="261" max="262" width="16" customWidth="1"/>
    <col min="263" max="263" width="15.42578125" customWidth="1"/>
    <col min="513" max="513" width="2.42578125" customWidth="1"/>
    <col min="514" max="514" width="38.42578125" customWidth="1"/>
    <col min="516" max="516" width="58" customWidth="1"/>
    <col min="517" max="518" width="16" customWidth="1"/>
    <col min="519" max="519" width="15.42578125" customWidth="1"/>
    <col min="769" max="769" width="2.42578125" customWidth="1"/>
    <col min="770" max="770" width="38.42578125" customWidth="1"/>
    <col min="772" max="772" width="58" customWidth="1"/>
    <col min="773" max="774" width="16" customWidth="1"/>
    <col min="775" max="775" width="15.42578125" customWidth="1"/>
    <col min="1025" max="1025" width="2.42578125" customWidth="1"/>
    <col min="1026" max="1026" width="38.42578125" customWidth="1"/>
    <col min="1028" max="1028" width="58" customWidth="1"/>
    <col min="1029" max="1030" width="16" customWidth="1"/>
    <col min="1031" max="1031" width="15.42578125" customWidth="1"/>
    <col min="1281" max="1281" width="2.42578125" customWidth="1"/>
    <col min="1282" max="1282" width="38.42578125" customWidth="1"/>
    <col min="1284" max="1284" width="58" customWidth="1"/>
    <col min="1285" max="1286" width="16" customWidth="1"/>
    <col min="1287" max="1287" width="15.42578125" customWidth="1"/>
    <col min="1537" max="1537" width="2.42578125" customWidth="1"/>
    <col min="1538" max="1538" width="38.42578125" customWidth="1"/>
    <col min="1540" max="1540" width="58" customWidth="1"/>
    <col min="1541" max="1542" width="16" customWidth="1"/>
    <col min="1543" max="1543" width="15.42578125" customWidth="1"/>
    <col min="1793" max="1793" width="2.42578125" customWidth="1"/>
    <col min="1794" max="1794" width="38.42578125" customWidth="1"/>
    <col min="1796" max="1796" width="58" customWidth="1"/>
    <col min="1797" max="1798" width="16" customWidth="1"/>
    <col min="1799" max="1799" width="15.42578125" customWidth="1"/>
    <col min="2049" max="2049" width="2.42578125" customWidth="1"/>
    <col min="2050" max="2050" width="38.42578125" customWidth="1"/>
    <col min="2052" max="2052" width="58" customWidth="1"/>
    <col min="2053" max="2054" width="16" customWidth="1"/>
    <col min="2055" max="2055" width="15.42578125" customWidth="1"/>
    <col min="2305" max="2305" width="2.42578125" customWidth="1"/>
    <col min="2306" max="2306" width="38.42578125" customWidth="1"/>
    <col min="2308" max="2308" width="58" customWidth="1"/>
    <col min="2309" max="2310" width="16" customWidth="1"/>
    <col min="2311" max="2311" width="15.42578125" customWidth="1"/>
    <col min="2561" max="2561" width="2.42578125" customWidth="1"/>
    <col min="2562" max="2562" width="38.42578125" customWidth="1"/>
    <col min="2564" max="2564" width="58" customWidth="1"/>
    <col min="2565" max="2566" width="16" customWidth="1"/>
    <col min="2567" max="2567" width="15.42578125" customWidth="1"/>
    <col min="2817" max="2817" width="2.42578125" customWidth="1"/>
    <col min="2818" max="2818" width="38.42578125" customWidth="1"/>
    <col min="2820" max="2820" width="58" customWidth="1"/>
    <col min="2821" max="2822" width="16" customWidth="1"/>
    <col min="2823" max="2823" width="15.42578125" customWidth="1"/>
    <col min="3073" max="3073" width="2.42578125" customWidth="1"/>
    <col min="3074" max="3074" width="38.42578125" customWidth="1"/>
    <col min="3076" max="3076" width="58" customWidth="1"/>
    <col min="3077" max="3078" width="16" customWidth="1"/>
    <col min="3079" max="3079" width="15.42578125" customWidth="1"/>
    <col min="3329" max="3329" width="2.42578125" customWidth="1"/>
    <col min="3330" max="3330" width="38.42578125" customWidth="1"/>
    <col min="3332" max="3332" width="58" customWidth="1"/>
    <col min="3333" max="3334" width="16" customWidth="1"/>
    <col min="3335" max="3335" width="15.42578125" customWidth="1"/>
    <col min="3585" max="3585" width="2.42578125" customWidth="1"/>
    <col min="3586" max="3586" width="38.42578125" customWidth="1"/>
    <col min="3588" max="3588" width="58" customWidth="1"/>
    <col min="3589" max="3590" width="16" customWidth="1"/>
    <col min="3591" max="3591" width="15.42578125" customWidth="1"/>
    <col min="3841" max="3841" width="2.42578125" customWidth="1"/>
    <col min="3842" max="3842" width="38.42578125" customWidth="1"/>
    <col min="3844" max="3844" width="58" customWidth="1"/>
    <col min="3845" max="3846" width="16" customWidth="1"/>
    <col min="3847" max="3847" width="15.42578125" customWidth="1"/>
    <col min="4097" max="4097" width="2.42578125" customWidth="1"/>
    <col min="4098" max="4098" width="38.42578125" customWidth="1"/>
    <col min="4100" max="4100" width="58" customWidth="1"/>
    <col min="4101" max="4102" width="16" customWidth="1"/>
    <col min="4103" max="4103" width="15.42578125" customWidth="1"/>
    <col min="4353" max="4353" width="2.42578125" customWidth="1"/>
    <col min="4354" max="4354" width="38.42578125" customWidth="1"/>
    <col min="4356" max="4356" width="58" customWidth="1"/>
    <col min="4357" max="4358" width="16" customWidth="1"/>
    <col min="4359" max="4359" width="15.42578125" customWidth="1"/>
    <col min="4609" max="4609" width="2.42578125" customWidth="1"/>
    <col min="4610" max="4610" width="38.42578125" customWidth="1"/>
    <col min="4612" max="4612" width="58" customWidth="1"/>
    <col min="4613" max="4614" width="16" customWidth="1"/>
    <col min="4615" max="4615" width="15.42578125" customWidth="1"/>
    <col min="4865" max="4865" width="2.42578125" customWidth="1"/>
    <col min="4866" max="4866" width="38.42578125" customWidth="1"/>
    <col min="4868" max="4868" width="58" customWidth="1"/>
    <col min="4869" max="4870" width="16" customWidth="1"/>
    <col min="4871" max="4871" width="15.42578125" customWidth="1"/>
    <col min="5121" max="5121" width="2.42578125" customWidth="1"/>
    <col min="5122" max="5122" width="38.42578125" customWidth="1"/>
    <col min="5124" max="5124" width="58" customWidth="1"/>
    <col min="5125" max="5126" width="16" customWidth="1"/>
    <col min="5127" max="5127" width="15.42578125" customWidth="1"/>
    <col min="5377" max="5377" width="2.42578125" customWidth="1"/>
    <col min="5378" max="5378" width="38.42578125" customWidth="1"/>
    <col min="5380" max="5380" width="58" customWidth="1"/>
    <col min="5381" max="5382" width="16" customWidth="1"/>
    <col min="5383" max="5383" width="15.42578125" customWidth="1"/>
    <col min="5633" max="5633" width="2.42578125" customWidth="1"/>
    <col min="5634" max="5634" width="38.42578125" customWidth="1"/>
    <col min="5636" max="5636" width="58" customWidth="1"/>
    <col min="5637" max="5638" width="16" customWidth="1"/>
    <col min="5639" max="5639" width="15.42578125" customWidth="1"/>
    <col min="5889" max="5889" width="2.42578125" customWidth="1"/>
    <col min="5890" max="5890" width="38.42578125" customWidth="1"/>
    <col min="5892" max="5892" width="58" customWidth="1"/>
    <col min="5893" max="5894" width="16" customWidth="1"/>
    <col min="5895" max="5895" width="15.42578125" customWidth="1"/>
    <col min="6145" max="6145" width="2.42578125" customWidth="1"/>
    <col min="6146" max="6146" width="38.42578125" customWidth="1"/>
    <col min="6148" max="6148" width="58" customWidth="1"/>
    <col min="6149" max="6150" width="16" customWidth="1"/>
    <col min="6151" max="6151" width="15.42578125" customWidth="1"/>
    <col min="6401" max="6401" width="2.42578125" customWidth="1"/>
    <col min="6402" max="6402" width="38.42578125" customWidth="1"/>
    <col min="6404" max="6404" width="58" customWidth="1"/>
    <col min="6405" max="6406" width="16" customWidth="1"/>
    <col min="6407" max="6407" width="15.42578125" customWidth="1"/>
    <col min="6657" max="6657" width="2.42578125" customWidth="1"/>
    <col min="6658" max="6658" width="38.42578125" customWidth="1"/>
    <col min="6660" max="6660" width="58" customWidth="1"/>
    <col min="6661" max="6662" width="16" customWidth="1"/>
    <col min="6663" max="6663" width="15.42578125" customWidth="1"/>
    <col min="6913" max="6913" width="2.42578125" customWidth="1"/>
    <col min="6914" max="6914" width="38.42578125" customWidth="1"/>
    <col min="6916" max="6916" width="58" customWidth="1"/>
    <col min="6917" max="6918" width="16" customWidth="1"/>
    <col min="6919" max="6919" width="15.42578125" customWidth="1"/>
    <col min="7169" max="7169" width="2.42578125" customWidth="1"/>
    <col min="7170" max="7170" width="38.42578125" customWidth="1"/>
    <col min="7172" max="7172" width="58" customWidth="1"/>
    <col min="7173" max="7174" width="16" customWidth="1"/>
    <col min="7175" max="7175" width="15.42578125" customWidth="1"/>
    <col min="7425" max="7425" width="2.42578125" customWidth="1"/>
    <col min="7426" max="7426" width="38.42578125" customWidth="1"/>
    <col min="7428" max="7428" width="58" customWidth="1"/>
    <col min="7429" max="7430" width="16" customWidth="1"/>
    <col min="7431" max="7431" width="15.42578125" customWidth="1"/>
    <col min="7681" max="7681" width="2.42578125" customWidth="1"/>
    <col min="7682" max="7682" width="38.42578125" customWidth="1"/>
    <col min="7684" max="7684" width="58" customWidth="1"/>
    <col min="7685" max="7686" width="16" customWidth="1"/>
    <col min="7687" max="7687" width="15.42578125" customWidth="1"/>
    <col min="7937" max="7937" width="2.42578125" customWidth="1"/>
    <col min="7938" max="7938" width="38.42578125" customWidth="1"/>
    <col min="7940" max="7940" width="58" customWidth="1"/>
    <col min="7941" max="7942" width="16" customWidth="1"/>
    <col min="7943" max="7943" width="15.42578125" customWidth="1"/>
    <col min="8193" max="8193" width="2.42578125" customWidth="1"/>
    <col min="8194" max="8194" width="38.42578125" customWidth="1"/>
    <col min="8196" max="8196" width="58" customWidth="1"/>
    <col min="8197" max="8198" width="16" customWidth="1"/>
    <col min="8199" max="8199" width="15.42578125" customWidth="1"/>
    <col min="8449" max="8449" width="2.42578125" customWidth="1"/>
    <col min="8450" max="8450" width="38.42578125" customWidth="1"/>
    <col min="8452" max="8452" width="58" customWidth="1"/>
    <col min="8453" max="8454" width="16" customWidth="1"/>
    <col min="8455" max="8455" width="15.42578125" customWidth="1"/>
    <col min="8705" max="8705" width="2.42578125" customWidth="1"/>
    <col min="8706" max="8706" width="38.42578125" customWidth="1"/>
    <col min="8708" max="8708" width="58" customWidth="1"/>
    <col min="8709" max="8710" width="16" customWidth="1"/>
    <col min="8711" max="8711" width="15.42578125" customWidth="1"/>
    <col min="8961" max="8961" width="2.42578125" customWidth="1"/>
    <col min="8962" max="8962" width="38.42578125" customWidth="1"/>
    <col min="8964" max="8964" width="58" customWidth="1"/>
    <col min="8965" max="8966" width="16" customWidth="1"/>
    <col min="8967" max="8967" width="15.42578125" customWidth="1"/>
    <col min="9217" max="9217" width="2.42578125" customWidth="1"/>
    <col min="9218" max="9218" width="38.42578125" customWidth="1"/>
    <col min="9220" max="9220" width="58" customWidth="1"/>
    <col min="9221" max="9222" width="16" customWidth="1"/>
    <col min="9223" max="9223" width="15.42578125" customWidth="1"/>
    <col min="9473" max="9473" width="2.42578125" customWidth="1"/>
    <col min="9474" max="9474" width="38.42578125" customWidth="1"/>
    <col min="9476" max="9476" width="58" customWidth="1"/>
    <col min="9477" max="9478" width="16" customWidth="1"/>
    <col min="9479" max="9479" width="15.42578125" customWidth="1"/>
    <col min="9729" max="9729" width="2.42578125" customWidth="1"/>
    <col min="9730" max="9730" width="38.42578125" customWidth="1"/>
    <col min="9732" max="9732" width="58" customWidth="1"/>
    <col min="9733" max="9734" width="16" customWidth="1"/>
    <col min="9735" max="9735" width="15.42578125" customWidth="1"/>
    <col min="9985" max="9985" width="2.42578125" customWidth="1"/>
    <col min="9986" max="9986" width="38.42578125" customWidth="1"/>
    <col min="9988" max="9988" width="58" customWidth="1"/>
    <col min="9989" max="9990" width="16" customWidth="1"/>
    <col min="9991" max="9991" width="15.42578125" customWidth="1"/>
    <col min="10241" max="10241" width="2.42578125" customWidth="1"/>
    <col min="10242" max="10242" width="38.42578125" customWidth="1"/>
    <col min="10244" max="10244" width="58" customWidth="1"/>
    <col min="10245" max="10246" width="16" customWidth="1"/>
    <col min="10247" max="10247" width="15.42578125" customWidth="1"/>
    <col min="10497" max="10497" width="2.42578125" customWidth="1"/>
    <col min="10498" max="10498" width="38.42578125" customWidth="1"/>
    <col min="10500" max="10500" width="58" customWidth="1"/>
    <col min="10501" max="10502" width="16" customWidth="1"/>
    <col min="10503" max="10503" width="15.42578125" customWidth="1"/>
    <col min="10753" max="10753" width="2.42578125" customWidth="1"/>
    <col min="10754" max="10754" width="38.42578125" customWidth="1"/>
    <col min="10756" max="10756" width="58" customWidth="1"/>
    <col min="10757" max="10758" width="16" customWidth="1"/>
    <col min="10759" max="10759" width="15.42578125" customWidth="1"/>
    <col min="11009" max="11009" width="2.42578125" customWidth="1"/>
    <col min="11010" max="11010" width="38.42578125" customWidth="1"/>
    <col min="11012" max="11012" width="58" customWidth="1"/>
    <col min="11013" max="11014" width="16" customWidth="1"/>
    <col min="11015" max="11015" width="15.42578125" customWidth="1"/>
    <col min="11265" max="11265" width="2.42578125" customWidth="1"/>
    <col min="11266" max="11266" width="38.42578125" customWidth="1"/>
    <col min="11268" max="11268" width="58" customWidth="1"/>
    <col min="11269" max="11270" width="16" customWidth="1"/>
    <col min="11271" max="11271" width="15.42578125" customWidth="1"/>
    <col min="11521" max="11521" width="2.42578125" customWidth="1"/>
    <col min="11522" max="11522" width="38.42578125" customWidth="1"/>
    <col min="11524" max="11524" width="58" customWidth="1"/>
    <col min="11525" max="11526" width="16" customWidth="1"/>
    <col min="11527" max="11527" width="15.42578125" customWidth="1"/>
    <col min="11777" max="11777" width="2.42578125" customWidth="1"/>
    <col min="11778" max="11778" width="38.42578125" customWidth="1"/>
    <col min="11780" max="11780" width="58" customWidth="1"/>
    <col min="11781" max="11782" width="16" customWidth="1"/>
    <col min="11783" max="11783" width="15.42578125" customWidth="1"/>
    <col min="12033" max="12033" width="2.42578125" customWidth="1"/>
    <col min="12034" max="12034" width="38.42578125" customWidth="1"/>
    <col min="12036" max="12036" width="58" customWidth="1"/>
    <col min="12037" max="12038" width="16" customWidth="1"/>
    <col min="12039" max="12039" width="15.42578125" customWidth="1"/>
    <col min="12289" max="12289" width="2.42578125" customWidth="1"/>
    <col min="12290" max="12290" width="38.42578125" customWidth="1"/>
    <col min="12292" max="12292" width="58" customWidth="1"/>
    <col min="12293" max="12294" width="16" customWidth="1"/>
    <col min="12295" max="12295" width="15.42578125" customWidth="1"/>
    <col min="12545" max="12545" width="2.42578125" customWidth="1"/>
    <col min="12546" max="12546" width="38.42578125" customWidth="1"/>
    <col min="12548" max="12548" width="58" customWidth="1"/>
    <col min="12549" max="12550" width="16" customWidth="1"/>
    <col min="12551" max="12551" width="15.42578125" customWidth="1"/>
    <col min="12801" max="12801" width="2.42578125" customWidth="1"/>
    <col min="12802" max="12802" width="38.42578125" customWidth="1"/>
    <col min="12804" max="12804" width="58" customWidth="1"/>
    <col min="12805" max="12806" width="16" customWidth="1"/>
    <col min="12807" max="12807" width="15.42578125" customWidth="1"/>
    <col min="13057" max="13057" width="2.42578125" customWidth="1"/>
    <col min="13058" max="13058" width="38.42578125" customWidth="1"/>
    <col min="13060" max="13060" width="58" customWidth="1"/>
    <col min="13061" max="13062" width="16" customWidth="1"/>
    <col min="13063" max="13063" width="15.42578125" customWidth="1"/>
    <col min="13313" max="13313" width="2.42578125" customWidth="1"/>
    <col min="13314" max="13314" width="38.42578125" customWidth="1"/>
    <col min="13316" max="13316" width="58" customWidth="1"/>
    <col min="13317" max="13318" width="16" customWidth="1"/>
    <col min="13319" max="13319" width="15.42578125" customWidth="1"/>
    <col min="13569" max="13569" width="2.42578125" customWidth="1"/>
    <col min="13570" max="13570" width="38.42578125" customWidth="1"/>
    <col min="13572" max="13572" width="58" customWidth="1"/>
    <col min="13573" max="13574" width="16" customWidth="1"/>
    <col min="13575" max="13575" width="15.42578125" customWidth="1"/>
    <col min="13825" max="13825" width="2.42578125" customWidth="1"/>
    <col min="13826" max="13826" width="38.42578125" customWidth="1"/>
    <col min="13828" max="13828" width="58" customWidth="1"/>
    <col min="13829" max="13830" width="16" customWidth="1"/>
    <col min="13831" max="13831" width="15.42578125" customWidth="1"/>
    <col min="14081" max="14081" width="2.42578125" customWidth="1"/>
    <col min="14082" max="14082" width="38.42578125" customWidth="1"/>
    <col min="14084" max="14084" width="58" customWidth="1"/>
    <col min="14085" max="14086" width="16" customWidth="1"/>
    <col min="14087" max="14087" width="15.42578125" customWidth="1"/>
    <col min="14337" max="14337" width="2.42578125" customWidth="1"/>
    <col min="14338" max="14338" width="38.42578125" customWidth="1"/>
    <col min="14340" max="14340" width="58" customWidth="1"/>
    <col min="14341" max="14342" width="16" customWidth="1"/>
    <col min="14343" max="14343" width="15.42578125" customWidth="1"/>
    <col min="14593" max="14593" width="2.42578125" customWidth="1"/>
    <col min="14594" max="14594" width="38.42578125" customWidth="1"/>
    <col min="14596" max="14596" width="58" customWidth="1"/>
    <col min="14597" max="14598" width="16" customWidth="1"/>
    <col min="14599" max="14599" width="15.42578125" customWidth="1"/>
    <col min="14849" max="14849" width="2.42578125" customWidth="1"/>
    <col min="14850" max="14850" width="38.42578125" customWidth="1"/>
    <col min="14852" max="14852" width="58" customWidth="1"/>
    <col min="14853" max="14854" width="16" customWidth="1"/>
    <col min="14855" max="14855" width="15.42578125" customWidth="1"/>
    <col min="15105" max="15105" width="2.42578125" customWidth="1"/>
    <col min="15106" max="15106" width="38.42578125" customWidth="1"/>
    <col min="15108" max="15108" width="58" customWidth="1"/>
    <col min="15109" max="15110" width="16" customWidth="1"/>
    <col min="15111" max="15111" width="15.42578125" customWidth="1"/>
    <col min="15361" max="15361" width="2.42578125" customWidth="1"/>
    <col min="15362" max="15362" width="38.42578125" customWidth="1"/>
    <col min="15364" max="15364" width="58" customWidth="1"/>
    <col min="15365" max="15366" width="16" customWidth="1"/>
    <col min="15367" max="15367" width="15.42578125" customWidth="1"/>
    <col min="15617" max="15617" width="2.42578125" customWidth="1"/>
    <col min="15618" max="15618" width="38.42578125" customWidth="1"/>
    <col min="15620" max="15620" width="58" customWidth="1"/>
    <col min="15621" max="15622" width="16" customWidth="1"/>
    <col min="15623" max="15623" width="15.42578125" customWidth="1"/>
    <col min="15873" max="15873" width="2.42578125" customWidth="1"/>
    <col min="15874" max="15874" width="38.42578125" customWidth="1"/>
    <col min="15876" max="15876" width="58" customWidth="1"/>
    <col min="15877" max="15878" width="16" customWidth="1"/>
    <col min="15879" max="15879" width="15.42578125" customWidth="1"/>
    <col min="16129" max="16129" width="2.42578125" customWidth="1"/>
    <col min="16130" max="16130" width="38.42578125" customWidth="1"/>
    <col min="16132" max="16132" width="58" customWidth="1"/>
    <col min="16133" max="16134" width="16" customWidth="1"/>
    <col min="16135" max="16135" width="15.42578125" customWidth="1"/>
  </cols>
  <sheetData>
    <row r="1" spans="1:7" ht="85.35" customHeight="1">
      <c r="A1" s="552" t="s">
        <v>106</v>
      </c>
      <c r="B1" s="553"/>
      <c r="C1" s="553"/>
      <c r="D1" s="553"/>
      <c r="E1" s="553"/>
      <c r="F1" s="554"/>
      <c r="G1" s="555"/>
    </row>
    <row r="2" spans="1:7">
      <c r="A2" s="556" t="s">
        <v>107</v>
      </c>
      <c r="B2" s="557"/>
      <c r="C2" s="558"/>
      <c r="D2" s="558"/>
      <c r="E2" s="558"/>
      <c r="F2" s="559"/>
      <c r="G2" s="560"/>
    </row>
    <row r="3" spans="1:7">
      <c r="A3" s="561" t="s">
        <v>108</v>
      </c>
      <c r="B3" s="562"/>
      <c r="C3" s="563"/>
      <c r="D3" s="563"/>
      <c r="E3" s="563"/>
      <c r="F3" s="564"/>
      <c r="G3" s="565"/>
    </row>
    <row r="4" spans="1:7">
      <c r="A4" s="5" t="s">
        <v>109</v>
      </c>
      <c r="B4" s="6"/>
      <c r="C4" s="538" t="s">
        <v>110</v>
      </c>
      <c r="D4" s="538"/>
      <c r="E4" s="538"/>
      <c r="F4" s="539"/>
      <c r="G4" s="540"/>
    </row>
    <row r="5" spans="1:7">
      <c r="A5" s="541" t="s">
        <v>111</v>
      </c>
      <c r="B5" s="542"/>
      <c r="C5" s="543"/>
      <c r="D5" s="543"/>
      <c r="E5" s="543"/>
      <c r="F5" s="544"/>
      <c r="G5" s="545"/>
    </row>
    <row r="6" spans="1:7">
      <c r="A6" s="546" t="s">
        <v>112</v>
      </c>
      <c r="B6" s="547"/>
      <c r="C6" s="548"/>
      <c r="D6" s="549"/>
      <c r="E6" s="549"/>
      <c r="F6" s="550"/>
      <c r="G6" s="551"/>
    </row>
    <row r="7" spans="1:7">
      <c r="A7" s="520" t="s">
        <v>113</v>
      </c>
      <c r="B7" s="521"/>
      <c r="C7" s="522"/>
      <c r="D7" s="523"/>
      <c r="E7" s="523"/>
      <c r="F7" s="524"/>
      <c r="G7" s="525"/>
    </row>
    <row r="8" spans="1:7">
      <c r="A8" s="526" t="s">
        <v>114</v>
      </c>
      <c r="B8" s="527"/>
      <c r="C8" s="528"/>
      <c r="D8" s="529"/>
      <c r="E8" s="529"/>
      <c r="F8" s="530"/>
      <c r="G8" s="531"/>
    </row>
    <row r="9" spans="1:7">
      <c r="A9" s="532" t="s">
        <v>115</v>
      </c>
      <c r="B9" s="533"/>
      <c r="C9" s="534"/>
      <c r="D9" s="535"/>
      <c r="E9" s="535"/>
      <c r="F9" s="536"/>
      <c r="G9" s="537"/>
    </row>
    <row r="10" spans="1:7" ht="15" customHeight="1">
      <c r="A10" s="473" t="s">
        <v>116</v>
      </c>
      <c r="B10" s="474"/>
      <c r="C10" s="475"/>
      <c r="D10" s="476"/>
      <c r="E10" s="476"/>
      <c r="F10" s="477"/>
      <c r="G10" s="478"/>
    </row>
    <row r="11" spans="1:7" ht="15" customHeight="1">
      <c r="A11" s="479" t="s">
        <v>117</v>
      </c>
      <c r="B11" s="480"/>
      <c r="C11" s="480"/>
      <c r="D11" s="480"/>
      <c r="E11" s="480"/>
      <c r="F11" s="481"/>
      <c r="G11" s="482"/>
    </row>
    <row r="12" spans="1:7">
      <c r="A12" s="491"/>
      <c r="B12" s="492"/>
      <c r="C12" s="492"/>
      <c r="D12" s="492"/>
      <c r="E12" s="492"/>
      <c r="F12" s="493"/>
      <c r="G12" s="494"/>
    </row>
    <row r="13" spans="1:7">
      <c r="A13" s="491"/>
      <c r="B13" s="492"/>
      <c r="C13" s="492"/>
      <c r="D13" s="492"/>
      <c r="E13" s="492"/>
      <c r="F13" s="493"/>
      <c r="G13" s="494"/>
    </row>
    <row r="14" spans="1:7">
      <c r="A14" s="491"/>
      <c r="B14" s="492"/>
      <c r="C14" s="492"/>
      <c r="D14" s="492"/>
      <c r="E14" s="492"/>
      <c r="F14" s="493"/>
      <c r="G14" s="494"/>
    </row>
    <row r="15" spans="1:7" ht="67.349999999999994" customHeight="1">
      <c r="A15" s="491"/>
      <c r="B15" s="492"/>
      <c r="C15" s="492"/>
      <c r="D15" s="492"/>
      <c r="E15" s="492"/>
      <c r="F15" s="493"/>
      <c r="G15" s="494"/>
    </row>
    <row r="16" spans="1:7" ht="14.1" customHeight="1">
      <c r="A16" s="483" t="s">
        <v>118</v>
      </c>
      <c r="B16" s="484"/>
      <c r="C16" s="484"/>
      <c r="D16" s="484"/>
      <c r="E16" s="484"/>
      <c r="F16" s="485"/>
      <c r="G16" s="486"/>
    </row>
    <row r="17" spans="1:7">
      <c r="A17" s="495"/>
      <c r="B17" s="496"/>
      <c r="C17" s="496"/>
      <c r="D17" s="496"/>
      <c r="E17" s="496"/>
      <c r="F17" s="497"/>
      <c r="G17" s="498"/>
    </row>
    <row r="18" spans="1:7">
      <c r="A18" s="495"/>
      <c r="B18" s="496"/>
      <c r="C18" s="496"/>
      <c r="D18" s="496"/>
      <c r="E18" s="496"/>
      <c r="F18" s="497"/>
      <c r="G18" s="498"/>
    </row>
    <row r="19" spans="1:7">
      <c r="A19" s="495"/>
      <c r="B19" s="496"/>
      <c r="C19" s="496"/>
      <c r="D19" s="496"/>
      <c r="E19" s="496"/>
      <c r="F19" s="497"/>
      <c r="G19" s="498"/>
    </row>
    <row r="20" spans="1:7">
      <c r="A20" s="495"/>
      <c r="B20" s="496"/>
      <c r="C20" s="496"/>
      <c r="D20" s="496"/>
      <c r="E20" s="496"/>
      <c r="F20" s="497"/>
      <c r="G20" s="498"/>
    </row>
    <row r="21" spans="1:7" ht="14.1" customHeight="1">
      <c r="A21" s="487" t="s">
        <v>119</v>
      </c>
      <c r="B21" s="488"/>
      <c r="C21" s="488"/>
      <c r="D21" s="488"/>
      <c r="E21" s="488"/>
      <c r="F21" s="489"/>
      <c r="G21" s="490"/>
    </row>
    <row r="22" spans="1:7">
      <c r="A22" s="499"/>
      <c r="B22" s="500"/>
      <c r="C22" s="500"/>
      <c r="D22" s="500"/>
      <c r="E22" s="500"/>
      <c r="F22" s="501"/>
      <c r="G22" s="502"/>
    </row>
    <row r="23" spans="1:7">
      <c r="A23" s="499"/>
      <c r="B23" s="500"/>
      <c r="C23" s="500"/>
      <c r="D23" s="500"/>
      <c r="E23" s="500"/>
      <c r="F23" s="501"/>
      <c r="G23" s="502"/>
    </row>
    <row r="24" spans="1:7">
      <c r="A24" s="499"/>
      <c r="B24" s="500"/>
      <c r="C24" s="500"/>
      <c r="D24" s="500"/>
      <c r="E24" s="500"/>
      <c r="F24" s="501"/>
      <c r="G24" s="502"/>
    </row>
    <row r="25" spans="1:7" ht="34.35" customHeight="1">
      <c r="A25" s="499"/>
      <c r="B25" s="500"/>
      <c r="C25" s="500"/>
      <c r="D25" s="500"/>
      <c r="E25" s="500"/>
      <c r="F25" s="501"/>
      <c r="G25" s="502"/>
    </row>
    <row r="26" spans="1:7" ht="14.1" customHeight="1">
      <c r="A26" s="487" t="s">
        <v>120</v>
      </c>
      <c r="B26" s="488"/>
      <c r="C26" s="488"/>
      <c r="D26" s="488"/>
      <c r="E26" s="488"/>
      <c r="F26" s="489"/>
      <c r="G26" s="490"/>
    </row>
    <row r="27" spans="1:7">
      <c r="A27" s="499"/>
      <c r="B27" s="500"/>
      <c r="C27" s="500"/>
      <c r="D27" s="500"/>
      <c r="E27" s="500"/>
      <c r="F27" s="501"/>
      <c r="G27" s="502"/>
    </row>
    <row r="28" spans="1:7">
      <c r="A28" s="499"/>
      <c r="B28" s="500"/>
      <c r="C28" s="500"/>
      <c r="D28" s="500"/>
      <c r="E28" s="500"/>
      <c r="F28" s="501"/>
      <c r="G28" s="502"/>
    </row>
    <row r="29" spans="1:7">
      <c r="A29" s="499"/>
      <c r="B29" s="500"/>
      <c r="C29" s="500"/>
      <c r="D29" s="500"/>
      <c r="E29" s="500"/>
      <c r="F29" s="501"/>
      <c r="G29" s="502"/>
    </row>
    <row r="30" spans="1:7">
      <c r="A30" s="499"/>
      <c r="B30" s="500"/>
      <c r="C30" s="500"/>
      <c r="D30" s="500"/>
      <c r="E30" s="500"/>
      <c r="F30" s="501"/>
      <c r="G30" s="502"/>
    </row>
    <row r="31" spans="1:7" ht="14.1" customHeight="1">
      <c r="A31" s="7" t="s">
        <v>121</v>
      </c>
      <c r="B31" s="8"/>
      <c r="C31" s="8"/>
      <c r="D31" s="8"/>
      <c r="E31" s="9"/>
      <c r="F31" s="9"/>
      <c r="G31" s="10"/>
    </row>
    <row r="32" spans="1:7">
      <c r="A32" s="499"/>
      <c r="B32" s="500"/>
      <c r="C32" s="500"/>
      <c r="D32" s="500"/>
      <c r="E32" s="500"/>
      <c r="F32" s="501"/>
      <c r="G32" s="502"/>
    </row>
    <row r="33" spans="1:7">
      <c r="A33" s="499"/>
      <c r="B33" s="500"/>
      <c r="C33" s="500"/>
      <c r="D33" s="500"/>
      <c r="E33" s="500"/>
      <c r="F33" s="501"/>
      <c r="G33" s="502"/>
    </row>
    <row r="34" spans="1:7">
      <c r="A34" s="499"/>
      <c r="B34" s="500"/>
      <c r="C34" s="500"/>
      <c r="D34" s="500"/>
      <c r="E34" s="500"/>
      <c r="F34" s="501"/>
      <c r="G34" s="502"/>
    </row>
    <row r="35" spans="1:7">
      <c r="A35" s="499"/>
      <c r="B35" s="500"/>
      <c r="C35" s="500"/>
      <c r="D35" s="500"/>
      <c r="E35" s="500"/>
      <c r="F35" s="501"/>
      <c r="G35" s="502"/>
    </row>
    <row r="36" spans="1:7" ht="14.1" customHeight="1">
      <c r="A36" s="516" t="s">
        <v>122</v>
      </c>
      <c r="B36" s="517"/>
      <c r="C36" s="517"/>
      <c r="D36" s="517"/>
      <c r="E36" s="517"/>
      <c r="F36" s="517"/>
      <c r="G36" s="518"/>
    </row>
    <row r="37" spans="1:7">
      <c r="A37" s="495"/>
      <c r="B37" s="496"/>
      <c r="C37" s="496"/>
      <c r="D37" s="496"/>
      <c r="E37" s="496"/>
      <c r="F37" s="497"/>
      <c r="G37" s="498"/>
    </row>
    <row r="38" spans="1:7">
      <c r="A38" s="495"/>
      <c r="B38" s="496"/>
      <c r="C38" s="496"/>
      <c r="D38" s="496"/>
      <c r="E38" s="496"/>
      <c r="F38" s="497"/>
      <c r="G38" s="498"/>
    </row>
    <row r="39" spans="1:7">
      <c r="A39" s="495"/>
      <c r="B39" s="496"/>
      <c r="C39" s="496"/>
      <c r="D39" s="496"/>
      <c r="E39" s="496"/>
      <c r="F39" s="497"/>
      <c r="G39" s="498"/>
    </row>
    <row r="40" spans="1:7" ht="43.35" customHeight="1">
      <c r="A40" s="495"/>
      <c r="B40" s="496"/>
      <c r="C40" s="496"/>
      <c r="D40" s="496"/>
      <c r="E40" s="496"/>
      <c r="F40" s="497"/>
      <c r="G40" s="498"/>
    </row>
    <row r="41" spans="1:7" s="1" customFormat="1" ht="14.1" customHeight="1">
      <c r="A41" s="11" t="s">
        <v>123</v>
      </c>
      <c r="B41" s="12"/>
      <c r="C41" s="12"/>
      <c r="D41" s="12"/>
      <c r="E41" s="13"/>
      <c r="F41" s="13"/>
      <c r="G41" s="14"/>
    </row>
    <row r="42" spans="1:7">
      <c r="A42" s="503"/>
      <c r="B42" s="504"/>
      <c r="C42" s="504"/>
      <c r="D42" s="504"/>
      <c r="E42" s="504"/>
      <c r="F42" s="505"/>
      <c r="G42" s="506"/>
    </row>
    <row r="43" spans="1:7">
      <c r="A43" s="503"/>
      <c r="B43" s="504"/>
      <c r="C43" s="504"/>
      <c r="D43" s="504"/>
      <c r="E43" s="504"/>
      <c r="F43" s="505"/>
      <c r="G43" s="506"/>
    </row>
    <row r="44" spans="1:7">
      <c r="A44" s="503"/>
      <c r="B44" s="504"/>
      <c r="C44" s="504"/>
      <c r="D44" s="504"/>
      <c r="E44" s="504"/>
      <c r="F44" s="505"/>
      <c r="G44" s="506"/>
    </row>
    <row r="45" spans="1:7">
      <c r="A45" s="503"/>
      <c r="B45" s="504"/>
      <c r="C45" s="504"/>
      <c r="D45" s="504"/>
      <c r="E45" s="504"/>
      <c r="F45" s="505"/>
      <c r="G45" s="506"/>
    </row>
    <row r="46" spans="1:7" s="1" customFormat="1" ht="14.1" customHeight="1">
      <c r="A46" s="11" t="s">
        <v>124</v>
      </c>
      <c r="B46" s="12"/>
      <c r="C46" s="12"/>
      <c r="D46" s="12"/>
      <c r="E46" s="13"/>
      <c r="F46" s="13"/>
      <c r="G46" s="14"/>
    </row>
    <row r="47" spans="1:7">
      <c r="A47" s="503"/>
      <c r="B47" s="504"/>
      <c r="C47" s="504"/>
      <c r="D47" s="504"/>
      <c r="E47" s="504"/>
      <c r="F47" s="505"/>
      <c r="G47" s="506"/>
    </row>
    <row r="48" spans="1:7">
      <c r="A48" s="503"/>
      <c r="B48" s="504"/>
      <c r="C48" s="504"/>
      <c r="D48" s="504"/>
      <c r="E48" s="504"/>
      <c r="F48" s="505"/>
      <c r="G48" s="506"/>
    </row>
    <row r="49" spans="1:7">
      <c r="A49" s="503"/>
      <c r="B49" s="504"/>
      <c r="C49" s="504"/>
      <c r="D49" s="504"/>
      <c r="E49" s="504"/>
      <c r="F49" s="505"/>
      <c r="G49" s="506"/>
    </row>
    <row r="50" spans="1:7">
      <c r="A50" s="503"/>
      <c r="B50" s="504"/>
      <c r="C50" s="504"/>
      <c r="D50" s="504"/>
      <c r="E50" s="504"/>
      <c r="F50" s="505"/>
      <c r="G50" s="506"/>
    </row>
    <row r="51" spans="1:7" s="1" customFormat="1" ht="14.1" customHeight="1">
      <c r="A51" s="11" t="s">
        <v>125</v>
      </c>
      <c r="B51" s="12"/>
      <c r="C51" s="12"/>
      <c r="D51" s="12"/>
      <c r="E51" s="13"/>
      <c r="F51" s="13"/>
      <c r="G51" s="14"/>
    </row>
    <row r="52" spans="1:7">
      <c r="A52" s="503"/>
      <c r="B52" s="504"/>
      <c r="C52" s="504"/>
      <c r="D52" s="504"/>
      <c r="E52" s="504"/>
      <c r="F52" s="505"/>
      <c r="G52" s="506"/>
    </row>
    <row r="53" spans="1:7">
      <c r="A53" s="503"/>
      <c r="B53" s="504"/>
      <c r="C53" s="504"/>
      <c r="D53" s="504"/>
      <c r="E53" s="504"/>
      <c r="F53" s="505"/>
      <c r="G53" s="506"/>
    </row>
    <row r="54" spans="1:7">
      <c r="A54" s="503"/>
      <c r="B54" s="504"/>
      <c r="C54" s="504"/>
      <c r="D54" s="504"/>
      <c r="E54" s="504"/>
      <c r="F54" s="505"/>
      <c r="G54" s="506"/>
    </row>
    <row r="55" spans="1:7">
      <c r="A55" s="503"/>
      <c r="B55" s="504"/>
      <c r="C55" s="504"/>
      <c r="D55" s="504"/>
      <c r="E55" s="504"/>
      <c r="F55" s="505"/>
      <c r="G55" s="506"/>
    </row>
    <row r="56" spans="1:7" s="1" customFormat="1" ht="14.1" customHeight="1">
      <c r="A56" s="11" t="s">
        <v>126</v>
      </c>
      <c r="B56" s="12"/>
      <c r="C56" s="12"/>
      <c r="D56" s="12"/>
      <c r="E56" s="13"/>
      <c r="F56" s="13"/>
      <c r="G56" s="14"/>
    </row>
    <row r="57" spans="1:7">
      <c r="A57" s="507"/>
      <c r="B57" s="508"/>
      <c r="C57" s="508"/>
      <c r="D57" s="508"/>
      <c r="E57" s="508"/>
      <c r="F57" s="508"/>
      <c r="G57" s="509"/>
    </row>
    <row r="58" spans="1:7">
      <c r="A58" s="510"/>
      <c r="B58" s="511"/>
      <c r="C58" s="511"/>
      <c r="D58" s="511"/>
      <c r="E58" s="511"/>
      <c r="F58" s="511"/>
      <c r="G58" s="512"/>
    </row>
    <row r="59" spans="1:7">
      <c r="A59" s="510"/>
      <c r="B59" s="511"/>
      <c r="C59" s="511"/>
      <c r="D59" s="511"/>
      <c r="E59" s="511"/>
      <c r="F59" s="511"/>
      <c r="G59" s="512"/>
    </row>
    <row r="60" spans="1:7">
      <c r="A60" s="513"/>
      <c r="B60" s="514"/>
      <c r="C60" s="514"/>
      <c r="D60" s="514"/>
      <c r="E60" s="514"/>
      <c r="F60" s="514"/>
      <c r="G60" s="515"/>
    </row>
    <row r="61" spans="1:7" ht="15" customHeight="1">
      <c r="A61" s="519" t="s">
        <v>127</v>
      </c>
      <c r="B61" s="517"/>
      <c r="C61" s="517"/>
      <c r="D61" s="517"/>
      <c r="E61" s="517"/>
      <c r="F61" s="517"/>
      <c r="G61" s="518"/>
    </row>
    <row r="62" spans="1:7">
      <c r="A62" s="503"/>
      <c r="B62" s="504"/>
      <c r="C62" s="504"/>
      <c r="D62" s="504"/>
      <c r="E62" s="504"/>
      <c r="F62" s="505"/>
      <c r="G62" s="506"/>
    </row>
    <row r="63" spans="1:7">
      <c r="A63" s="503"/>
      <c r="B63" s="504"/>
      <c r="C63" s="504"/>
      <c r="D63" s="504"/>
      <c r="E63" s="504"/>
      <c r="F63" s="505"/>
      <c r="G63" s="506"/>
    </row>
    <row r="64" spans="1:7">
      <c r="A64" s="503"/>
      <c r="B64" s="504"/>
      <c r="C64" s="504"/>
      <c r="D64" s="504"/>
      <c r="E64" s="504"/>
      <c r="F64" s="505"/>
      <c r="G64" s="506"/>
    </row>
    <row r="65" spans="1:7">
      <c r="A65" s="503"/>
      <c r="B65" s="504"/>
      <c r="C65" s="504"/>
      <c r="D65" s="504"/>
      <c r="E65" s="504"/>
      <c r="F65" s="505"/>
      <c r="G65" s="506"/>
    </row>
    <row r="66" spans="1:7" s="1" customFormat="1" ht="15" customHeight="1">
      <c r="A66" s="15" t="s">
        <v>128</v>
      </c>
      <c r="B66" s="16"/>
      <c r="C66" s="16"/>
      <c r="D66" s="16"/>
      <c r="E66" s="17"/>
      <c r="F66" s="17"/>
      <c r="G66" s="18"/>
    </row>
    <row r="67" spans="1:7">
      <c r="A67" s="447"/>
      <c r="B67" s="448"/>
      <c r="C67" s="448"/>
      <c r="D67" s="448"/>
      <c r="E67" s="448"/>
      <c r="F67" s="449"/>
      <c r="G67" s="450"/>
    </row>
    <row r="68" spans="1:7">
      <c r="A68" s="447"/>
      <c r="B68" s="448"/>
      <c r="C68" s="448"/>
      <c r="D68" s="448"/>
      <c r="E68" s="448"/>
      <c r="F68" s="449"/>
      <c r="G68" s="450"/>
    </row>
    <row r="69" spans="1:7">
      <c r="A69" s="447"/>
      <c r="B69" s="448"/>
      <c r="C69" s="448"/>
      <c r="D69" s="448"/>
      <c r="E69" s="448"/>
      <c r="F69" s="449"/>
      <c r="G69" s="450"/>
    </row>
    <row r="70" spans="1:7">
      <c r="A70" s="447"/>
      <c r="B70" s="448"/>
      <c r="C70" s="448"/>
      <c r="D70" s="448"/>
      <c r="E70" s="448"/>
      <c r="F70" s="449"/>
      <c r="G70" s="450"/>
    </row>
    <row r="71" spans="1:7" s="2" customFormat="1" ht="16.350000000000001" customHeight="1">
      <c r="A71" s="436" t="s">
        <v>129</v>
      </c>
      <c r="B71" s="437"/>
      <c r="C71" s="437"/>
      <c r="D71" s="437"/>
      <c r="E71" s="19"/>
      <c r="F71" s="438" t="s">
        <v>130</v>
      </c>
      <c r="G71" s="439"/>
    </row>
    <row r="72" spans="1:7" s="2" customFormat="1" ht="16.350000000000001" customHeight="1">
      <c r="A72" s="20" t="s">
        <v>131</v>
      </c>
      <c r="B72" s="21"/>
      <c r="C72" s="21"/>
      <c r="D72" s="21"/>
      <c r="E72" s="22"/>
      <c r="F72" s="23"/>
      <c r="G72" s="24"/>
    </row>
    <row r="73" spans="1:7" s="2" customFormat="1" ht="15" customHeight="1">
      <c r="A73" s="25" t="s">
        <v>132</v>
      </c>
      <c r="B73" s="468" t="s">
        <v>133</v>
      </c>
      <c r="C73" s="469"/>
      <c r="D73" s="469"/>
      <c r="E73" s="470"/>
      <c r="F73" s="471"/>
      <c r="G73" s="472"/>
    </row>
    <row r="74" spans="1:7" s="2" customFormat="1" ht="14.1" customHeight="1">
      <c r="A74" s="25" t="s">
        <v>134</v>
      </c>
      <c r="B74" s="434" t="s">
        <v>133</v>
      </c>
      <c r="C74" s="434"/>
      <c r="D74" s="434"/>
      <c r="E74" s="435"/>
      <c r="F74" s="432"/>
      <c r="G74" s="433"/>
    </row>
    <row r="75" spans="1:7" s="2" customFormat="1" ht="14.1" customHeight="1">
      <c r="A75" s="25" t="s">
        <v>135</v>
      </c>
      <c r="B75" s="434" t="s">
        <v>133</v>
      </c>
      <c r="C75" s="434"/>
      <c r="D75" s="434"/>
      <c r="E75" s="435"/>
      <c r="F75" s="432"/>
      <c r="G75" s="433"/>
    </row>
    <row r="76" spans="1:7" s="2" customFormat="1" ht="14.1" customHeight="1">
      <c r="A76" s="26" t="s">
        <v>136</v>
      </c>
      <c r="B76" s="434" t="s">
        <v>133</v>
      </c>
      <c r="C76" s="434"/>
      <c r="D76" s="434"/>
      <c r="E76" s="435"/>
      <c r="F76" s="432"/>
      <c r="G76" s="433"/>
    </row>
    <row r="77" spans="1:7" s="2" customFormat="1" ht="14.1" customHeight="1">
      <c r="A77" s="27" t="s">
        <v>137</v>
      </c>
      <c r="B77" s="459" t="s">
        <v>133</v>
      </c>
      <c r="C77" s="459"/>
      <c r="D77" s="459"/>
      <c r="E77" s="460"/>
      <c r="F77" s="461"/>
      <c r="G77" s="462"/>
    </row>
    <row r="78" spans="1:7" s="2" customFormat="1" ht="15" customHeight="1">
      <c r="A78" s="463" t="s">
        <v>138</v>
      </c>
      <c r="B78" s="464"/>
      <c r="C78" s="464"/>
      <c r="D78" s="464"/>
      <c r="E78" s="465"/>
      <c r="F78" s="466">
        <f>SUM(F73+F74+F75+F76+F77)</f>
        <v>0</v>
      </c>
      <c r="G78" s="467"/>
    </row>
    <row r="79" spans="1:7" s="2" customFormat="1" ht="15" customHeight="1">
      <c r="A79" s="453"/>
      <c r="B79" s="454"/>
      <c r="C79" s="454"/>
      <c r="D79" s="454"/>
      <c r="E79" s="454"/>
      <c r="F79" s="454"/>
      <c r="G79" s="454"/>
    </row>
    <row r="80" spans="1:7" s="3" customFormat="1" ht="12.75">
      <c r="A80" s="455" t="s">
        <v>139</v>
      </c>
      <c r="B80" s="456"/>
      <c r="C80" s="456"/>
      <c r="D80" s="456"/>
      <c r="E80" s="28" t="s">
        <v>140</v>
      </c>
      <c r="F80" s="28" t="s">
        <v>141</v>
      </c>
      <c r="G80" s="29" t="s">
        <v>142</v>
      </c>
    </row>
    <row r="81" spans="1:7">
      <c r="A81" s="30" t="s">
        <v>143</v>
      </c>
      <c r="B81" s="457"/>
      <c r="C81" s="458"/>
      <c r="D81" s="458"/>
      <c r="E81" s="31"/>
      <c r="F81" s="32"/>
      <c r="G81" s="33"/>
    </row>
    <row r="82" spans="1:7">
      <c r="A82" s="34" t="s">
        <v>144</v>
      </c>
      <c r="B82" s="451"/>
      <c r="C82" s="452"/>
      <c r="D82" s="452"/>
      <c r="E82" s="35"/>
      <c r="F82" s="36"/>
      <c r="G82" s="37"/>
    </row>
    <row r="83" spans="1:7">
      <c r="A83" s="34" t="s">
        <v>145</v>
      </c>
      <c r="B83" s="451"/>
      <c r="C83" s="452"/>
      <c r="D83" s="452"/>
      <c r="E83" s="35"/>
      <c r="F83" s="38"/>
      <c r="G83" s="37"/>
    </row>
    <row r="84" spans="1:7">
      <c r="A84" s="34" t="s">
        <v>146</v>
      </c>
      <c r="B84" s="451"/>
      <c r="C84" s="452"/>
      <c r="D84" s="452"/>
      <c r="E84" s="39"/>
      <c r="F84" s="38"/>
      <c r="G84" s="37"/>
    </row>
    <row r="85" spans="1:7">
      <c r="A85" s="40" t="s">
        <v>147</v>
      </c>
      <c r="B85" s="41"/>
      <c r="C85" s="42"/>
      <c r="D85" s="42"/>
      <c r="E85" s="39"/>
      <c r="F85" s="43"/>
      <c r="G85" s="44"/>
    </row>
    <row r="86" spans="1:7">
      <c r="A86" s="40" t="s">
        <v>148</v>
      </c>
      <c r="B86" s="41"/>
      <c r="C86" s="42"/>
      <c r="D86" s="42"/>
      <c r="E86" s="39"/>
      <c r="F86" s="43"/>
      <c r="G86" s="44"/>
    </row>
    <row r="87" spans="1:7">
      <c r="A87" s="40" t="s">
        <v>149</v>
      </c>
      <c r="B87" s="41"/>
      <c r="C87" s="42"/>
      <c r="D87" s="42"/>
      <c r="E87" s="39"/>
      <c r="F87" s="43"/>
      <c r="G87" s="44"/>
    </row>
    <row r="88" spans="1:7">
      <c r="A88" s="40" t="s">
        <v>150</v>
      </c>
      <c r="B88" s="41"/>
      <c r="C88" s="42"/>
      <c r="D88" s="42"/>
      <c r="E88" s="39"/>
      <c r="F88" s="43"/>
      <c r="G88" s="44"/>
    </row>
    <row r="89" spans="1:7">
      <c r="A89" s="45" t="s">
        <v>151</v>
      </c>
      <c r="B89" s="443"/>
      <c r="C89" s="444"/>
      <c r="D89" s="444"/>
      <c r="E89" s="46"/>
      <c r="F89" s="47"/>
      <c r="G89" s="48"/>
    </row>
    <row r="90" spans="1:7">
      <c r="A90" s="445"/>
      <c r="B90" s="446"/>
      <c r="C90" s="446"/>
      <c r="D90" s="446"/>
      <c r="E90" s="446"/>
      <c r="F90" s="446"/>
      <c r="G90" s="446"/>
    </row>
    <row r="91" spans="1:7" s="4" customFormat="1" ht="12.75">
      <c r="A91" s="442" t="s">
        <v>152</v>
      </c>
      <c r="B91" s="441"/>
      <c r="C91" s="441"/>
      <c r="D91" s="441"/>
      <c r="E91" s="49"/>
      <c r="F91" s="49"/>
      <c r="G91" s="49"/>
    </row>
    <row r="92" spans="1:7" s="4" customFormat="1" ht="12.75">
      <c r="A92" s="50" t="s">
        <v>153</v>
      </c>
      <c r="E92" s="49"/>
      <c r="F92" s="49"/>
      <c r="G92" s="49"/>
    </row>
    <row r="93" spans="1:7" s="4" customFormat="1" ht="12.75">
      <c r="A93" s="51" t="s">
        <v>154</v>
      </c>
      <c r="E93" s="49"/>
      <c r="F93" s="49"/>
      <c r="G93" s="49"/>
    </row>
    <row r="94" spans="1:7" s="4" customFormat="1" ht="12.75">
      <c r="A94" s="440" t="s">
        <v>155</v>
      </c>
      <c r="B94" s="441"/>
      <c r="C94" s="441"/>
      <c r="D94" s="441"/>
      <c r="E94" s="49"/>
      <c r="F94" s="49"/>
      <c r="G94" s="49"/>
    </row>
    <row r="95" spans="1:7" s="4" customFormat="1" ht="12.75">
      <c r="A95" s="50" t="s">
        <v>156</v>
      </c>
      <c r="E95" s="49"/>
      <c r="F95" s="49"/>
      <c r="G95" s="49"/>
    </row>
    <row r="96" spans="1:7" s="4" customFormat="1" ht="12.75">
      <c r="A96" s="50"/>
      <c r="E96" s="49"/>
      <c r="F96" s="49"/>
      <c r="G96" s="49"/>
    </row>
    <row r="97" spans="1:6" s="4" customFormat="1" ht="12.75">
      <c r="A97" s="440" t="s">
        <v>157</v>
      </c>
      <c r="B97" s="441"/>
      <c r="C97" s="441"/>
      <c r="D97" s="441"/>
      <c r="E97" s="49"/>
      <c r="F97" s="50" t="s">
        <v>158</v>
      </c>
    </row>
    <row r="98" spans="1:6" s="4" customFormat="1" ht="12.75">
      <c r="A98" s="442"/>
      <c r="B98" s="441"/>
      <c r="C98" s="441"/>
      <c r="D98" s="441"/>
      <c r="E98" s="49"/>
      <c r="F98" s="49"/>
    </row>
    <row r="99" spans="1:6" s="4" customFormat="1" ht="12.75">
      <c r="A99" s="440" t="s">
        <v>159</v>
      </c>
      <c r="B99" s="441"/>
      <c r="C99" s="441"/>
      <c r="D99" s="441"/>
      <c r="E99" s="49"/>
      <c r="F99" s="50" t="s">
        <v>160</v>
      </c>
    </row>
    <row r="100" spans="1:6" s="4" customFormat="1" ht="12.75">
      <c r="A100" s="52"/>
      <c r="B100" s="52"/>
      <c r="C100" s="52"/>
      <c r="D100" s="52"/>
      <c r="E100" s="52"/>
      <c r="F100" s="52"/>
    </row>
  </sheetData>
  <mergeCells count="63">
    <mergeCell ref="A1:G1"/>
    <mergeCell ref="A2:B2"/>
    <mergeCell ref="C2:G2"/>
    <mergeCell ref="A3:B3"/>
    <mergeCell ref="C3:G3"/>
    <mergeCell ref="C4:G4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  <mergeCell ref="A22:G25"/>
    <mergeCell ref="A42:G45"/>
    <mergeCell ref="A47:G50"/>
    <mergeCell ref="A57:G60"/>
    <mergeCell ref="A62:G65"/>
    <mergeCell ref="A52:G55"/>
    <mergeCell ref="A26:G26"/>
    <mergeCell ref="A27:G30"/>
    <mergeCell ref="A32:G35"/>
    <mergeCell ref="A37:G40"/>
    <mergeCell ref="A36:G36"/>
    <mergeCell ref="A61:G61"/>
    <mergeCell ref="A10:B10"/>
    <mergeCell ref="C10:G10"/>
    <mergeCell ref="A11:G11"/>
    <mergeCell ref="A16:G16"/>
    <mergeCell ref="A21:G21"/>
    <mergeCell ref="A12:G15"/>
    <mergeCell ref="A17:G20"/>
    <mergeCell ref="A67:G70"/>
    <mergeCell ref="B84:D84"/>
    <mergeCell ref="A79:G79"/>
    <mergeCell ref="A80:D80"/>
    <mergeCell ref="B81:D81"/>
    <mergeCell ref="B82:D82"/>
    <mergeCell ref="B83:D83"/>
    <mergeCell ref="B76:E76"/>
    <mergeCell ref="F76:G76"/>
    <mergeCell ref="B77:E77"/>
    <mergeCell ref="F77:G77"/>
    <mergeCell ref="A78:E78"/>
    <mergeCell ref="F78:G78"/>
    <mergeCell ref="B73:E73"/>
    <mergeCell ref="F73:G73"/>
    <mergeCell ref="B74:E74"/>
    <mergeCell ref="A97:D97"/>
    <mergeCell ref="A98:D98"/>
    <mergeCell ref="A99:D99"/>
    <mergeCell ref="B89:D89"/>
    <mergeCell ref="A90:G90"/>
    <mergeCell ref="A91:D91"/>
    <mergeCell ref="A94:D94"/>
    <mergeCell ref="F74:G74"/>
    <mergeCell ref="B75:E75"/>
    <mergeCell ref="F75:G75"/>
    <mergeCell ref="A71:D71"/>
    <mergeCell ref="F71:G71"/>
  </mergeCells>
  <pageMargins left="0.7" right="0.7" top="0.75" bottom="0.75" header="0.3" footer="0.3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E529BB-F8BF-42AE-82FB-832765D5A282}">
  <ds:schemaRefs/>
</ds:datastoreItem>
</file>

<file path=customXml/itemProps2.xml><?xml version="1.0" encoding="utf-8"?>
<ds:datastoreItem xmlns:ds="http://schemas.openxmlformats.org/officeDocument/2006/customXml" ds:itemID="{5D41DF27-6E9D-42FA-99C6-DBE90D7E2989}">
  <ds:schemaRefs/>
</ds:datastoreItem>
</file>

<file path=customXml/itemProps3.xml><?xml version="1.0" encoding="utf-8"?>
<ds:datastoreItem xmlns:ds="http://schemas.openxmlformats.org/officeDocument/2006/customXml" ds:itemID="{100BB4A5-5E66-4B88-9B2B-A72B1ABECA57}">
  <ds:schemaRefs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Kalendár 2024</vt:lpstr>
      <vt:lpstr>HŠP 2024</vt:lpstr>
      <vt:lpstr>ZAB 2024</vt:lpstr>
      <vt:lpstr>Protokol</vt:lpstr>
      <vt:lpstr>'Kalendár 2024'!Oblasť_tlače</vt:lpstr>
      <vt:lpstr>Protokol!Oblasť_tlače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Vojtkova</cp:lastModifiedBy>
  <cp:lastPrinted>2024-10-24T07:05:16Z</cp:lastPrinted>
  <dcterms:created xsi:type="dcterms:W3CDTF">2006-09-16T00:00:00Z</dcterms:created>
  <dcterms:modified xsi:type="dcterms:W3CDTF">2024-10-29T17:41:02Z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  <property fmtid="{D5CDD505-2E9C-101B-9397-08002B2CF9AE}" pid="3" name="ICV">
    <vt:lpwstr>B80D1BDA62D74ABD870D915A77747163_13</vt:lpwstr>
  </property>
  <property fmtid="{D5CDD505-2E9C-101B-9397-08002B2CF9AE}" pid="4" name="KSOProductBuildVer">
    <vt:lpwstr>1033-12.2.0.13292</vt:lpwstr>
  </property>
</Properties>
</file>